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2.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3.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drawings/drawing4.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drawings/drawing5.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hortcut-targets-by-id\1BMqUsy8r1iYhdiI1KPTRX3k0mVmsQ7T_\PC UJA Puesto Base SPE\DATOS\WEBs que gestiona el servicio\SPE\REVISADO\resultados encuestas\audit PUBLI\FCS\2020\"/>
    </mc:Choice>
  </mc:AlternateContent>
  <bookViews>
    <workbookView xWindow="0" yWindow="0" windowWidth="28800" windowHeight="11700" tabRatio="702"/>
  </bookViews>
  <sheets>
    <sheet name="Global" sheetId="1" r:id="rId1"/>
    <sheet name="Enfermeria" sheetId="8" r:id="rId2"/>
    <sheet name="Fisioterapia" sheetId="9" r:id="rId3"/>
    <sheet name="Doble grado" sheetId="11" r:id="rId4"/>
    <sheet name="definiciones" sheetId="3" r:id="rId5"/>
  </sheets>
  <definedNames>
    <definedName name="_xlnm.Print_Area" localSheetId="3">'Doble grado'!$A$1:$AL$162</definedName>
    <definedName name="_xlnm.Print_Area" localSheetId="1">Enfermeria!$A$1:$AL$162</definedName>
    <definedName name="_xlnm.Print_Area" localSheetId="2">Fisioterapia!$A$1:$AL$162</definedName>
    <definedName name="_xlnm.Print_Area" localSheetId="0">Global!$A$1:$AL$162</definedName>
  </definedNames>
  <calcPr calcId="152511"/>
</workbook>
</file>

<file path=xl/calcChain.xml><?xml version="1.0" encoding="utf-8"?>
<calcChain xmlns="http://schemas.openxmlformats.org/spreadsheetml/2006/main">
  <c r="L59" i="11" l="1"/>
  <c r="G59" i="11"/>
  <c r="AL161" i="11"/>
  <c r="AK161" i="11"/>
  <c r="AJ161" i="11"/>
  <c r="AI161" i="11"/>
  <c r="AA161" i="11"/>
  <c r="Z161" i="11"/>
  <c r="Y161" i="11"/>
  <c r="X161" i="11"/>
  <c r="W161" i="11"/>
  <c r="V161" i="11"/>
  <c r="AL160" i="11"/>
  <c r="AK160" i="11"/>
  <c r="AJ160" i="11"/>
  <c r="AI160" i="11"/>
  <c r="AA160" i="11"/>
  <c r="Z160" i="11"/>
  <c r="Y160" i="11"/>
  <c r="X160" i="11"/>
  <c r="W160" i="11"/>
  <c r="V160" i="11"/>
  <c r="AL159" i="11"/>
  <c r="AK159" i="11"/>
  <c r="AJ159" i="11"/>
  <c r="AI159" i="11"/>
  <c r="AA159" i="11"/>
  <c r="Z159" i="11"/>
  <c r="Y159" i="11"/>
  <c r="X159" i="11"/>
  <c r="W159" i="11"/>
  <c r="V159" i="11"/>
  <c r="AL158" i="11"/>
  <c r="AK158" i="11"/>
  <c r="AJ158" i="11"/>
  <c r="AI158" i="11"/>
  <c r="AA158" i="11"/>
  <c r="Z158" i="11"/>
  <c r="Y158" i="11"/>
  <c r="X158" i="11"/>
  <c r="W158" i="11"/>
  <c r="V158" i="11"/>
  <c r="AL157" i="11"/>
  <c r="AK157" i="11"/>
  <c r="AJ157" i="11"/>
  <c r="AI157" i="11"/>
  <c r="AA157" i="11"/>
  <c r="Z157" i="11"/>
  <c r="Y157" i="11"/>
  <c r="X157" i="11"/>
  <c r="W157" i="11"/>
  <c r="V157" i="11"/>
  <c r="AL138" i="11"/>
  <c r="AK138" i="11"/>
  <c r="AJ138" i="11"/>
  <c r="AI138" i="11"/>
  <c r="AA138" i="11"/>
  <c r="Z138" i="11"/>
  <c r="Y138" i="11"/>
  <c r="X138" i="11"/>
  <c r="W138" i="11"/>
  <c r="V138" i="11"/>
  <c r="AL137" i="11"/>
  <c r="AK137" i="11"/>
  <c r="AJ137" i="11"/>
  <c r="AI137" i="11"/>
  <c r="AA137" i="11"/>
  <c r="Z137" i="11"/>
  <c r="Y137" i="11"/>
  <c r="X137" i="11"/>
  <c r="W137" i="11"/>
  <c r="V137" i="11"/>
  <c r="AB137" i="11" s="1"/>
  <c r="AL136" i="11"/>
  <c r="AK136" i="11"/>
  <c r="AJ136" i="11"/>
  <c r="AI136" i="11"/>
  <c r="AA136" i="11"/>
  <c r="Z136" i="11"/>
  <c r="Y136" i="11"/>
  <c r="X136" i="11"/>
  <c r="W136" i="11"/>
  <c r="V136" i="11"/>
  <c r="AL135" i="11"/>
  <c r="AK135" i="11"/>
  <c r="AJ135" i="11"/>
  <c r="AI135" i="11"/>
  <c r="AA135" i="11"/>
  <c r="Z135" i="11"/>
  <c r="Y135" i="11"/>
  <c r="X135" i="11"/>
  <c r="W135" i="11"/>
  <c r="V135" i="11"/>
  <c r="AL134" i="11"/>
  <c r="AK134" i="11"/>
  <c r="AJ134" i="11"/>
  <c r="AI134" i="11"/>
  <c r="AA134" i="11"/>
  <c r="Z134" i="11"/>
  <c r="Y134" i="11"/>
  <c r="X134" i="11"/>
  <c r="W134" i="11"/>
  <c r="V134" i="11"/>
  <c r="AL133" i="11"/>
  <c r="AK133" i="11"/>
  <c r="AJ133" i="11"/>
  <c r="AI133" i="11"/>
  <c r="AA133" i="11"/>
  <c r="Z133" i="11"/>
  <c r="Y133" i="11"/>
  <c r="X133" i="11"/>
  <c r="W133" i="11"/>
  <c r="V133" i="11"/>
  <c r="AL132" i="11"/>
  <c r="AK132" i="11"/>
  <c r="AJ132" i="11"/>
  <c r="AI132" i="11"/>
  <c r="AA132" i="11"/>
  <c r="Z132" i="11"/>
  <c r="Y132" i="11"/>
  <c r="X132" i="11"/>
  <c r="W132" i="11"/>
  <c r="V132" i="11"/>
  <c r="AL131" i="11"/>
  <c r="AK131" i="11"/>
  <c r="AJ131" i="11"/>
  <c r="AI131" i="11"/>
  <c r="AA131" i="11"/>
  <c r="Z131" i="11"/>
  <c r="Y131" i="11"/>
  <c r="X131" i="11"/>
  <c r="W131" i="11"/>
  <c r="V131" i="11"/>
  <c r="AL130" i="11"/>
  <c r="AK130" i="11"/>
  <c r="AJ130" i="11"/>
  <c r="AI130" i="11"/>
  <c r="AA130" i="11"/>
  <c r="Z130" i="11"/>
  <c r="Y130" i="11"/>
  <c r="X130" i="11"/>
  <c r="W130" i="11"/>
  <c r="V130" i="11"/>
  <c r="AB130" i="11" s="1"/>
  <c r="AF130" i="11" s="1"/>
  <c r="AL129" i="11"/>
  <c r="AK129" i="11"/>
  <c r="AJ129" i="11"/>
  <c r="AI129" i="11"/>
  <c r="AA129" i="11"/>
  <c r="Z129" i="11"/>
  <c r="Y129" i="11"/>
  <c r="X129" i="11"/>
  <c r="W129" i="11"/>
  <c r="V129" i="11"/>
  <c r="AB129" i="11" s="1"/>
  <c r="AL128" i="11"/>
  <c r="AK128" i="11"/>
  <c r="AJ128" i="11"/>
  <c r="AI128" i="11"/>
  <c r="AA128" i="11"/>
  <c r="Z128" i="11"/>
  <c r="Y128" i="11"/>
  <c r="X128" i="11"/>
  <c r="W128" i="11"/>
  <c r="V128" i="11"/>
  <c r="AL122" i="11"/>
  <c r="AK122" i="11"/>
  <c r="AJ122" i="11"/>
  <c r="AI122" i="11"/>
  <c r="AA122" i="11"/>
  <c r="Z122" i="11"/>
  <c r="Y122" i="11"/>
  <c r="X122" i="11"/>
  <c r="W122" i="11"/>
  <c r="V122" i="11"/>
  <c r="AL121" i="11"/>
  <c r="AK121" i="11"/>
  <c r="AJ121" i="11"/>
  <c r="AI121" i="11"/>
  <c r="AA121" i="11"/>
  <c r="Z121" i="11"/>
  <c r="Y121" i="11"/>
  <c r="X121" i="11"/>
  <c r="W121" i="11"/>
  <c r="V121" i="11"/>
  <c r="AL120" i="11"/>
  <c r="AK120" i="11"/>
  <c r="AJ120" i="11"/>
  <c r="AI120" i="11"/>
  <c r="AA120" i="11"/>
  <c r="Z120" i="11"/>
  <c r="Y120" i="11"/>
  <c r="X120" i="11"/>
  <c r="W120" i="11"/>
  <c r="V120" i="11"/>
  <c r="AL91" i="11"/>
  <c r="AK91" i="11"/>
  <c r="AJ91" i="11"/>
  <c r="AI91" i="11"/>
  <c r="AA91" i="11"/>
  <c r="Z91" i="11"/>
  <c r="Y91" i="11"/>
  <c r="X91" i="11"/>
  <c r="W91" i="11"/>
  <c r="V91" i="11"/>
  <c r="AL77" i="11"/>
  <c r="AK77" i="11"/>
  <c r="AJ77" i="11"/>
  <c r="AI77" i="11"/>
  <c r="AA77" i="11"/>
  <c r="Z77" i="11"/>
  <c r="Y77" i="11"/>
  <c r="X77" i="11"/>
  <c r="W77" i="11"/>
  <c r="V77" i="11"/>
  <c r="AL76" i="11"/>
  <c r="AK76" i="11"/>
  <c r="AJ76" i="11"/>
  <c r="AI76" i="11"/>
  <c r="AA76" i="11"/>
  <c r="Z76" i="11"/>
  <c r="Y76" i="11"/>
  <c r="X76" i="11"/>
  <c r="W76" i="11"/>
  <c r="V76" i="11"/>
  <c r="AL74" i="11"/>
  <c r="AK74" i="11"/>
  <c r="AJ74" i="11"/>
  <c r="AI74" i="11"/>
  <c r="AA74" i="11"/>
  <c r="Z74" i="11"/>
  <c r="Y74" i="11"/>
  <c r="X74" i="11"/>
  <c r="W74" i="11"/>
  <c r="V74" i="11"/>
  <c r="AB74" i="11" s="1"/>
  <c r="AL73" i="11"/>
  <c r="AK73" i="11"/>
  <c r="AJ73" i="11"/>
  <c r="AI73" i="11"/>
  <c r="AA73" i="11"/>
  <c r="Z73" i="11"/>
  <c r="Y73" i="11"/>
  <c r="X73" i="11"/>
  <c r="W73" i="11"/>
  <c r="V73" i="11"/>
  <c r="AL50" i="11"/>
  <c r="AK50" i="11"/>
  <c r="AJ50" i="11"/>
  <c r="AI50" i="11"/>
  <c r="AA50" i="11"/>
  <c r="Z50" i="11"/>
  <c r="Y50" i="11"/>
  <c r="X50" i="11"/>
  <c r="W50" i="11"/>
  <c r="V50" i="11"/>
  <c r="AB50" i="11" s="1"/>
  <c r="AL49" i="11"/>
  <c r="AK49" i="11"/>
  <c r="AJ49" i="11"/>
  <c r="AI49" i="11"/>
  <c r="AA49" i="11"/>
  <c r="Z49" i="11"/>
  <c r="Y49" i="11"/>
  <c r="X49" i="11"/>
  <c r="W49" i="11"/>
  <c r="V49" i="11"/>
  <c r="AL48" i="11"/>
  <c r="AK48" i="11"/>
  <c r="AJ48" i="11"/>
  <c r="AI48" i="11"/>
  <c r="AA48" i="11"/>
  <c r="Z48" i="11"/>
  <c r="Y48" i="11"/>
  <c r="X48" i="11"/>
  <c r="W48" i="11"/>
  <c r="V48" i="11"/>
  <c r="AB48" i="11" s="1"/>
  <c r="AL47" i="11"/>
  <c r="AK47" i="11"/>
  <c r="AJ47" i="11"/>
  <c r="AI47" i="11"/>
  <c r="AA47" i="11"/>
  <c r="Z47" i="11"/>
  <c r="Y47" i="11"/>
  <c r="X47" i="11"/>
  <c r="W47" i="11"/>
  <c r="V47" i="11"/>
  <c r="AL46" i="11"/>
  <c r="AK46" i="11"/>
  <c r="AJ46" i="11"/>
  <c r="AI46" i="11"/>
  <c r="AA46" i="11"/>
  <c r="Z46" i="11"/>
  <c r="Y46" i="11"/>
  <c r="X46" i="11"/>
  <c r="W46" i="11"/>
  <c r="V46" i="11"/>
  <c r="E27" i="11"/>
  <c r="E26" i="11"/>
  <c r="E25" i="11"/>
  <c r="L60" i="9"/>
  <c r="L61" i="9"/>
  <c r="L62" i="9"/>
  <c r="L59" i="9"/>
  <c r="G60" i="9"/>
  <c r="G61" i="9"/>
  <c r="G62" i="9"/>
  <c r="G59" i="9"/>
  <c r="E28" i="8"/>
  <c r="L60" i="8"/>
  <c r="L61" i="8"/>
  <c r="L59" i="8"/>
  <c r="G60" i="8"/>
  <c r="G61" i="8"/>
  <c r="G59" i="8"/>
  <c r="L60" i="1"/>
  <c r="L61" i="1"/>
  <c r="L62" i="1"/>
  <c r="L59" i="1"/>
  <c r="G60" i="1"/>
  <c r="G61" i="1"/>
  <c r="G62" i="1"/>
  <c r="G59" i="1"/>
  <c r="I26" i="1"/>
  <c r="I27" i="1"/>
  <c r="I25" i="1"/>
  <c r="AE130" i="11" l="1"/>
  <c r="AF133" i="11"/>
  <c r="AD76" i="11"/>
  <c r="AH76" i="11"/>
  <c r="AC121" i="11"/>
  <c r="AB133" i="11"/>
  <c r="AE133" i="11" s="1"/>
  <c r="AE134" i="11"/>
  <c r="AB134" i="11"/>
  <c r="AF134" i="11" s="1"/>
  <c r="AH138" i="11"/>
  <c r="AE76" i="11"/>
  <c r="AB76" i="11"/>
  <c r="AF76" i="11" s="1"/>
  <c r="AD121" i="11"/>
  <c r="AH121" i="11"/>
  <c r="AE138" i="11"/>
  <c r="AB138" i="11"/>
  <c r="AF138" i="11" s="1"/>
  <c r="AB120" i="11"/>
  <c r="AG120" i="11" s="1"/>
  <c r="AE121" i="11"/>
  <c r="AB121" i="11"/>
  <c r="AF121" i="11" s="1"/>
  <c r="AF129" i="11"/>
  <c r="AD130" i="11"/>
  <c r="AH130" i="11"/>
  <c r="AB159" i="11"/>
  <c r="AC159" i="11" s="1"/>
  <c r="AE47" i="11"/>
  <c r="AG137" i="11"/>
  <c r="AH137" i="11"/>
  <c r="AD137" i="11"/>
  <c r="AC137" i="11"/>
  <c r="AD48" i="11"/>
  <c r="AD50" i="11"/>
  <c r="AD74" i="11"/>
  <c r="AG132" i="11"/>
  <c r="AD159" i="11"/>
  <c r="AG159" i="11"/>
  <c r="AF48" i="11"/>
  <c r="AF50" i="11"/>
  <c r="AF74" i="11"/>
  <c r="AG133" i="11"/>
  <c r="AC133" i="11"/>
  <c r="AH133" i="11"/>
  <c r="AF137" i="11"/>
  <c r="AC158" i="11"/>
  <c r="AE159" i="11"/>
  <c r="AG48" i="11"/>
  <c r="AE48" i="11"/>
  <c r="AC48" i="11"/>
  <c r="AE50" i="11"/>
  <c r="AG50" i="11"/>
  <c r="AC50" i="11"/>
  <c r="AC74" i="11"/>
  <c r="AG74" i="11"/>
  <c r="AH48" i="11"/>
  <c r="AH50" i="11"/>
  <c r="AH74" i="11"/>
  <c r="AF122" i="11"/>
  <c r="AG73" i="11"/>
  <c r="AE74" i="11"/>
  <c r="AC122" i="11"/>
  <c r="AC129" i="11"/>
  <c r="AE129" i="11"/>
  <c r="AH129" i="11"/>
  <c r="AD129" i="11"/>
  <c r="AG129" i="11"/>
  <c r="AG136" i="11"/>
  <c r="AE137" i="11"/>
  <c r="AB46" i="11"/>
  <c r="AH46" i="11" s="1"/>
  <c r="AB77" i="11"/>
  <c r="AE77" i="11" s="1"/>
  <c r="AB122" i="11"/>
  <c r="AE122" i="11" s="1"/>
  <c r="AC130" i="11"/>
  <c r="AG130" i="11"/>
  <c r="AB131" i="11"/>
  <c r="AH131" i="11" s="1"/>
  <c r="AC134" i="11"/>
  <c r="AB135" i="11"/>
  <c r="AH135" i="11" s="1"/>
  <c r="AC138" i="11"/>
  <c r="AG138" i="11"/>
  <c r="AB157" i="11"/>
  <c r="AB161" i="11"/>
  <c r="AD161" i="11" s="1"/>
  <c r="E29" i="11"/>
  <c r="F26" i="11" s="1"/>
  <c r="AB47" i="11"/>
  <c r="AB73" i="11"/>
  <c r="AB91" i="11"/>
  <c r="AG91" i="11" s="1"/>
  <c r="AB128" i="11"/>
  <c r="AB132" i="11"/>
  <c r="AC132" i="11" s="1"/>
  <c r="AB136" i="11"/>
  <c r="AB158" i="11"/>
  <c r="AG158" i="11" s="1"/>
  <c r="AB49" i="11"/>
  <c r="AE49" i="11" s="1"/>
  <c r="AB160" i="11"/>
  <c r="AH120" i="11" l="1"/>
  <c r="AE91" i="11"/>
  <c r="AD46" i="11"/>
  <c r="AC120" i="11"/>
  <c r="AF159" i="11"/>
  <c r="AG134" i="11"/>
  <c r="AH161" i="11"/>
  <c r="AD120" i="11"/>
  <c r="AG161" i="11"/>
  <c r="AF132" i="11"/>
  <c r="AD133" i="11"/>
  <c r="AD122" i="11"/>
  <c r="AH159" i="11"/>
  <c r="AE120" i="11"/>
  <c r="AF120" i="11"/>
  <c r="AD138" i="11"/>
  <c r="AG121" i="11"/>
  <c r="AH134" i="11"/>
  <c r="AG76" i="11"/>
  <c r="AF158" i="11"/>
  <c r="AG122" i="11"/>
  <c r="AF91" i="11"/>
  <c r="AC91" i="11"/>
  <c r="AF46" i="11"/>
  <c r="AD134" i="11"/>
  <c r="AC76" i="11"/>
  <c r="AH128" i="11"/>
  <c r="AD128" i="11"/>
  <c r="AD136" i="11"/>
  <c r="AE136" i="11"/>
  <c r="AH136" i="11"/>
  <c r="AD73" i="11"/>
  <c r="AH73" i="11"/>
  <c r="AE157" i="11"/>
  <c r="AF157" i="11"/>
  <c r="AD157" i="11"/>
  <c r="AD77" i="11"/>
  <c r="AC49" i="11"/>
  <c r="AF136" i="11"/>
  <c r="AG131" i="11"/>
  <c r="AG49" i="11"/>
  <c r="AC157" i="11"/>
  <c r="AC135" i="11"/>
  <c r="AE73" i="11"/>
  <c r="AH160" i="11"/>
  <c r="AD160" i="11"/>
  <c r="AF160" i="11"/>
  <c r="AG160" i="11"/>
  <c r="AC160" i="11"/>
  <c r="AH132" i="11"/>
  <c r="AE132" i="11"/>
  <c r="AD132" i="11"/>
  <c r="AF47" i="11"/>
  <c r="AH47" i="11"/>
  <c r="AD47" i="11"/>
  <c r="AE128" i="11"/>
  <c r="AC47" i="11"/>
  <c r="AD135" i="11"/>
  <c r="AG77" i="11"/>
  <c r="AD131" i="11"/>
  <c r="AC131" i="11"/>
  <c r="AG47" i="11"/>
  <c r="AH49" i="11"/>
  <c r="AD49" i="11"/>
  <c r="AF49" i="11"/>
  <c r="AE131" i="11"/>
  <c r="AF131" i="11"/>
  <c r="AG128" i="11"/>
  <c r="AF128" i="11"/>
  <c r="F27" i="11"/>
  <c r="AC77" i="11"/>
  <c r="AC128" i="11"/>
  <c r="AD158" i="11"/>
  <c r="AH158" i="11"/>
  <c r="AE158" i="11"/>
  <c r="AH91" i="11"/>
  <c r="AD91" i="11"/>
  <c r="AE161" i="11"/>
  <c r="AC161" i="11"/>
  <c r="AF161" i="11"/>
  <c r="AF135" i="11"/>
  <c r="AE135" i="11"/>
  <c r="AG46" i="11"/>
  <c r="AE46" i="11"/>
  <c r="AH157" i="11"/>
  <c r="AC136" i="11"/>
  <c r="AH77" i="11"/>
  <c r="AC73" i="11"/>
  <c r="AG157" i="11"/>
  <c r="AF73" i="11"/>
  <c r="AG135" i="11"/>
  <c r="F25" i="11"/>
  <c r="AH122" i="11"/>
  <c r="F28" i="11"/>
  <c r="AE160" i="11"/>
  <c r="AF77" i="11"/>
  <c r="AC46" i="11"/>
  <c r="AL161" i="9"/>
  <c r="AK161" i="9"/>
  <c r="AJ161" i="9"/>
  <c r="AI161" i="9"/>
  <c r="AA161" i="9"/>
  <c r="Z161" i="9"/>
  <c r="Y161" i="9"/>
  <c r="X161" i="9"/>
  <c r="W161" i="9"/>
  <c r="V161" i="9"/>
  <c r="AL160" i="9"/>
  <c r="AK160" i="9"/>
  <c r="AJ160" i="9"/>
  <c r="AI160" i="9"/>
  <c r="AA160" i="9"/>
  <c r="Z160" i="9"/>
  <c r="Y160" i="9"/>
  <c r="X160" i="9"/>
  <c r="W160" i="9"/>
  <c r="V160" i="9"/>
  <c r="AL159" i="9"/>
  <c r="AK159" i="9"/>
  <c r="AJ159" i="9"/>
  <c r="AI159" i="9"/>
  <c r="AA159" i="9"/>
  <c r="Z159" i="9"/>
  <c r="Y159" i="9"/>
  <c r="X159" i="9"/>
  <c r="W159" i="9"/>
  <c r="V159" i="9"/>
  <c r="AL158" i="9"/>
  <c r="AK158" i="9"/>
  <c r="AJ158" i="9"/>
  <c r="AI158" i="9"/>
  <c r="AA158" i="9"/>
  <c r="Z158" i="9"/>
  <c r="Y158" i="9"/>
  <c r="X158" i="9"/>
  <c r="W158" i="9"/>
  <c r="V158" i="9"/>
  <c r="AL157" i="9"/>
  <c r="AK157" i="9"/>
  <c r="AJ157" i="9"/>
  <c r="AI157" i="9"/>
  <c r="AA157" i="9"/>
  <c r="Z157" i="9"/>
  <c r="Y157" i="9"/>
  <c r="X157" i="9"/>
  <c r="W157" i="9"/>
  <c r="V157" i="9"/>
  <c r="AL138" i="9"/>
  <c r="AK138" i="9"/>
  <c r="AJ138" i="9"/>
  <c r="AI138" i="9"/>
  <c r="AA138" i="9"/>
  <c r="Z138" i="9"/>
  <c r="Y138" i="9"/>
  <c r="X138" i="9"/>
  <c r="W138" i="9"/>
  <c r="V138" i="9"/>
  <c r="AL137" i="9"/>
  <c r="AK137" i="9"/>
  <c r="AJ137" i="9"/>
  <c r="AI137" i="9"/>
  <c r="AA137" i="9"/>
  <c r="Z137" i="9"/>
  <c r="Y137" i="9"/>
  <c r="X137" i="9"/>
  <c r="W137" i="9"/>
  <c r="V137" i="9"/>
  <c r="AL136" i="9"/>
  <c r="AK136" i="9"/>
  <c r="AJ136" i="9"/>
  <c r="AI136" i="9"/>
  <c r="AA136" i="9"/>
  <c r="Z136" i="9"/>
  <c r="Y136" i="9"/>
  <c r="X136" i="9"/>
  <c r="W136" i="9"/>
  <c r="V136" i="9"/>
  <c r="AL135" i="9"/>
  <c r="AK135" i="9"/>
  <c r="AJ135" i="9"/>
  <c r="AI135" i="9"/>
  <c r="AA135" i="9"/>
  <c r="Z135" i="9"/>
  <c r="Y135" i="9"/>
  <c r="X135" i="9"/>
  <c r="W135" i="9"/>
  <c r="V135" i="9"/>
  <c r="AL134" i="9"/>
  <c r="AK134" i="9"/>
  <c r="AJ134" i="9"/>
  <c r="AI134" i="9"/>
  <c r="AA134" i="9"/>
  <c r="Z134" i="9"/>
  <c r="Y134" i="9"/>
  <c r="X134" i="9"/>
  <c r="W134" i="9"/>
  <c r="V134" i="9"/>
  <c r="AL133" i="9"/>
  <c r="AK133" i="9"/>
  <c r="AJ133" i="9"/>
  <c r="AI133" i="9"/>
  <c r="AA133" i="9"/>
  <c r="Z133" i="9"/>
  <c r="Y133" i="9"/>
  <c r="X133" i="9"/>
  <c r="W133" i="9"/>
  <c r="V133" i="9"/>
  <c r="AL132" i="9"/>
  <c r="AK132" i="9"/>
  <c r="AJ132" i="9"/>
  <c r="AI132" i="9"/>
  <c r="AA132" i="9"/>
  <c r="Z132" i="9"/>
  <c r="Y132" i="9"/>
  <c r="X132" i="9"/>
  <c r="W132" i="9"/>
  <c r="V132" i="9"/>
  <c r="AL131" i="9"/>
  <c r="AK131" i="9"/>
  <c r="AJ131" i="9"/>
  <c r="AI131" i="9"/>
  <c r="AA131" i="9"/>
  <c r="Z131" i="9"/>
  <c r="Y131" i="9"/>
  <c r="X131" i="9"/>
  <c r="W131" i="9"/>
  <c r="V131" i="9"/>
  <c r="AL130" i="9"/>
  <c r="AK130" i="9"/>
  <c r="AJ130" i="9"/>
  <c r="AI130" i="9"/>
  <c r="AA130" i="9"/>
  <c r="Z130" i="9"/>
  <c r="Y130" i="9"/>
  <c r="X130" i="9"/>
  <c r="W130" i="9"/>
  <c r="V130" i="9"/>
  <c r="AL129" i="9"/>
  <c r="AK129" i="9"/>
  <c r="AJ129" i="9"/>
  <c r="AI129" i="9"/>
  <c r="AA129" i="9"/>
  <c r="Z129" i="9"/>
  <c r="Y129" i="9"/>
  <c r="X129" i="9"/>
  <c r="W129" i="9"/>
  <c r="V129" i="9"/>
  <c r="AL128" i="9"/>
  <c r="AK128" i="9"/>
  <c r="AJ128" i="9"/>
  <c r="AI128" i="9"/>
  <c r="AA128" i="9"/>
  <c r="Z128" i="9"/>
  <c r="Y128" i="9"/>
  <c r="X128" i="9"/>
  <c r="W128" i="9"/>
  <c r="V128" i="9"/>
  <c r="AL122" i="9"/>
  <c r="AK122" i="9"/>
  <c r="AJ122" i="9"/>
  <c r="AI122" i="9"/>
  <c r="AA122" i="9"/>
  <c r="Z122" i="9"/>
  <c r="Y122" i="9"/>
  <c r="X122" i="9"/>
  <c r="W122" i="9"/>
  <c r="V122" i="9"/>
  <c r="AL121" i="9"/>
  <c r="AK121" i="9"/>
  <c r="AJ121" i="9"/>
  <c r="AI121" i="9"/>
  <c r="AA121" i="9"/>
  <c r="Z121" i="9"/>
  <c r="Y121" i="9"/>
  <c r="X121" i="9"/>
  <c r="W121" i="9"/>
  <c r="V121" i="9"/>
  <c r="AL120" i="9"/>
  <c r="AK120" i="9"/>
  <c r="AJ120" i="9"/>
  <c r="AI120" i="9"/>
  <c r="AA120" i="9"/>
  <c r="Z120" i="9"/>
  <c r="Y120" i="9"/>
  <c r="X120" i="9"/>
  <c r="W120" i="9"/>
  <c r="V120" i="9"/>
  <c r="AL91" i="9"/>
  <c r="AK91" i="9"/>
  <c r="AJ91" i="9"/>
  <c r="AI91" i="9"/>
  <c r="AA91" i="9"/>
  <c r="Z91" i="9"/>
  <c r="Y91" i="9"/>
  <c r="X91" i="9"/>
  <c r="W91" i="9"/>
  <c r="V91" i="9"/>
  <c r="AL77" i="9"/>
  <c r="AK77" i="9"/>
  <c r="AJ77" i="9"/>
  <c r="AI77" i="9"/>
  <c r="AA77" i="9"/>
  <c r="Z77" i="9"/>
  <c r="Y77" i="9"/>
  <c r="X77" i="9"/>
  <c r="W77" i="9"/>
  <c r="V77" i="9"/>
  <c r="AL76" i="9"/>
  <c r="AK76" i="9"/>
  <c r="AJ76" i="9"/>
  <c r="AI76" i="9"/>
  <c r="AA76" i="9"/>
  <c r="Z76" i="9"/>
  <c r="Y76" i="9"/>
  <c r="X76" i="9"/>
  <c r="W76" i="9"/>
  <c r="V76" i="9"/>
  <c r="AL74" i="9"/>
  <c r="AK74" i="9"/>
  <c r="AJ74" i="9"/>
  <c r="AI74" i="9"/>
  <c r="AA74" i="9"/>
  <c r="Z74" i="9"/>
  <c r="Y74" i="9"/>
  <c r="X74" i="9"/>
  <c r="W74" i="9"/>
  <c r="V74" i="9"/>
  <c r="AL73" i="9"/>
  <c r="AK73" i="9"/>
  <c r="AJ73" i="9"/>
  <c r="AI73" i="9"/>
  <c r="AA73" i="9"/>
  <c r="Z73" i="9"/>
  <c r="Y73" i="9"/>
  <c r="X73" i="9"/>
  <c r="W73" i="9"/>
  <c r="V73" i="9"/>
  <c r="AL50" i="9"/>
  <c r="AK50" i="9"/>
  <c r="AJ50" i="9"/>
  <c r="AI50" i="9"/>
  <c r="AA50" i="9"/>
  <c r="Z50" i="9"/>
  <c r="Y50" i="9"/>
  <c r="X50" i="9"/>
  <c r="W50" i="9"/>
  <c r="V50" i="9"/>
  <c r="AL49" i="9"/>
  <c r="AK49" i="9"/>
  <c r="AJ49" i="9"/>
  <c r="AI49" i="9"/>
  <c r="AA49" i="9"/>
  <c r="Z49" i="9"/>
  <c r="Y49" i="9"/>
  <c r="X49" i="9"/>
  <c r="W49" i="9"/>
  <c r="V49" i="9"/>
  <c r="AL48" i="9"/>
  <c r="AK48" i="9"/>
  <c r="AJ48" i="9"/>
  <c r="AI48" i="9"/>
  <c r="AA48" i="9"/>
  <c r="Z48" i="9"/>
  <c r="Y48" i="9"/>
  <c r="X48" i="9"/>
  <c r="W48" i="9"/>
  <c r="V48" i="9"/>
  <c r="AL47" i="9"/>
  <c r="AK47" i="9"/>
  <c r="AJ47" i="9"/>
  <c r="AI47" i="9"/>
  <c r="AA47" i="9"/>
  <c r="Z47" i="9"/>
  <c r="Y47" i="9"/>
  <c r="X47" i="9"/>
  <c r="W47" i="9"/>
  <c r="V47" i="9"/>
  <c r="AL46" i="9"/>
  <c r="AK46" i="9"/>
  <c r="AJ46" i="9"/>
  <c r="AI46" i="9"/>
  <c r="AA46" i="9"/>
  <c r="Z46" i="9"/>
  <c r="Y46" i="9"/>
  <c r="X46" i="9"/>
  <c r="W46" i="9"/>
  <c r="V46" i="9"/>
  <c r="E28" i="9"/>
  <c r="E27" i="9"/>
  <c r="E26" i="9"/>
  <c r="E25" i="9"/>
  <c r="AJ157" i="8"/>
  <c r="AK157" i="8"/>
  <c r="AL157" i="8"/>
  <c r="AJ158" i="8"/>
  <c r="AK158" i="8"/>
  <c r="AL158" i="8"/>
  <c r="AJ159" i="8"/>
  <c r="AK159" i="8"/>
  <c r="AL159" i="8"/>
  <c r="AJ160" i="8"/>
  <c r="AK160" i="8"/>
  <c r="AL160" i="8"/>
  <c r="AJ161" i="8"/>
  <c r="AK161" i="8"/>
  <c r="AL161" i="8"/>
  <c r="AI161" i="8"/>
  <c r="AI160" i="8"/>
  <c r="AI159" i="8"/>
  <c r="AI158" i="8"/>
  <c r="AI157" i="8"/>
  <c r="W157" i="8"/>
  <c r="X157" i="8"/>
  <c r="Y157" i="8"/>
  <c r="Z157" i="8"/>
  <c r="AA157" i="8"/>
  <c r="W158" i="8"/>
  <c r="X158" i="8"/>
  <c r="Y158" i="8"/>
  <c r="Z158" i="8"/>
  <c r="AA158" i="8"/>
  <c r="W159" i="8"/>
  <c r="X159" i="8"/>
  <c r="Y159" i="8"/>
  <c r="Z159" i="8"/>
  <c r="AA159" i="8"/>
  <c r="W160" i="8"/>
  <c r="X160" i="8"/>
  <c r="Y160" i="8"/>
  <c r="Z160" i="8"/>
  <c r="AA160" i="8"/>
  <c r="W161" i="8"/>
  <c r="X161" i="8"/>
  <c r="Y161" i="8"/>
  <c r="Z161" i="8"/>
  <c r="AA161" i="8"/>
  <c r="AJ128" i="8"/>
  <c r="AK128" i="8"/>
  <c r="AL128" i="8"/>
  <c r="AJ129" i="8"/>
  <c r="AK129" i="8"/>
  <c r="AL129" i="8"/>
  <c r="AJ130" i="8"/>
  <c r="AK130" i="8"/>
  <c r="AL130" i="8"/>
  <c r="AJ131" i="8"/>
  <c r="AK131" i="8"/>
  <c r="AL131" i="8"/>
  <c r="AJ132" i="8"/>
  <c r="AK132" i="8"/>
  <c r="AL132" i="8"/>
  <c r="AJ133" i="8"/>
  <c r="AK133" i="8"/>
  <c r="AL133" i="8"/>
  <c r="AJ134" i="8"/>
  <c r="AK134" i="8"/>
  <c r="AL134" i="8"/>
  <c r="AJ135" i="8"/>
  <c r="AK135" i="8"/>
  <c r="AL135" i="8"/>
  <c r="AJ136" i="8"/>
  <c r="AK136" i="8"/>
  <c r="AL136" i="8"/>
  <c r="AJ137" i="8"/>
  <c r="AK137" i="8"/>
  <c r="AL137" i="8"/>
  <c r="AJ138" i="8"/>
  <c r="AK138" i="8"/>
  <c r="AL138" i="8"/>
  <c r="AI138" i="8"/>
  <c r="AI137" i="8"/>
  <c r="AI136" i="8"/>
  <c r="AI135" i="8"/>
  <c r="AI134" i="8"/>
  <c r="AI133" i="8"/>
  <c r="AI132" i="8"/>
  <c r="AI131" i="8"/>
  <c r="AI130" i="8"/>
  <c r="AI129" i="8"/>
  <c r="AI128" i="8"/>
  <c r="W128" i="8"/>
  <c r="X128" i="8"/>
  <c r="Y128" i="8"/>
  <c r="Z128" i="8"/>
  <c r="AA128" i="8"/>
  <c r="W129" i="8"/>
  <c r="X129" i="8"/>
  <c r="Y129" i="8"/>
  <c r="Z129" i="8"/>
  <c r="AA129" i="8"/>
  <c r="W130" i="8"/>
  <c r="X130" i="8"/>
  <c r="Y130" i="8"/>
  <c r="Z130" i="8"/>
  <c r="AA130" i="8"/>
  <c r="W131" i="8"/>
  <c r="X131" i="8"/>
  <c r="Y131" i="8"/>
  <c r="Z131" i="8"/>
  <c r="AA131" i="8"/>
  <c r="W132" i="8"/>
  <c r="X132" i="8"/>
  <c r="Y132" i="8"/>
  <c r="Z132" i="8"/>
  <c r="AA132" i="8"/>
  <c r="W133" i="8"/>
  <c r="X133" i="8"/>
  <c r="Y133" i="8"/>
  <c r="Z133" i="8"/>
  <c r="AA133" i="8"/>
  <c r="W134" i="8"/>
  <c r="X134" i="8"/>
  <c r="Y134" i="8"/>
  <c r="Z134" i="8"/>
  <c r="AA134" i="8"/>
  <c r="W135" i="8"/>
  <c r="X135" i="8"/>
  <c r="Y135" i="8"/>
  <c r="Z135" i="8"/>
  <c r="AA135" i="8"/>
  <c r="W136" i="8"/>
  <c r="X136" i="8"/>
  <c r="Y136" i="8"/>
  <c r="Z136" i="8"/>
  <c r="AA136" i="8"/>
  <c r="W137" i="8"/>
  <c r="X137" i="8"/>
  <c r="Y137" i="8"/>
  <c r="Z137" i="8"/>
  <c r="AA137" i="8"/>
  <c r="W138" i="8"/>
  <c r="X138" i="8"/>
  <c r="Y138" i="8"/>
  <c r="Z138" i="8"/>
  <c r="AA138" i="8"/>
  <c r="AJ120" i="8"/>
  <c r="AK120" i="8"/>
  <c r="AL120" i="8"/>
  <c r="AJ121" i="8"/>
  <c r="AK121" i="8"/>
  <c r="AL121" i="8"/>
  <c r="AJ122" i="8"/>
  <c r="AK122" i="8"/>
  <c r="AL122" i="8"/>
  <c r="AI122" i="8"/>
  <c r="AI121" i="8"/>
  <c r="AI120" i="8"/>
  <c r="W120" i="8"/>
  <c r="X120" i="8"/>
  <c r="Y120" i="8"/>
  <c r="Z120" i="8"/>
  <c r="AA120" i="8"/>
  <c r="W121" i="8"/>
  <c r="X121" i="8"/>
  <c r="Y121" i="8"/>
  <c r="Z121" i="8"/>
  <c r="AA121" i="8"/>
  <c r="W122" i="8"/>
  <c r="X122" i="8"/>
  <c r="Y122" i="8"/>
  <c r="Z122" i="8"/>
  <c r="AA122" i="8"/>
  <c r="AJ91" i="8"/>
  <c r="AK91" i="8"/>
  <c r="AL91" i="8"/>
  <c r="AI91" i="8"/>
  <c r="W91" i="8"/>
  <c r="X91" i="8"/>
  <c r="Y91" i="8"/>
  <c r="Z91" i="8"/>
  <c r="AA91" i="8"/>
  <c r="AJ76" i="8"/>
  <c r="AK76" i="8"/>
  <c r="AL76" i="8"/>
  <c r="AJ77" i="8"/>
  <c r="AK77" i="8"/>
  <c r="AL77" i="8"/>
  <c r="AI77" i="8"/>
  <c r="AI76" i="8"/>
  <c r="AJ73" i="8"/>
  <c r="AK73" i="8"/>
  <c r="AL73" i="8"/>
  <c r="AJ74" i="8"/>
  <c r="AK74" i="8"/>
  <c r="AL74" i="8"/>
  <c r="AI74" i="8"/>
  <c r="AI73" i="8"/>
  <c r="W76" i="8"/>
  <c r="X76" i="8"/>
  <c r="Y76" i="8"/>
  <c r="Z76" i="8"/>
  <c r="AA76" i="8"/>
  <c r="W77" i="8"/>
  <c r="X77" i="8"/>
  <c r="Y77" i="8"/>
  <c r="Z77" i="8"/>
  <c r="AA77" i="8"/>
  <c r="W73" i="8"/>
  <c r="X73" i="8"/>
  <c r="Y73" i="8"/>
  <c r="Z73" i="8"/>
  <c r="AA73" i="8"/>
  <c r="W74" i="8"/>
  <c r="X74" i="8"/>
  <c r="Y74" i="8"/>
  <c r="Z74" i="8"/>
  <c r="AA74" i="8"/>
  <c r="AJ46" i="8"/>
  <c r="AK46" i="8"/>
  <c r="AL46" i="8"/>
  <c r="AJ47" i="8"/>
  <c r="AK47" i="8"/>
  <c r="AL47" i="8"/>
  <c r="AJ48" i="8"/>
  <c r="AK48" i="8"/>
  <c r="AL48" i="8"/>
  <c r="AJ49" i="8"/>
  <c r="AK49" i="8"/>
  <c r="AL49" i="8"/>
  <c r="AJ50" i="8"/>
  <c r="AK50" i="8"/>
  <c r="AL50" i="8"/>
  <c r="AI50" i="8"/>
  <c r="AI49" i="8"/>
  <c r="AI48" i="8"/>
  <c r="AI47" i="8"/>
  <c r="AI46" i="8"/>
  <c r="W46" i="8"/>
  <c r="X46" i="8"/>
  <c r="Y46" i="8"/>
  <c r="Z46" i="8"/>
  <c r="AA46" i="8"/>
  <c r="W47" i="8"/>
  <c r="X47" i="8"/>
  <c r="Y47" i="8"/>
  <c r="Z47" i="8"/>
  <c r="AA47" i="8"/>
  <c r="W48" i="8"/>
  <c r="X48" i="8"/>
  <c r="Y48" i="8"/>
  <c r="Z48" i="8"/>
  <c r="AA48" i="8"/>
  <c r="W49" i="8"/>
  <c r="X49" i="8"/>
  <c r="Y49" i="8"/>
  <c r="Z49" i="8"/>
  <c r="AA49" i="8"/>
  <c r="W50" i="8"/>
  <c r="X50" i="8"/>
  <c r="Y50" i="8"/>
  <c r="Z50" i="8"/>
  <c r="AA50" i="8"/>
  <c r="V161" i="8"/>
  <c r="V158" i="8"/>
  <c r="V159" i="8"/>
  <c r="V160" i="8"/>
  <c r="V157" i="8"/>
  <c r="V129" i="8"/>
  <c r="V130" i="8"/>
  <c r="V131" i="8"/>
  <c r="V132" i="8"/>
  <c r="V133" i="8"/>
  <c r="V134" i="8"/>
  <c r="V135" i="8"/>
  <c r="V136" i="8"/>
  <c r="V137" i="8"/>
  <c r="V138" i="8"/>
  <c r="V128" i="8"/>
  <c r="V121" i="8"/>
  <c r="V122" i="8"/>
  <c r="V120" i="8"/>
  <c r="V91" i="8"/>
  <c r="V77" i="8"/>
  <c r="V76" i="8"/>
  <c r="V74" i="8"/>
  <c r="V73" i="8"/>
  <c r="V47" i="8"/>
  <c r="V48" i="8"/>
  <c r="V49" i="8"/>
  <c r="V50" i="8"/>
  <c r="V46" i="8"/>
  <c r="E26" i="8"/>
  <c r="E27" i="8"/>
  <c r="E25" i="8"/>
  <c r="AB138" i="9" l="1"/>
  <c r="AB74" i="9"/>
  <c r="AB120" i="9"/>
  <c r="AB122" i="9"/>
  <c r="AF122" i="9" s="1"/>
  <c r="AB135" i="9"/>
  <c r="AF135" i="9" s="1"/>
  <c r="E29" i="9"/>
  <c r="F27" i="9" s="1"/>
  <c r="AB76" i="9"/>
  <c r="AH76" i="9" s="1"/>
  <c r="AB77" i="9"/>
  <c r="AF77" i="9" s="1"/>
  <c r="AB121" i="9"/>
  <c r="AF121" i="9" s="1"/>
  <c r="AE122" i="9"/>
  <c r="AB137" i="9"/>
  <c r="AC137" i="9" s="1"/>
  <c r="AB47" i="9"/>
  <c r="AB73" i="9"/>
  <c r="AC73" i="9" s="1"/>
  <c r="AD76" i="9"/>
  <c r="AB159" i="9"/>
  <c r="AD159" i="9" s="1"/>
  <c r="AC77" i="9"/>
  <c r="AG77" i="9"/>
  <c r="AB157" i="9"/>
  <c r="AF157" i="9" s="1"/>
  <c r="AH161" i="9"/>
  <c r="AB48" i="9"/>
  <c r="AE48" i="9" s="1"/>
  <c r="AF76" i="9"/>
  <c r="AD77" i="9"/>
  <c r="AH77" i="9"/>
  <c r="AB129" i="9"/>
  <c r="AF129" i="9" s="1"/>
  <c r="AB133" i="9"/>
  <c r="AD133" i="9" s="1"/>
  <c r="AF137" i="9"/>
  <c r="AB160" i="9"/>
  <c r="AC160" i="9" s="1"/>
  <c r="AB161" i="9"/>
  <c r="AF161" i="9" s="1"/>
  <c r="AH74" i="9"/>
  <c r="AD74" i="9"/>
  <c r="AG120" i="9"/>
  <c r="AD47" i="9"/>
  <c r="AH47" i="9"/>
  <c r="AG47" i="9"/>
  <c r="AF74" i="9"/>
  <c r="AF120" i="9"/>
  <c r="AF138" i="9"/>
  <c r="AH159" i="9"/>
  <c r="AD120" i="9"/>
  <c r="AH120" i="9"/>
  <c r="AE47" i="9"/>
  <c r="AD138" i="9"/>
  <c r="AE159" i="9"/>
  <c r="AG74" i="9"/>
  <c r="AC138" i="9"/>
  <c r="AG138" i="9"/>
  <c r="AC48" i="9"/>
  <c r="AG48" i="9"/>
  <c r="AH138" i="9"/>
  <c r="AG160" i="9"/>
  <c r="AF47" i="9"/>
  <c r="AD48" i="9"/>
  <c r="AH48" i="9"/>
  <c r="AG73" i="9"/>
  <c r="AE74" i="9"/>
  <c r="AC76" i="9"/>
  <c r="AE120" i="9"/>
  <c r="AC121" i="9"/>
  <c r="AH137" i="9"/>
  <c r="AG137" i="9"/>
  <c r="AE138" i="9"/>
  <c r="AB49" i="9"/>
  <c r="AF49" i="9" s="1"/>
  <c r="AB131" i="9"/>
  <c r="AF131" i="9" s="1"/>
  <c r="AC47" i="9"/>
  <c r="AD73" i="9"/>
  <c r="AC74" i="9"/>
  <c r="AE77" i="9"/>
  <c r="AC120" i="9"/>
  <c r="AB130" i="9"/>
  <c r="AH130" i="9" s="1"/>
  <c r="AB134" i="9"/>
  <c r="AF134" i="9" s="1"/>
  <c r="AB46" i="9"/>
  <c r="AE46" i="9" s="1"/>
  <c r="AB50" i="9"/>
  <c r="AE50" i="9" s="1"/>
  <c r="AB91" i="9"/>
  <c r="AE91" i="9" s="1"/>
  <c r="AB128" i="9"/>
  <c r="AE128" i="9" s="1"/>
  <c r="AB132" i="9"/>
  <c r="AE132" i="9" s="1"/>
  <c r="AB136" i="9"/>
  <c r="AE136" i="9" s="1"/>
  <c r="AB158" i="9"/>
  <c r="AE158" i="9" s="1"/>
  <c r="F25" i="9" l="1"/>
  <c r="AH133" i="9"/>
  <c r="AH73" i="9"/>
  <c r="AH122" i="9"/>
  <c r="AG122" i="9"/>
  <c r="AH157" i="9"/>
  <c r="AG157" i="9"/>
  <c r="AF73" i="9"/>
  <c r="AD122" i="9"/>
  <c r="AC46" i="9"/>
  <c r="AE160" i="9"/>
  <c r="AF160" i="9"/>
  <c r="AD160" i="9"/>
  <c r="AG133" i="9"/>
  <c r="AG159" i="9"/>
  <c r="AE133" i="9"/>
  <c r="AE73" i="9"/>
  <c r="AG135" i="9"/>
  <c r="AC122" i="9"/>
  <c r="AF48" i="9"/>
  <c r="AE135" i="9"/>
  <c r="AH135" i="9"/>
  <c r="F28" i="9"/>
  <c r="AF133" i="9"/>
  <c r="AC159" i="9"/>
  <c r="AH160" i="9"/>
  <c r="AC133" i="9"/>
  <c r="AF159" i="9"/>
  <c r="AE161" i="9"/>
  <c r="AC135" i="9"/>
  <c r="AE157" i="9"/>
  <c r="AE121" i="9"/>
  <c r="AC161" i="9"/>
  <c r="AD121" i="9"/>
  <c r="AD135" i="9"/>
  <c r="F26" i="9"/>
  <c r="AG50" i="9"/>
  <c r="AD137" i="9"/>
  <c r="AG121" i="9"/>
  <c r="AG76" i="9"/>
  <c r="AE134" i="9"/>
  <c r="AG129" i="9"/>
  <c r="AC50" i="9"/>
  <c r="AH49" i="9"/>
  <c r="AH91" i="9"/>
  <c r="AD132" i="9"/>
  <c r="AD161" i="9"/>
  <c r="AE137" i="9"/>
  <c r="AE76" i="9"/>
  <c r="AH121" i="9"/>
  <c r="AC157" i="9"/>
  <c r="AH129" i="9"/>
  <c r="AD134" i="9"/>
  <c r="AC129" i="9"/>
  <c r="AF132" i="9"/>
  <c r="AG91" i="9"/>
  <c r="AD46" i="9"/>
  <c r="AG158" i="9"/>
  <c r="AD129" i="9"/>
  <c r="AH134" i="9"/>
  <c r="AE129" i="9"/>
  <c r="AG161" i="9"/>
  <c r="AD157" i="9"/>
  <c r="AF128" i="9"/>
  <c r="AF130" i="9"/>
  <c r="AD50" i="9"/>
  <c r="AH46" i="9"/>
  <c r="AD136" i="9"/>
  <c r="AH136" i="9"/>
  <c r="AG136" i="9"/>
  <c r="AF136" i="9"/>
  <c r="AE131" i="9"/>
  <c r="AC49" i="9"/>
  <c r="AC136" i="9"/>
  <c r="AH158" i="9"/>
  <c r="AH131" i="9"/>
  <c r="AC91" i="9"/>
  <c r="AC158" i="9"/>
  <c r="AC131" i="9"/>
  <c r="AE49" i="9"/>
  <c r="AF158" i="9"/>
  <c r="AH132" i="9"/>
  <c r="AD49" i="9"/>
  <c r="AG132" i="9"/>
  <c r="AG128" i="9"/>
  <c r="AD91" i="9"/>
  <c r="AH128" i="9"/>
  <c r="AF50" i="9"/>
  <c r="AC130" i="9"/>
  <c r="AG130" i="9"/>
  <c r="AG131" i="9"/>
  <c r="AG134" i="9"/>
  <c r="AC134" i="9"/>
  <c r="AD158" i="9"/>
  <c r="AD131" i="9"/>
  <c r="AH50" i="9"/>
  <c r="AE130" i="9"/>
  <c r="AF91" i="9"/>
  <c r="AD128" i="9"/>
  <c r="AG46" i="9"/>
  <c r="AD130" i="9"/>
  <c r="AC132" i="9"/>
  <c r="AC128" i="9"/>
  <c r="AG49" i="9"/>
  <c r="AF46" i="9"/>
  <c r="AJ157" i="1" l="1"/>
  <c r="AK157" i="1"/>
  <c r="AL157" i="1"/>
  <c r="AJ158" i="1"/>
  <c r="AK158" i="1"/>
  <c r="AL158" i="1"/>
  <c r="AJ159" i="1"/>
  <c r="AK159" i="1"/>
  <c r="AL159" i="1"/>
  <c r="AJ160" i="1"/>
  <c r="AK160" i="1"/>
  <c r="AL160" i="1"/>
  <c r="AJ161" i="1"/>
  <c r="AK161" i="1"/>
  <c r="AL161" i="1"/>
  <c r="AI161" i="1"/>
  <c r="AI160" i="1"/>
  <c r="AI159" i="1"/>
  <c r="AI158" i="1"/>
  <c r="AI157" i="1"/>
  <c r="W157" i="1"/>
  <c r="X157" i="1"/>
  <c r="Y157" i="1"/>
  <c r="Z157" i="1"/>
  <c r="AA157" i="1"/>
  <c r="W158" i="1"/>
  <c r="X158" i="1"/>
  <c r="Y158" i="1"/>
  <c r="Z158" i="1"/>
  <c r="AA158" i="1"/>
  <c r="W159" i="1"/>
  <c r="X159" i="1"/>
  <c r="Y159" i="1"/>
  <c r="Z159" i="1"/>
  <c r="AA159" i="1"/>
  <c r="W160" i="1"/>
  <c r="X160" i="1"/>
  <c r="Y160" i="1"/>
  <c r="Z160" i="1"/>
  <c r="AA160" i="1"/>
  <c r="W161" i="1"/>
  <c r="X161" i="1"/>
  <c r="Y161" i="1"/>
  <c r="Z161" i="1"/>
  <c r="AA161" i="1"/>
  <c r="AJ128" i="1"/>
  <c r="AK128" i="1"/>
  <c r="AL128" i="1"/>
  <c r="AJ129" i="1"/>
  <c r="AK129" i="1"/>
  <c r="AL129" i="1"/>
  <c r="AJ130" i="1"/>
  <c r="AK130" i="1"/>
  <c r="AL130" i="1"/>
  <c r="AJ131" i="1"/>
  <c r="AK131" i="1"/>
  <c r="AL131" i="1"/>
  <c r="AJ132" i="1"/>
  <c r="AK132" i="1"/>
  <c r="AL132" i="1"/>
  <c r="AJ133" i="1"/>
  <c r="AK133" i="1"/>
  <c r="AL133" i="1"/>
  <c r="AJ134" i="1"/>
  <c r="AK134" i="1"/>
  <c r="AL134" i="1"/>
  <c r="AJ135" i="1"/>
  <c r="AK135" i="1"/>
  <c r="AL135" i="1"/>
  <c r="AJ136" i="1"/>
  <c r="AK136" i="1"/>
  <c r="AL136" i="1"/>
  <c r="AJ137" i="1"/>
  <c r="AK137" i="1"/>
  <c r="AL137" i="1"/>
  <c r="AJ138" i="1"/>
  <c r="AK138" i="1"/>
  <c r="AL138" i="1"/>
  <c r="AI138" i="1"/>
  <c r="AI137" i="1"/>
  <c r="AI136" i="1"/>
  <c r="AI135" i="1"/>
  <c r="AI134" i="1"/>
  <c r="AI133" i="1"/>
  <c r="AI132" i="1"/>
  <c r="AI131" i="1"/>
  <c r="AI130" i="1"/>
  <c r="AI129" i="1"/>
  <c r="AI128" i="1"/>
  <c r="W128" i="1"/>
  <c r="X128" i="1"/>
  <c r="Y128" i="1"/>
  <c r="Z128" i="1"/>
  <c r="AA128" i="1"/>
  <c r="W129" i="1"/>
  <c r="X129" i="1"/>
  <c r="Y129" i="1"/>
  <c r="Z129" i="1"/>
  <c r="AA129" i="1"/>
  <c r="W130" i="1"/>
  <c r="X130" i="1"/>
  <c r="Y130" i="1"/>
  <c r="Z130" i="1"/>
  <c r="AA130" i="1"/>
  <c r="W131" i="1"/>
  <c r="X131" i="1"/>
  <c r="Y131" i="1"/>
  <c r="Z131" i="1"/>
  <c r="AA131" i="1"/>
  <c r="W132" i="1"/>
  <c r="X132" i="1"/>
  <c r="Y132" i="1"/>
  <c r="Z132" i="1"/>
  <c r="AA132" i="1"/>
  <c r="W133" i="1"/>
  <c r="X133" i="1"/>
  <c r="Y133" i="1"/>
  <c r="Z133" i="1"/>
  <c r="AA133" i="1"/>
  <c r="W134" i="1"/>
  <c r="X134" i="1"/>
  <c r="Y134" i="1"/>
  <c r="Z134" i="1"/>
  <c r="AA134" i="1"/>
  <c r="W135" i="1"/>
  <c r="X135" i="1"/>
  <c r="Y135" i="1"/>
  <c r="Z135" i="1"/>
  <c r="AA135" i="1"/>
  <c r="W136" i="1"/>
  <c r="X136" i="1"/>
  <c r="Y136" i="1"/>
  <c r="Z136" i="1"/>
  <c r="AA136" i="1"/>
  <c r="W137" i="1"/>
  <c r="X137" i="1"/>
  <c r="Y137" i="1"/>
  <c r="Z137" i="1"/>
  <c r="AA137" i="1"/>
  <c r="W138" i="1"/>
  <c r="X138" i="1"/>
  <c r="Y138" i="1"/>
  <c r="Z138" i="1"/>
  <c r="AA138" i="1"/>
  <c r="AJ120" i="1"/>
  <c r="AK120" i="1"/>
  <c r="AL120" i="1"/>
  <c r="AJ121" i="1"/>
  <c r="AK121" i="1"/>
  <c r="AL121" i="1"/>
  <c r="AJ122" i="1"/>
  <c r="AK122" i="1"/>
  <c r="AL122" i="1"/>
  <c r="AI122" i="1"/>
  <c r="AI121" i="1"/>
  <c r="AI120" i="1"/>
  <c r="W120" i="1"/>
  <c r="X120" i="1"/>
  <c r="Y120" i="1"/>
  <c r="Z120" i="1"/>
  <c r="AA120" i="1"/>
  <c r="W121" i="1"/>
  <c r="X121" i="1"/>
  <c r="Y121" i="1"/>
  <c r="Z121" i="1"/>
  <c r="AA121" i="1"/>
  <c r="W122" i="1"/>
  <c r="X122" i="1"/>
  <c r="Y122" i="1"/>
  <c r="Z122" i="1"/>
  <c r="AA122" i="1"/>
  <c r="AJ91" i="1"/>
  <c r="AK91" i="1"/>
  <c r="AL91" i="1"/>
  <c r="AI91" i="1"/>
  <c r="W91" i="1"/>
  <c r="X91" i="1"/>
  <c r="Y91" i="1"/>
  <c r="Z91" i="1"/>
  <c r="AA91" i="1"/>
  <c r="AJ76" i="1"/>
  <c r="AK76" i="1"/>
  <c r="AL76" i="1"/>
  <c r="AJ77" i="1"/>
  <c r="AK77" i="1"/>
  <c r="AL77" i="1"/>
  <c r="AJ73" i="1"/>
  <c r="AK73" i="1"/>
  <c r="AL73" i="1"/>
  <c r="AJ74" i="1"/>
  <c r="AK74" i="1"/>
  <c r="AL74" i="1"/>
  <c r="AI77" i="1"/>
  <c r="AI76" i="1"/>
  <c r="AI74" i="1"/>
  <c r="AI73" i="1"/>
  <c r="W76" i="1"/>
  <c r="X76" i="1"/>
  <c r="Y76" i="1"/>
  <c r="Z76" i="1"/>
  <c r="AA76" i="1"/>
  <c r="W77" i="1"/>
  <c r="X77" i="1"/>
  <c r="Y77" i="1"/>
  <c r="Z77" i="1"/>
  <c r="AA77" i="1"/>
  <c r="W73" i="1"/>
  <c r="X73" i="1"/>
  <c r="Y73" i="1"/>
  <c r="Z73" i="1"/>
  <c r="AA73" i="1"/>
  <c r="W74" i="1"/>
  <c r="X74" i="1"/>
  <c r="Y74" i="1"/>
  <c r="Z74" i="1"/>
  <c r="AA74" i="1"/>
  <c r="V158" i="1"/>
  <c r="V159" i="1"/>
  <c r="V160" i="1"/>
  <c r="V161" i="1"/>
  <c r="V157" i="1"/>
  <c r="V129" i="1"/>
  <c r="V130" i="1"/>
  <c r="V131" i="1"/>
  <c r="V132" i="1"/>
  <c r="V133" i="1"/>
  <c r="V134" i="1"/>
  <c r="V135" i="1"/>
  <c r="V136" i="1"/>
  <c r="V137" i="1"/>
  <c r="V138" i="1"/>
  <c r="V128" i="1"/>
  <c r="V122" i="1"/>
  <c r="V121" i="1"/>
  <c r="V120" i="1"/>
  <c r="V91" i="1"/>
  <c r="V77" i="1"/>
  <c r="V76" i="1"/>
  <c r="V74" i="1"/>
  <c r="V73" i="1"/>
  <c r="AJ46" i="1"/>
  <c r="AK46" i="1"/>
  <c r="AL46" i="1"/>
  <c r="AJ47" i="1"/>
  <c r="AK47" i="1"/>
  <c r="AL47" i="1"/>
  <c r="AJ48" i="1"/>
  <c r="AK48" i="1"/>
  <c r="AL48" i="1"/>
  <c r="AJ49" i="1"/>
  <c r="AK49" i="1"/>
  <c r="AL49" i="1"/>
  <c r="AJ50" i="1"/>
  <c r="AK50" i="1"/>
  <c r="AL50" i="1"/>
  <c r="AI50" i="1"/>
  <c r="AI49" i="1"/>
  <c r="AI48" i="1"/>
  <c r="AI47" i="1"/>
  <c r="AI46" i="1"/>
  <c r="W46" i="1"/>
  <c r="X46" i="1"/>
  <c r="Y46" i="1"/>
  <c r="Z46" i="1"/>
  <c r="AA46" i="1"/>
  <c r="W47" i="1"/>
  <c r="X47" i="1"/>
  <c r="Y47" i="1"/>
  <c r="Z47" i="1"/>
  <c r="AA47" i="1"/>
  <c r="W48" i="1"/>
  <c r="X48" i="1"/>
  <c r="Y48" i="1"/>
  <c r="Z48" i="1"/>
  <c r="AA48" i="1"/>
  <c r="W49" i="1"/>
  <c r="X49" i="1"/>
  <c r="Y49" i="1"/>
  <c r="Z49" i="1"/>
  <c r="AA49" i="1"/>
  <c r="W50" i="1"/>
  <c r="X50" i="1"/>
  <c r="Y50" i="1"/>
  <c r="Z50" i="1"/>
  <c r="AA50" i="1"/>
  <c r="V47" i="1"/>
  <c r="V48" i="1"/>
  <c r="V49" i="1"/>
  <c r="V50" i="1"/>
  <c r="V46" i="1"/>
  <c r="AA26" i="1"/>
  <c r="AA27" i="1"/>
  <c r="AA28" i="1"/>
  <c r="AA25" i="1"/>
  <c r="I28" i="1" l="1"/>
  <c r="J27" i="1" s="1"/>
  <c r="AB158" i="8"/>
  <c r="AB159" i="8"/>
  <c r="AB160" i="8"/>
  <c r="AB161" i="8"/>
  <c r="AB157" i="8"/>
  <c r="AB129" i="8"/>
  <c r="AB130" i="8"/>
  <c r="AB131" i="8"/>
  <c r="AB132" i="8"/>
  <c r="AB133" i="8"/>
  <c r="AB134" i="8"/>
  <c r="AB135" i="8"/>
  <c r="AB136" i="8"/>
  <c r="AB137" i="8"/>
  <c r="AB138" i="8"/>
  <c r="AB128" i="8"/>
  <c r="AB121" i="8"/>
  <c r="AB122" i="8"/>
  <c r="AB120" i="8"/>
  <c r="AB91" i="8"/>
  <c r="AB77" i="8"/>
  <c r="AB76" i="8"/>
  <c r="AB74" i="8"/>
  <c r="AB73" i="8"/>
  <c r="AB47" i="8"/>
  <c r="AH47" i="8" s="1"/>
  <c r="AB48" i="8"/>
  <c r="AH48" i="8" s="1"/>
  <c r="AB49" i="8"/>
  <c r="AH49" i="8" s="1"/>
  <c r="AB50" i="8"/>
  <c r="AH50" i="8" s="1"/>
  <c r="AB46" i="8"/>
  <c r="AH46" i="8" s="1"/>
  <c r="AB158" i="1"/>
  <c r="AB159" i="1"/>
  <c r="AB160" i="1"/>
  <c r="AB161" i="1"/>
  <c r="AB157" i="1"/>
  <c r="AB129" i="1"/>
  <c r="AB130" i="1"/>
  <c r="AB131" i="1"/>
  <c r="AB132" i="1"/>
  <c r="AB133" i="1"/>
  <c r="AB134" i="1"/>
  <c r="AB135" i="1"/>
  <c r="AB136" i="1"/>
  <c r="AB137" i="1"/>
  <c r="AB138" i="1"/>
  <c r="AB128" i="1"/>
  <c r="AB121" i="1"/>
  <c r="AB122" i="1"/>
  <c r="AB120" i="1"/>
  <c r="AB91" i="1"/>
  <c r="AB77" i="1"/>
  <c r="AB76" i="1"/>
  <c r="AB74" i="1"/>
  <c r="AB73" i="1"/>
  <c r="AB47" i="1"/>
  <c r="AH47" i="1" s="1"/>
  <c r="AB48" i="1"/>
  <c r="AH48" i="1" s="1"/>
  <c r="AB49" i="1"/>
  <c r="AH49" i="1" s="1"/>
  <c r="AB50" i="1"/>
  <c r="AH50" i="1" s="1"/>
  <c r="AB46" i="1"/>
  <c r="AH46" i="1" s="1"/>
  <c r="J26" i="1" l="1"/>
  <c r="J25" i="1"/>
  <c r="AH161" i="8"/>
  <c r="AG161" i="8"/>
  <c r="AF161" i="8"/>
  <c r="AE161" i="8"/>
  <c r="AD161" i="8"/>
  <c r="AC161" i="8"/>
  <c r="AH160" i="8"/>
  <c r="AG160" i="8"/>
  <c r="AF160" i="8"/>
  <c r="AE160" i="8"/>
  <c r="AD160" i="8"/>
  <c r="AC160" i="8"/>
  <c r="AH159" i="8"/>
  <c r="AG159" i="8"/>
  <c r="AF159" i="8"/>
  <c r="AE159" i="8"/>
  <c r="AD159" i="8"/>
  <c r="AC159" i="8"/>
  <c r="AH158" i="8"/>
  <c r="AG158" i="8"/>
  <c r="AF158" i="8"/>
  <c r="AE158" i="8"/>
  <c r="AD158" i="8"/>
  <c r="AC158" i="8"/>
  <c r="AH157" i="8"/>
  <c r="AG157" i="8"/>
  <c r="AF157" i="8"/>
  <c r="AE157" i="8"/>
  <c r="AD157" i="8"/>
  <c r="AC157" i="8"/>
  <c r="AH138" i="8"/>
  <c r="AG138" i="8"/>
  <c r="AF138" i="8"/>
  <c r="AE138" i="8"/>
  <c r="AD138" i="8"/>
  <c r="AC138" i="8"/>
  <c r="AH137" i="8"/>
  <c r="AG137" i="8"/>
  <c r="AF137" i="8"/>
  <c r="AE137" i="8"/>
  <c r="AD137" i="8"/>
  <c r="AC137" i="8"/>
  <c r="AH136" i="8"/>
  <c r="AG136" i="8"/>
  <c r="AF136" i="8"/>
  <c r="AE136" i="8"/>
  <c r="AD136" i="8"/>
  <c r="AC136" i="8"/>
  <c r="AH135" i="8"/>
  <c r="AG135" i="8"/>
  <c r="AF135" i="8"/>
  <c r="AE135" i="8"/>
  <c r="AD135" i="8"/>
  <c r="AC135" i="8"/>
  <c r="AH134" i="8"/>
  <c r="AG134" i="8"/>
  <c r="AF134" i="8"/>
  <c r="AE134" i="8"/>
  <c r="AD134" i="8"/>
  <c r="AC134" i="8"/>
  <c r="AH133" i="8"/>
  <c r="AG133" i="8"/>
  <c r="AF133" i="8"/>
  <c r="AE133" i="8"/>
  <c r="AD133" i="8"/>
  <c r="AC133" i="8"/>
  <c r="AH132" i="8"/>
  <c r="AG132" i="8"/>
  <c r="AF132" i="8"/>
  <c r="AE132" i="8"/>
  <c r="AD132" i="8"/>
  <c r="AC132" i="8"/>
  <c r="AH131" i="8"/>
  <c r="AG131" i="8"/>
  <c r="AF131" i="8"/>
  <c r="AE131" i="8"/>
  <c r="AD131" i="8"/>
  <c r="AC131" i="8"/>
  <c r="AH130" i="8"/>
  <c r="AG130" i="8"/>
  <c r="AF130" i="8"/>
  <c r="AE130" i="8"/>
  <c r="AD130" i="8"/>
  <c r="AC130" i="8"/>
  <c r="AH129" i="8"/>
  <c r="AG129" i="8"/>
  <c r="AF129" i="8"/>
  <c r="AE129" i="8"/>
  <c r="AD129" i="8"/>
  <c r="AC129" i="8"/>
  <c r="AH128" i="8"/>
  <c r="AG128" i="8"/>
  <c r="AF128" i="8"/>
  <c r="AE128" i="8"/>
  <c r="AD128" i="8"/>
  <c r="AC128" i="8"/>
  <c r="AH122" i="8"/>
  <c r="AG122" i="8"/>
  <c r="AF122" i="8"/>
  <c r="AE122" i="8"/>
  <c r="AD122" i="8"/>
  <c r="AC122" i="8"/>
  <c r="AH121" i="8"/>
  <c r="AG121" i="8"/>
  <c r="AF121" i="8"/>
  <c r="AE121" i="8"/>
  <c r="AD121" i="8"/>
  <c r="AC121" i="8"/>
  <c r="AH120" i="8"/>
  <c r="AG120" i="8"/>
  <c r="AF120" i="8"/>
  <c r="AE120" i="8"/>
  <c r="AD120" i="8"/>
  <c r="AC120" i="8"/>
  <c r="AH91" i="8"/>
  <c r="AG91" i="8"/>
  <c r="AF91" i="8"/>
  <c r="AE91" i="8"/>
  <c r="AD91" i="8"/>
  <c r="AC91" i="8"/>
  <c r="AH77" i="8"/>
  <c r="AG77" i="8"/>
  <c r="AF77" i="8"/>
  <c r="AE77" i="8"/>
  <c r="AD77" i="8"/>
  <c r="AC77" i="8"/>
  <c r="AH76" i="8"/>
  <c r="AG76" i="8"/>
  <c r="AF76" i="8"/>
  <c r="AE76" i="8"/>
  <c r="AD76" i="8"/>
  <c r="AC76" i="8"/>
  <c r="AH74" i="8"/>
  <c r="AG74" i="8"/>
  <c r="AF74" i="8"/>
  <c r="AE74" i="8"/>
  <c r="AD74" i="8"/>
  <c r="AC74" i="8"/>
  <c r="AH73" i="8"/>
  <c r="AG73" i="8"/>
  <c r="AF73" i="8"/>
  <c r="AE73" i="8"/>
  <c r="AD73" i="8"/>
  <c r="AC73" i="8"/>
  <c r="AG50" i="8"/>
  <c r="AF50" i="8"/>
  <c r="AE50" i="8"/>
  <c r="AD50" i="8"/>
  <c r="AC50" i="8"/>
  <c r="AG49" i="8"/>
  <c r="AF49" i="8"/>
  <c r="AE49" i="8"/>
  <c r="AD49" i="8"/>
  <c r="AC49" i="8"/>
  <c r="AG48" i="8"/>
  <c r="AF48" i="8"/>
  <c r="AE48" i="8"/>
  <c r="AD48" i="8"/>
  <c r="AC48" i="8"/>
  <c r="AG47" i="8"/>
  <c r="AF47" i="8"/>
  <c r="AE47" i="8"/>
  <c r="AD47" i="8"/>
  <c r="AC47" i="8"/>
  <c r="AG46" i="8"/>
  <c r="AF46" i="8"/>
  <c r="AE46" i="8"/>
  <c r="AD46" i="8"/>
  <c r="AC46" i="8"/>
  <c r="E29" i="8"/>
  <c r="F27" i="8" s="1"/>
  <c r="F26" i="8" l="1"/>
  <c r="F28" i="8"/>
  <c r="F25" i="8"/>
  <c r="AC46" i="1"/>
  <c r="AC47" i="1"/>
  <c r="AC48" i="1"/>
  <c r="AC49" i="1"/>
  <c r="AC50" i="1"/>
  <c r="AH77" i="1" l="1"/>
  <c r="AH76" i="1"/>
  <c r="AG77" i="1"/>
  <c r="AG76" i="1"/>
  <c r="AF77" i="1"/>
  <c r="AF76" i="1"/>
  <c r="AE77" i="1"/>
  <c r="AE76" i="1"/>
  <c r="AD77" i="1"/>
  <c r="AD76" i="1"/>
  <c r="AC77" i="1"/>
  <c r="AC76" i="1"/>
  <c r="AC121" i="1" l="1"/>
  <c r="AD121" i="1"/>
  <c r="AE121" i="1"/>
  <c r="AF121" i="1"/>
  <c r="AG121" i="1"/>
  <c r="AH121" i="1"/>
  <c r="AC122" i="1"/>
  <c r="AD122" i="1"/>
  <c r="AE122" i="1"/>
  <c r="AF122" i="1"/>
  <c r="AG122" i="1"/>
  <c r="AH122" i="1"/>
  <c r="AC129" i="1"/>
  <c r="AD129" i="1"/>
  <c r="AE129" i="1"/>
  <c r="AF129" i="1"/>
  <c r="AG129" i="1"/>
  <c r="AH129" i="1"/>
  <c r="AC130" i="1"/>
  <c r="AD130" i="1"/>
  <c r="AE130" i="1"/>
  <c r="AF130" i="1"/>
  <c r="AG130" i="1"/>
  <c r="AH130" i="1"/>
  <c r="AC131" i="1"/>
  <c r="AD131" i="1"/>
  <c r="AE131" i="1"/>
  <c r="AF131" i="1"/>
  <c r="AG131" i="1"/>
  <c r="AH131" i="1"/>
  <c r="AC132" i="1"/>
  <c r="AD132" i="1"/>
  <c r="AE132" i="1"/>
  <c r="AF132" i="1"/>
  <c r="AG132" i="1"/>
  <c r="AH132" i="1"/>
  <c r="AC133" i="1"/>
  <c r="AD133" i="1"/>
  <c r="AE133" i="1"/>
  <c r="AF133" i="1"/>
  <c r="AG133" i="1"/>
  <c r="AH133" i="1"/>
  <c r="AC134" i="1"/>
  <c r="AD134" i="1"/>
  <c r="AE134" i="1"/>
  <c r="AF134" i="1"/>
  <c r="AG134" i="1"/>
  <c r="AH134" i="1"/>
  <c r="AC135" i="1"/>
  <c r="AD135" i="1"/>
  <c r="AE135" i="1"/>
  <c r="AF135" i="1"/>
  <c r="AG135" i="1"/>
  <c r="AH135" i="1"/>
  <c r="AC136" i="1"/>
  <c r="AD136" i="1"/>
  <c r="AE136" i="1"/>
  <c r="AF136" i="1"/>
  <c r="AG136" i="1"/>
  <c r="AH136" i="1"/>
  <c r="AC137" i="1"/>
  <c r="AD137" i="1"/>
  <c r="AE137" i="1"/>
  <c r="AF137" i="1"/>
  <c r="AG137" i="1"/>
  <c r="AH137" i="1"/>
  <c r="AC138" i="1"/>
  <c r="AD138" i="1"/>
  <c r="AE138" i="1"/>
  <c r="AF138" i="1"/>
  <c r="AG138" i="1"/>
  <c r="AH138" i="1"/>
  <c r="AC158" i="1"/>
  <c r="AD158" i="1"/>
  <c r="AE158" i="1"/>
  <c r="AF158" i="1"/>
  <c r="AG158" i="1"/>
  <c r="AH158" i="1"/>
  <c r="AC159" i="1"/>
  <c r="AD159" i="1"/>
  <c r="AE159" i="1"/>
  <c r="AF159" i="1"/>
  <c r="AG159" i="1"/>
  <c r="AH159" i="1"/>
  <c r="AC160" i="1"/>
  <c r="AD160" i="1"/>
  <c r="AE160" i="1"/>
  <c r="AF160" i="1"/>
  <c r="AG160" i="1"/>
  <c r="AH160" i="1"/>
  <c r="AC161" i="1"/>
  <c r="AD161" i="1"/>
  <c r="AE161" i="1"/>
  <c r="AF161" i="1"/>
  <c r="AG161" i="1"/>
  <c r="AH161" i="1"/>
  <c r="AH157" i="1"/>
  <c r="AG157" i="1"/>
  <c r="AF157" i="1"/>
  <c r="AE157" i="1"/>
  <c r="AD157" i="1"/>
  <c r="AC157" i="1"/>
  <c r="AH128" i="1"/>
  <c r="AG128" i="1"/>
  <c r="AF128" i="1"/>
  <c r="AE128" i="1"/>
  <c r="AD128" i="1"/>
  <c r="AC128" i="1"/>
  <c r="AH120" i="1"/>
  <c r="AG120" i="1"/>
  <c r="AF120" i="1"/>
  <c r="AE120" i="1"/>
  <c r="AD120" i="1"/>
  <c r="AC120" i="1"/>
  <c r="AD91" i="1"/>
  <c r="AE91" i="1"/>
  <c r="AF91" i="1"/>
  <c r="AG91" i="1"/>
  <c r="AH91" i="1"/>
  <c r="AC91" i="1"/>
  <c r="AC74" i="1"/>
  <c r="AD74" i="1"/>
  <c r="AE74" i="1"/>
  <c r="AF74" i="1"/>
  <c r="AG74" i="1"/>
  <c r="AH74" i="1"/>
  <c r="AD73" i="1"/>
  <c r="AE73" i="1"/>
  <c r="AF73" i="1"/>
  <c r="AG73" i="1"/>
  <c r="AH73" i="1"/>
  <c r="AC73" i="1"/>
  <c r="AD47" i="1"/>
  <c r="AE47" i="1"/>
  <c r="AF47" i="1"/>
  <c r="AG47" i="1"/>
  <c r="AD48" i="1"/>
  <c r="AE48" i="1"/>
  <c r="AF48" i="1"/>
  <c r="AG48" i="1"/>
  <c r="AD49" i="1"/>
  <c r="AE49" i="1"/>
  <c r="AF49" i="1"/>
  <c r="AG49" i="1"/>
  <c r="AD50" i="1"/>
  <c r="AE50" i="1"/>
  <c r="AF50" i="1"/>
  <c r="AG50" i="1"/>
  <c r="AD46" i="1"/>
  <c r="AE46" i="1"/>
  <c r="AF46" i="1"/>
  <c r="AG46" i="1"/>
  <c r="AA29" i="1"/>
  <c r="AB26" i="1" s="1"/>
  <c r="AB25" i="1" l="1"/>
  <c r="AB27" i="1"/>
  <c r="AB28" i="1"/>
</calcChain>
</file>

<file path=xl/sharedStrings.xml><?xml version="1.0" encoding="utf-8"?>
<sst xmlns="http://schemas.openxmlformats.org/spreadsheetml/2006/main" count="1373" uniqueCount="222">
  <si>
    <t>UNIVERSIDAD DE JAÉN</t>
  </si>
  <si>
    <t>Vicerrectorado de Planificación, Calidad, Responsabilidad Social y Comunicación</t>
  </si>
  <si>
    <t>Servicio de Planificacióny Evaluación</t>
  </si>
  <si>
    <t>0. Datos Generales</t>
  </si>
  <si>
    <t>Grado en el que estás matriculado:</t>
  </si>
  <si>
    <t>Grado en Enfermería</t>
  </si>
  <si>
    <t>Grado en Fisioterapia</t>
  </si>
  <si>
    <t>Curso en el que estás matriculado/as de más créditos:</t>
  </si>
  <si>
    <t>1º Curso</t>
  </si>
  <si>
    <t>2º Curso</t>
  </si>
  <si>
    <t>3º Curso</t>
  </si>
  <si>
    <t>4º Curso</t>
  </si>
  <si>
    <t>Total</t>
  </si>
  <si>
    <t>FRECUENCIAS ABSOLUTAS</t>
  </si>
  <si>
    <t>FRECUENCIAS RELATIVAS</t>
  </si>
  <si>
    <t>ESTADÍSTICOS</t>
  </si>
  <si>
    <t>Media</t>
  </si>
  <si>
    <t>Desv. Típica</t>
  </si>
  <si>
    <t>Mediana</t>
  </si>
  <si>
    <t>Moda</t>
  </si>
  <si>
    <t>1. Valora de 1 a 5 los siguientes criterios según su importancia para tu elección de estos estudios:</t>
  </si>
  <si>
    <t>1.1</t>
  </si>
  <si>
    <t>1.2</t>
  </si>
  <si>
    <t>1.3</t>
  </si>
  <si>
    <t>1.4</t>
  </si>
  <si>
    <t>1.5</t>
  </si>
  <si>
    <t>Me resultan atractivos e interesantes</t>
  </si>
  <si>
    <t>Las salidas profesionales</t>
  </si>
  <si>
    <t>Por mi nota de acceso no tenía una opción mejor</t>
  </si>
  <si>
    <t>Por proximidad al domicilio familiar</t>
  </si>
  <si>
    <t>Me merece confianza esta Universidad</t>
  </si>
  <si>
    <t>Visita del Instituto a la Universidad</t>
  </si>
  <si>
    <t>Información que llega al Instituto</t>
  </si>
  <si>
    <t>Página Web</t>
  </si>
  <si>
    <t>No</t>
  </si>
  <si>
    <t>Anuncios en medios de comunicación</t>
  </si>
  <si>
    <t>Otros</t>
  </si>
  <si>
    <t>He recibido una orientación adecuada al comenzar mis estudios (ubicación de aulas, laboratorios, biblioteca, etc.; dónde y a quién acudir para obtener información, horarios, etc.).</t>
  </si>
  <si>
    <t>Me llega información sobre las actividades culturales, de divulgación científica, deportivas, de cooperación, salud, etc. Organizadas por la Universidad o Facultad.</t>
  </si>
  <si>
    <t>ns/nc</t>
  </si>
  <si>
    <t>Considero suficiente y relevante la información que está publicada sobre el Título.</t>
  </si>
  <si>
    <t>Las guías de las asignaturas están disponibles con el tiempo suficientes antes del período de matriculación.</t>
  </si>
  <si>
    <t>Me ha resultado útil la información que aparece en las guías docentes de las asignaturas.</t>
  </si>
  <si>
    <t>Se respeta la planificación de las actividades programadas en las guías.</t>
  </si>
  <si>
    <t>Los créditos asignados a las asignaturas guardan proporción con el tiempo necesario para superarlas (considerando horas de asistencia a clase, realización de trabajos y estudio personal).</t>
  </si>
  <si>
    <t>La coordinación entre el profesorado en cuanto a la planificación y metodología docente es adecuada.</t>
  </si>
  <si>
    <t>La coordinación entre el profesorado en cuanto a las competencias y contenidos de las distintas asignaturas es adecuada.</t>
  </si>
  <si>
    <t>Estoy satisfecho/a con la organización de los horarios de todas las actividades docentes (clases, seminarios, prácticas, tutorías).</t>
  </si>
  <si>
    <t>Estoy satisfecho/a con la planificación de la enseñanza.</t>
  </si>
  <si>
    <t>Estoy satisfecho/a con el desarrollo de la enseñanza.</t>
  </si>
  <si>
    <t>Estoy satisfecho/a con los procedimientos de evaluación del aprendizaje.</t>
  </si>
  <si>
    <t>Las aulas (acondicionamiento, equipamiento, iluminación, mobiliario, etc.) son adecuadas para el desarrollo de la enseñanza.</t>
  </si>
  <si>
    <t>Los espacios destinados al trabajo personal se adecuan a las necesidades del estudiante.</t>
  </si>
  <si>
    <t>Los laboratorios, espacios experimentales y su equipamiento son adecuados.</t>
  </si>
  <si>
    <t>Los fondos bibliográficos de la biblioteca son suficientes.</t>
  </si>
  <si>
    <t>Considero adecuado el impulso que se le da a los programas de movilidad nacional e internacional.</t>
  </si>
  <si>
    <t>Considero adecuadas las asignaturas establecidas en el contrato académico.</t>
  </si>
  <si>
    <t>Estoy satisfecho/a con la gestión del Centro de origen en el programa de movilidad en el que he participado.</t>
  </si>
  <si>
    <t>Estoy satisfecho/a con la gestión del Centro de destino en el programa de movilidad en el que he participado.</t>
  </si>
  <si>
    <t>Nivel de satisfacción general con el programa de movilidad en el que has participado.</t>
  </si>
  <si>
    <t>2. He conocido la existencia de esta titulación en la Universidad de Jaén a través de:</t>
  </si>
  <si>
    <t>3. Valora de 1 a 5 los siguientes criterios:</t>
  </si>
  <si>
    <t>3.1</t>
  </si>
  <si>
    <t>3.2</t>
  </si>
  <si>
    <t>3.3</t>
  </si>
  <si>
    <t>4. ¿Has consultado la información que la Facultad publica sobre el Título en su página web?</t>
  </si>
  <si>
    <t>5. ¿Sabes dónde puedes consultar las guías docentes de las asignaturas?</t>
  </si>
  <si>
    <t>6. ¿Consultas las guías docentes de las asignaturas que cursas?</t>
  </si>
  <si>
    <t>7. Valora de 1 a 5 los siguientes criterios:</t>
  </si>
  <si>
    <t>7.1</t>
  </si>
  <si>
    <t>7.2</t>
  </si>
  <si>
    <t>7.3</t>
  </si>
  <si>
    <t>7.4</t>
  </si>
  <si>
    <t>7.5</t>
  </si>
  <si>
    <t>7.6</t>
  </si>
  <si>
    <t>7.7</t>
  </si>
  <si>
    <t>7.8</t>
  </si>
  <si>
    <t>7.9</t>
  </si>
  <si>
    <t>7.10</t>
  </si>
  <si>
    <t>7.11</t>
  </si>
  <si>
    <t>8. ¿Has participado en algún programa de movilidad (SICUE; Erasmus, etc.)?</t>
  </si>
  <si>
    <t>9. Valora de 1 a 5 los siguientes criterios:</t>
  </si>
  <si>
    <t>9.1</t>
  </si>
  <si>
    <t>9.2</t>
  </si>
  <si>
    <t>9.3</t>
  </si>
  <si>
    <t>9.4</t>
  </si>
  <si>
    <t>9.5</t>
  </si>
  <si>
    <t xml:space="preserve"> </t>
  </si>
  <si>
    <r>
      <t>U</t>
    </r>
    <r>
      <rPr>
        <b/>
        <sz val="10"/>
        <rFont val="Garamond"/>
        <family val="1"/>
      </rPr>
      <t>NIVERSIDAD DE</t>
    </r>
    <r>
      <rPr>
        <b/>
        <sz val="12"/>
        <rFont val="Garamond"/>
        <family val="1"/>
      </rPr>
      <t xml:space="preserve"> J</t>
    </r>
    <r>
      <rPr>
        <b/>
        <sz val="10"/>
        <rFont val="Garamond"/>
        <family val="1"/>
      </rPr>
      <t>AÉN</t>
    </r>
  </si>
  <si>
    <t>Servicio de Planificación y Evaluación</t>
  </si>
  <si>
    <t>DEFINICIONES DE MEDIDAS ESTADÍSTICAS</t>
  </si>
  <si>
    <r>
      <t xml:space="preserve">Frecuencia absoluta: </t>
    </r>
    <r>
      <rPr>
        <sz val="12"/>
        <color indexed="8"/>
        <rFont val="Times New Roman"/>
        <family val="1"/>
      </rPr>
      <t>Llamaremos así al número de repeticiones que presenta una observación. Se representa por n</t>
    </r>
    <r>
      <rPr>
        <vertAlign val="subscript"/>
        <sz val="12"/>
        <color indexed="8"/>
        <rFont val="Times New Roman"/>
        <family val="1"/>
      </rPr>
      <t>i</t>
    </r>
    <r>
      <rPr>
        <sz val="12"/>
        <color indexed="8"/>
        <rFont val="Times New Roman"/>
        <family val="1"/>
      </rPr>
      <t>.</t>
    </r>
  </si>
  <si>
    <r>
      <t>Frecuencia relativa:</t>
    </r>
    <r>
      <rPr>
        <sz val="12"/>
        <color indexed="8"/>
        <rFont val="Times New Roman"/>
        <family val="1"/>
      </rPr>
      <t xml:space="preserve"> Es la frecuencia absoluta dividida por el número total de datos, se suele expresar en tanto por uno</t>
    </r>
  </si>
  <si>
    <r>
      <t>La suma de  todas las frecuencias relativas, siempre debe ser igual a la unidad</t>
    </r>
    <r>
      <rPr>
        <sz val="12"/>
        <color indexed="8"/>
        <rFont val="Times New Roman"/>
        <family val="1"/>
      </rPr>
      <t>.</t>
    </r>
  </si>
  <si>
    <r>
      <rPr>
        <b/>
        <sz val="12"/>
        <color indexed="8"/>
        <rFont val="Times New Roman"/>
        <family val="1"/>
      </rPr>
      <t>Frecuencia por nivel de satisfacción:</t>
    </r>
    <r>
      <rPr>
        <sz val="12"/>
        <color indexed="8"/>
        <rFont val="Times New Roman"/>
        <family val="1"/>
      </rPr>
      <t xml:space="preserve"> Es la frecuencia relativa agrupada en dos bloques: </t>
    </r>
  </si>
  <si>
    <t>- Insatifacción (1+2)</t>
  </si>
  <si>
    <t>- Satisfacción (3+4+5)</t>
  </si>
  <si>
    <t>Se anota  que para el cálculo de esta frecuencia, se han considerado a todos los individuos que han contestado a la encuesta. Es decir, si la encuesta ha sido contestada por un total de "x" usuarios, y por el contrario un ítem ha sido valorado por "y" usuarios, se ha tenido en cuenta al total de "x" usuarios.</t>
  </si>
  <si>
    <r>
      <rPr>
        <b/>
        <sz val="12"/>
        <color indexed="8"/>
        <rFont val="Times New Roman"/>
        <family val="1"/>
      </rPr>
      <t xml:space="preserve">Valores perdidos: </t>
    </r>
    <r>
      <rPr>
        <sz val="12"/>
        <color indexed="8"/>
        <rFont val="Times New Roman"/>
        <family val="1"/>
      </rPr>
      <t>se denomina así al valor que, inicialmente, sería un valor potencial,pero que en realidad no se tiene información de él. Por ejemplo: si tenemos que una encuesta ha sido contestada por un total de "x" usuarios, y un ítem ha sido valorado por "x-1", entonces diremos que para dicho ítem existe 1 valor perdido.</t>
    </r>
  </si>
  <si>
    <t>MEDIA</t>
  </si>
  <si>
    <r>
      <t>Definición:</t>
    </r>
    <r>
      <rPr>
        <b/>
        <sz val="11"/>
        <color indexed="8"/>
        <rFont val="Times New Roman"/>
        <family val="1"/>
      </rPr>
      <t xml:space="preserve"> </t>
    </r>
    <r>
      <rPr>
        <sz val="11"/>
        <color indexed="8"/>
        <rFont val="Times New Roman"/>
        <family val="1"/>
      </rPr>
      <t>Es la suma de todos los valores de la variable dividida entre el número total de elementos.</t>
    </r>
  </si>
  <si>
    <r>
      <t>Ejemplo</t>
    </r>
    <r>
      <rPr>
        <sz val="11"/>
        <color indexed="8"/>
        <rFont val="Times New Roman"/>
        <family val="1"/>
      </rPr>
      <t>:</t>
    </r>
  </si>
  <si>
    <r>
      <t>x</t>
    </r>
    <r>
      <rPr>
        <b/>
        <vertAlign val="subscript"/>
        <sz val="11"/>
        <color indexed="8"/>
        <rFont val="Times New Roman"/>
        <family val="1"/>
      </rPr>
      <t>i</t>
    </r>
  </si>
  <si>
    <r>
      <t xml:space="preserve"> n</t>
    </r>
    <r>
      <rPr>
        <b/>
        <vertAlign val="subscript"/>
        <sz val="11"/>
        <color indexed="8"/>
        <rFont val="Times New Roman"/>
        <family val="1"/>
      </rPr>
      <t>i</t>
    </r>
  </si>
  <si>
    <r>
      <t>x</t>
    </r>
    <r>
      <rPr>
        <b/>
        <vertAlign val="subscript"/>
        <sz val="11"/>
        <color indexed="8"/>
        <rFont val="Times New Roman"/>
        <family val="1"/>
      </rPr>
      <t>i</t>
    </r>
    <r>
      <rPr>
        <b/>
        <sz val="11"/>
        <color indexed="8"/>
        <rFont val="Times New Roman"/>
        <family val="1"/>
      </rPr>
      <t xml:space="preserve"> n</t>
    </r>
    <r>
      <rPr>
        <b/>
        <vertAlign val="subscript"/>
        <sz val="11"/>
        <color indexed="8"/>
        <rFont val="Times New Roman"/>
        <family val="1"/>
      </rPr>
      <t>i</t>
    </r>
  </si>
  <si>
    <r>
      <t xml:space="preserve">Donde </t>
    </r>
    <r>
      <rPr>
        <b/>
        <sz val="11"/>
        <color indexed="8"/>
        <rFont val="Times New Roman"/>
        <family val="1"/>
      </rPr>
      <t>n</t>
    </r>
    <r>
      <rPr>
        <b/>
        <vertAlign val="subscript"/>
        <sz val="11"/>
        <color indexed="8"/>
        <rFont val="Times New Roman"/>
        <family val="1"/>
      </rPr>
      <t xml:space="preserve">i </t>
    </r>
    <r>
      <rPr>
        <sz val="11"/>
        <color indexed="8"/>
        <rFont val="Times New Roman"/>
        <family val="1"/>
      </rPr>
      <t>es conocida como frecuencia absoluta, y recoge el número de veces que se repite un valor.</t>
    </r>
  </si>
  <si>
    <t>VARIANZA</t>
  </si>
  <si>
    <r>
      <t>Definición:</t>
    </r>
    <r>
      <rPr>
        <sz val="11"/>
        <color indexed="8"/>
        <rFont val="Times New Roman"/>
        <family val="1"/>
      </rPr>
      <t xml:space="preserve"> La varianza de n elementos se define como la media de las diferencias cuadráticas de esos n elementos con respecto a su media aritmética. Es decir, es una medida de dispersión que mide la distancia existente entre cada uno de esos n elementos y la media aritmética.</t>
    </r>
  </si>
  <si>
    <r>
      <t xml:space="preserve">La </t>
    </r>
    <r>
      <rPr>
        <b/>
        <sz val="11"/>
        <color indexed="8"/>
        <rFont val="Times New Roman"/>
        <family val="1"/>
      </rPr>
      <t>DESVIACIÓN TÍPICA</t>
    </r>
    <r>
      <rPr>
        <sz val="11"/>
        <color indexed="8"/>
        <rFont val="Times New Roman"/>
        <family val="1"/>
      </rPr>
      <t xml:space="preserve"> no es más que la raíz cuadrada de la VARIANZA.</t>
    </r>
  </si>
  <si>
    <t>Observaciones:</t>
  </si>
  <si>
    <r>
      <t>-</t>
    </r>
    <r>
      <rPr>
        <sz val="7"/>
        <color indexed="8"/>
        <rFont val="Times New Roman"/>
        <family val="1"/>
      </rPr>
      <t xml:space="preserve">          </t>
    </r>
    <r>
      <rPr>
        <sz val="11"/>
        <color indexed="8"/>
        <rFont val="Times New Roman"/>
        <family val="1"/>
      </rPr>
      <t>La desviación típica depende de todos los valores de la distribución, así como de la media.</t>
    </r>
  </si>
  <si>
    <r>
      <t>-</t>
    </r>
    <r>
      <rPr>
        <sz val="7"/>
        <color indexed="8"/>
        <rFont val="Times New Roman"/>
        <family val="1"/>
      </rPr>
      <t xml:space="preserve">          </t>
    </r>
    <r>
      <rPr>
        <sz val="11"/>
        <color indexed="8"/>
        <rFont val="Times New Roman"/>
        <family val="1"/>
      </rPr>
      <t>En los casos en los que no sea posible calcular la media aritmética, no será posible tampoco obtener la desviación típica, por ser función de la media.</t>
    </r>
  </si>
  <si>
    <t>MEDIANA</t>
  </si>
  <si>
    <r>
      <t>Definición</t>
    </r>
    <r>
      <rPr>
        <b/>
        <sz val="11"/>
        <color indexed="8"/>
        <rFont val="Times New Roman"/>
        <family val="1"/>
      </rPr>
      <t xml:space="preserve">: Es el valor de la variable que ocupa la posición central, en un conjunto ordenado de datos. </t>
    </r>
  </si>
  <si>
    <r>
      <t xml:space="preserve">Si el número de datos es </t>
    </r>
    <r>
      <rPr>
        <b/>
        <sz val="11"/>
        <color indexed="8"/>
        <rFont val="Times New Roman"/>
        <family val="1"/>
      </rPr>
      <t>impar</t>
    </r>
    <r>
      <rPr>
        <sz val="11"/>
        <color indexed="8"/>
        <rFont val="Times New Roman"/>
        <family val="1"/>
      </rPr>
      <t>, es la observación central de los valores, una vez que éstos han sido ordenados en orden creciente.</t>
    </r>
  </si>
  <si>
    <r>
      <t xml:space="preserve">Si el número de observaciones es </t>
    </r>
    <r>
      <rPr>
        <b/>
        <sz val="11"/>
        <color indexed="8"/>
        <rFont val="Times New Roman"/>
        <family val="1"/>
      </rPr>
      <t>par</t>
    </r>
    <r>
      <rPr>
        <sz val="11"/>
        <color indexed="8"/>
        <rFont val="Times New Roman"/>
        <family val="1"/>
      </rPr>
      <t>, se calcula como la media de las dos observaciones centrales, una vez éstos hayan sido ordenados de menor a mayor.</t>
    </r>
  </si>
  <si>
    <t>EJEMPLOS:</t>
  </si>
  <si>
    <t>Orden</t>
  </si>
  <si>
    <t>Observación</t>
  </si>
  <si>
    <t>1º</t>
  </si>
  <si>
    <t>2º</t>
  </si>
  <si>
    <t>3º</t>
  </si>
  <si>
    <t>Me = 400</t>
  </si>
  <si>
    <t>4º</t>
  </si>
  <si>
    <t>5º</t>
  </si>
  <si>
    <t xml:space="preserve">1º    </t>
  </si>
  <si>
    <t>Me = (200+400)/2 = 300</t>
  </si>
  <si>
    <t>MODA</t>
  </si>
  <si>
    <r>
      <t>Definición</t>
    </r>
    <r>
      <rPr>
        <sz val="11"/>
        <color indexed="8"/>
        <rFont val="Times New Roman"/>
        <family val="1"/>
      </rPr>
      <t>: Es el valor de las observaciones que aparece con mayor frecuencia.</t>
    </r>
  </si>
  <si>
    <r>
      <t xml:space="preserve">Así, en el  ejemplo anterior la moda sería </t>
    </r>
    <r>
      <rPr>
        <b/>
        <sz val="11"/>
        <color indexed="8"/>
        <rFont val="Times New Roman"/>
        <family val="1"/>
      </rPr>
      <t>Mo = 200</t>
    </r>
    <r>
      <rPr>
        <sz val="11"/>
        <color indexed="8"/>
        <rFont val="Times New Roman"/>
        <family val="1"/>
      </rPr>
      <t>.</t>
    </r>
  </si>
  <si>
    <t>COMENTARIOS: La media está calculada para cada ítem del cuestionario. De esta forma, podemos decir que cuanto mayor sea el valor de la media mejor será la valoración de dicho ítem. Tener en cuenta, también, que la media será representativa para tamaños muestrales grandes, perdiendo significación para tamaños pequeños.En este caso, tendremos que fijarnos en otros estadísticos, como podría ser la mediana o la moda, así como también estudiar las frecuencias relativas por cada grupo de valoración (grupos de valoración: 1, 2, 3, 4 y 5).</t>
  </si>
  <si>
    <t xml:space="preserve">COMENTARIOS: este estadístico nos detecta si las valoraciones dadas por cada individuo son más o menos homogéneas, es decir, los resultados se pueden catalogar como más fiables cuanto más pequeña sea la desviación típica, ya que la mayoría de los encuestados habrá valorado con la misma puntuación a un ítem. En conclusión, este estadístico es una medida de distancia que habrá que conseguir que sea lo más pequeña posible. También hay que tener en cuenta, que conseguir que la desviación típica sea baja cuando el tamaño muestral es pequeño es bastante díficil, siendo importante considerar este hecho a la hora de interpretar los resultados. </t>
  </si>
  <si>
    <t xml:space="preserve">COMENTARIOS: este estadístico proporciona un valor, tal que el 50% de los encuestados valoran con una puntuación mayor o igual a tal valor, y el otro 50% valora con una puntuación menor o igual. En nuestro caso nos conviene más que la mediana sea lo más alta posible, ya que la valoración de la mitad de los encuestados se concentra en muy pocos valores (siendo los más altos de la escala), mientras que la valoración de la otra mitad se encontrará repartida en el resto de valores. </t>
  </si>
  <si>
    <t>COMENTARIOS: se considera como el valor más repetido; es decir, nos indica la puntuación que con  más frecuencia han dado a un ítem entre todos los encuestados. Este estadístico nos sirve bastante cuando el tamaño muestral es pequeño, junto con la mediana, ya que refleja si la mayoría de los encuestados están más a favor o en contra con respecto a un ítem (teniendo en cuenta la escala utilizada en estas encuestas).</t>
  </si>
  <si>
    <t>'Me llega información sobre las actividades culturales, de divulgación científica, deportivas, de cooperación, salud, etc. organizadas por la Universidad o Facultad.' :</t>
  </si>
  <si>
    <t>Estudiantes de 1er curso</t>
  </si>
  <si>
    <t>Estudiantes de 2º; 3er y 4ºcurso</t>
  </si>
  <si>
    <t>3.4</t>
  </si>
  <si>
    <t>He recibido una orientación adecuada durante el desarrollo de mis estudios (contenido curricular, movilidad, prácticas externas, preparación para la inserción laboral,etc.).' :</t>
  </si>
  <si>
    <t>Frecuencia</t>
  </si>
  <si>
    <t>a Existen múltiples modos. Se muestra el valor más pequeño</t>
  </si>
  <si>
    <t>Tabla de frecuencia</t>
  </si>
  <si>
    <t>Porcentaje</t>
  </si>
  <si>
    <t>Porcentaje válido</t>
  </si>
  <si>
    <t>Porcentaje acumulado</t>
  </si>
  <si>
    <t>Válido</t>
  </si>
  <si>
    <t>Observaciones/Sugerencias:</t>
  </si>
  <si>
    <t>Doble Grado en Enfermería y Fisioterapia</t>
  </si>
  <si>
    <t>Estadísticosa</t>
  </si>
  <si>
    <t>N</t>
  </si>
  <si>
    <t>Perdidos</t>
  </si>
  <si>
    <t>b Existen múltiples modos. Se muestra el valor más pequeño</t>
  </si>
  <si>
    <t>NS/NC</t>
  </si>
  <si>
    <t>[Me resultan atractivos e interesantes              ]  Valora de 1 a 5 los siguientes criterios según su importancia para tu elección de estos estudios, donde 1 es el menos importante y 5 el más importante:</t>
  </si>
  <si>
    <t>[Las salidas profesionales              ]  Valora de 1 a 5 los siguientes criterios según su importancia para tu elección de estos estudios, donde 1 es el menos importante y 5 el más importante:</t>
  </si>
  <si>
    <t>[Por mi nota de acceso no tenía una opción mejor              ]  Valora de 1 a 5 los siguientes criterios según su importancia para tu elección de estos estudios, donde 1 es el menos importante y 5 el más importante:</t>
  </si>
  <si>
    <t>[Por proximidad al domicilio familiar              ]  Valora de 1 a 5 los siguientes criterios según su importancia para tu elección de estos estudios, donde 1 es el menos importante y 5 el más importante:</t>
  </si>
  <si>
    <t>[Me merece confianza esta Universidad ]  Valora de 1 a 5 los siguientes criterios según su importancia para tu elección de estos estudios, donde 1 es el menos importante y 5 el más importante:</t>
  </si>
  <si>
    <t>[He recibido una orientación adecuada al comenzar mis estudios (ubicación de aulas, laboratorios, biblioteca, etc.; dónde y a quién acudir para obtener información, horarios, etc.). ] Por favor, seleccione la respuesta apropiada para cada concepto:  V</t>
  </si>
  <si>
    <t>[Me llega información sobre las actividades culturales, de divulgación científica, deportivas, de cooperación, salud, etc. organizadas por la Universidad o Facultad. ] Por favor, seleccione la respuesta apropiada para cada concepto:  Valora de 1 a 5, r</t>
  </si>
  <si>
    <t>[He recibido una orientación adecuada durante el desarrollo de mis estudios (contenido curricular, movilidad, prácticas externas, preparación para la inserción laboral, etc.).] Valora de 1 a 5,teniendo en cuenta que:1="Muy en desacuerdo"2= "En desacuer</t>
  </si>
  <si>
    <t>[Me llega información sobre las actividades culturales, de divulgación científica, deportivas, de cooperación, salud, etc. organizadas por la Universidad o Facultad] Valora de 1 a 5,teniendo en cuenta que:1="Muy en desacuerdo2= "En desacuerdo" 3 = "Ni</t>
  </si>
  <si>
    <t>[Considero suficiente y relevante la información que está publicada sobre el Título] Valora de 1 a 5, recordando que: 1 = "Muy en desacuerdo", 2 = "En desacuerdo", 3 = "Ni en desacuerdo ni de acuerdo", 4 = "De acuerdo", 5 = "Muy de acuerdo", Ns/Nc = "No</t>
  </si>
  <si>
    <t>[Las guías de las asignaturas están disponibles con el tiempo suficiente antes del período de matriculación.] Valora de 1 a 5, recordando que: 1 = "Muy en desacuerdo", 2 = "En desacuerdo", 3 = "Ni en desacuerdo ni de acuerdo", 4 = "De acuerdo", 5 = "Mu</t>
  </si>
  <si>
    <t>[Me ha resultado útil la información que aparece en las guías docentes de las asignaturas. ] Valora de 1 a 5, recordando que: 1 = "Muy en desacuerdo", 2 = "En desacuerdo", 3 = "Ni en desacuerdo ni de acuerdo", 4 = "De acuerdo", 5 = "Muy de acuerdo", Ns/</t>
  </si>
  <si>
    <t>[Se respeta la planificación de las actividades programadas en las guías. ] Valora de 1 a 5, recordando que: 1 = "Muy en desacuerdo", 2 = "En desacuerdo", 3 = "Ni en desacuerdo ni de acuerdo", 4 = "De acuerdo", 5 = "Muy de acuerdo", Ns/Nc = "No sabe/No c</t>
  </si>
  <si>
    <t>[Los créditos asignados a las asignaturas guardan proporción con el tiempo necesario para superarlas (considerando horas de asistencia a clase, realización de trabajos y estudio personal). ] Valora de 1 a 5, recordando que: 1 = "Muy en desacuerdo", 2 =</t>
  </si>
  <si>
    <t>[La coordinación entre el profesorado en cuanto a planificación y metodología docente es adecuada. ] Valora de 1 a 5, recordando que: 1 = "Muy en desacuerdo", 2 = "En desacuerdo", 3 = "Ni en desacuerdo ni de acuerdo", 4 = "De acuerdo", 5 = "Muy de acuer</t>
  </si>
  <si>
    <t>[La coordinación entre el profesorado en cuanto a las competencias y contenidos de las distintas asignaturas es adecuada. ] Valora de 1 a 5, recordando que: 1 = "Muy en desacuerdo", 2 = "En desacuerdo", 3 = "Ni en desacuerdo ni de acuerdo", 4 = "De acuerd</t>
  </si>
  <si>
    <t>[Estoy satisfecho/a con la organización de los horarios de todas las actividades docentes (clases ,seminarios, prácticas, tutorías).] Valora de 1 a 5, recordando que: 1 = "Muy en desacuerdo", 2 = "En desacuerdo", 3 = "Ni en desacuerdo ni de acuerdo", 4</t>
  </si>
  <si>
    <t>[Estoy satisfecho/a con la planificación de la enseñanza.] Valora de 1 a 5, recordando que: 1 = "Muy en desacuerdo", 2 = "En desacuerdo", 3 = "Ni en desacuerdo ni de acuerdo", 4 = "De acuerdo", 5 = "Muy de acuerdo", Ns/Nc = "No sabe/No contesta</t>
  </si>
  <si>
    <t>[Estoy satisfecho/a con el desarrollo de la enseñanza. ] Valora de 1 a 5, recordando que: 1 = "Muy en desacuerdo", 2 = "En desacuerdo", 3 = "Ni en desacuerdo ni de acuerdo", 4 = "De acuerdo", 5 = "Muy de acuerdo", Ns/Nc = "No sabe/No contesta</t>
  </si>
  <si>
    <t>[Estoy satisfecho/a con los procedimientos de evaluación del aprendizaje.] Valora de 1 a 5, recordando que: 1 = "Muy en desacuerdo", 2 = "En desacuerdo", 3 = "Ni en desacuerdo ni de acuerdo", 4 = "De acuerdo", 5 = "Muy de acuerdo", Ns/Nc = "No sabe/No con</t>
  </si>
  <si>
    <t>[Las aulas (acondicionamiento, equipamiento, iluminación, mobiliario, etc.) son adecuadas para el desarrollo de la enseñanza. ] Valora de 1 a 5, recordando que: 1 = "Muy en desacuerdo", 2 = "En desacuerdo", 3 = "Ni en desacuerdo ni de acuerdo", 4 = "De a</t>
  </si>
  <si>
    <t>[Los espacios destinados al trabajo personal se adecuan a las necesidades del estudiante.] Valora de 1 a 5, recordando que: 1 = "Muy en desacuerdo", 2 = "En desacuerdo", 3 = "Ni en desacuerdo ni de acuerdo", 4 = "De acuerdo", 5 = "Muy de acuerdo", Ns/Nc =</t>
  </si>
  <si>
    <t>[Los laboratorios, espacios experimentales y su equipamiento son adecuados.] Valora de 1 a 5, recordando que: 1 = "Muy en desacuerdo", 2 = "En desacuerdo", 3 = "Ni en desacuerdo ni de acuerdo", 4 = "De acuerdo", 5 = "Muy de acuerdo", Ns/Nc = "No sabe/No co</t>
  </si>
  <si>
    <t>[Los fondos bibliográficos de la biblioteca son suficientes. ] Valora de 1 a 5, recordando que: 1 = "Muy en desacuerdo", 2 = "En desacuerdo", 3 = "Ni en desacuerdo ni de acuerdo", 4 = "De acuerdo", 5 = "Muy de acuerdo, Ns/Nc = "No sabe/No contesta</t>
  </si>
  <si>
    <t>[Considero adecuado el impulso que se le da a los programas de movilidad nacional e internacional.] Valora de 1 a 5, recordando que: 1 = "Muy en desacuerdo", 2 = "En desacuerdo", 3 = "Ni en desacuerdo ni de acuerdo", 4 =</t>
  </si>
  <si>
    <t>[Considero adecuadas las asignaturas establecidas en el contrato académico. ] Valora de 1 a 5, recordando que: 1 = "Muy en desacuerdo", 2 = "En desacuerdo", 3 = "Ni en desacuerdo ni de acuerdo", 4 = "De acuerdo", 5 = "Muy de acuerdo", Ns/Nc = "No sabe/No</t>
  </si>
  <si>
    <t>[Estoy satisfecho/a con la gestión del Centro de origen en el programa de movilidad en el que he participado. ] Valora de 1 a 5, recordando que: 1 = "Muy en desacuerdo", 2 = "En desacuerdo", 3 = "Ni en desacuerdo ni de acuerdo", 4 = "De acuerdo", 5 = "Muy</t>
  </si>
  <si>
    <t>[Estoy satisfecho/a con la gestión del Centro de destino en el programa de movilidad en el que he participado. ] Valora de 1 a 5, recordando que: 1 = "Muy en desacuerdo", 2 = "En desacuerdo", 3 = "Ni en desacuerdo ni de acuerdo", 4 = "De acuerdo", 5 = "Mu</t>
  </si>
  <si>
    <t>[Nivel de satisfacción general con el programa de movilidad en el que has participado. ] Valora de 1 a 5, recordando que: 1 = "Muy en desacuerdo", 2 = "En desacuerdo", 3 = "Ni en desacuerdo ni de acuerdo", 4 = "De acuerdo", 5 = "Muy de acuerdo", Ns/Nc = "</t>
  </si>
  <si>
    <t>Señala el grado en el que estás matriculado/a:</t>
  </si>
  <si>
    <t>Doble grado en Enfermería y Fisioterapia</t>
  </si>
  <si>
    <t>Señala el curso en el que estés matriculado/a de un mayor número de créditos:</t>
  </si>
  <si>
    <t>He conocido la existencia de esta titulación en la Universidad de Jaén a través de</t>
  </si>
  <si>
    <t>-</t>
  </si>
  <si>
    <t>[Otro] He conocido la existencia de esta titulación en la Universidad de Jaén a través de</t>
  </si>
  <si>
    <t>Al rellenar la solicitud de destinos universitarios con esta titulación</t>
  </si>
  <si>
    <t>Amigo</t>
  </si>
  <si>
    <t>Amigos</t>
  </si>
  <si>
    <t>Amigos que han estudiado en la UJA</t>
  </si>
  <si>
    <t>Amigos y familiares</t>
  </si>
  <si>
    <t>conocidos</t>
  </si>
  <si>
    <t>Familiar</t>
  </si>
  <si>
    <t>Mi amiga me animo</t>
  </si>
  <si>
    <t>Preescripción</t>
  </si>
  <si>
    <t>Ya conocía esta profesión porque había hablado con personas que se dedicaban a esto</t>
  </si>
  <si>
    <t>¿Has consultado la información que la Facultad publica sobre la titulación en su página web</t>
  </si>
  <si>
    <t>Si</t>
  </si>
  <si>
    <t> ¿Sé dónde puedo consultar las guías docentes de las asignaturas?</t>
  </si>
  <si>
    <t>¿Consulto las guías docentes de las asignaturas que estoy cursando?</t>
  </si>
  <si>
    <t> ¿Has participado en algún programa de movilidad (SICUE; Erasmus, etc.)?</t>
  </si>
  <si>
    <r>
      <t xml:space="preserve">RESULTADOS DE LA ENCUESTA DE SATISFACCIÓN DE ESTUDIANTES DE LA FACULTAD DE CIENCIAS DE LA SALUD: </t>
    </r>
    <r>
      <rPr>
        <b/>
        <sz val="16"/>
        <color rgb="FFFF0000"/>
        <rFont val="Arial"/>
        <family val="2"/>
      </rPr>
      <t>Global. Curso Académico 2019-2020</t>
    </r>
  </si>
  <si>
    <t>Otro</t>
  </si>
  <si>
    <t>Señala el grado en el que estás matriculado/a: = Grado en Enfermería</t>
  </si>
  <si>
    <t>a Señala el grado en el que estás matriculado/a: = Grado en Enfermería</t>
  </si>
  <si>
    <t>Señala el curso en el que estés matriculado/a de un mayor número de créditos:a</t>
  </si>
  <si>
    <t>He conocido la existencia de esta titulación en la Universidad de Jaén a través dea</t>
  </si>
  <si>
    <t>[Otro] He conocido la existencia de esta titulación en la Universidad de Jaén a través dea</t>
  </si>
  <si>
    <t>¿Has consultado la información que la Facultad publica sobre la titulación en su página weba</t>
  </si>
  <si>
    <t> ¿Sé dónde puedo consultar las guías docentes de las asignaturas?a</t>
  </si>
  <si>
    <t>¿Consulto las guías docentes de las asignaturas que estoy cursando?a</t>
  </si>
  <si>
    <t> ¿Has participado en algún programa de movilidad (SICUE; Erasmus, etc.)?a</t>
  </si>
  <si>
    <r>
      <t xml:space="preserve">RESULTADOS DE LA ENCUESTA DE SATISFACCIÓN DE ESTUDIANTES DE LA FACULTAD DE CIENCIAS DE LA SALUD: </t>
    </r>
    <r>
      <rPr>
        <b/>
        <sz val="16"/>
        <color rgb="FFFF0000"/>
        <rFont val="Arial"/>
        <family val="2"/>
      </rPr>
      <t>Grado en Enfermería. Curso Académico 2019-2020</t>
    </r>
  </si>
  <si>
    <r>
      <t xml:space="preserve">RESULTADOS DE LA ENCUESTA DE SATISFACCIÓN DE ESTUDIANTES DE LA FACULTAD DE CIENCIAS DE LA SALUD: </t>
    </r>
    <r>
      <rPr>
        <b/>
        <sz val="16"/>
        <color rgb="FFFF0000"/>
        <rFont val="Arial"/>
        <family val="2"/>
      </rPr>
      <t>Grado en Fisioterapia. Curso Académico 2019-2020</t>
    </r>
  </si>
  <si>
    <t>Señala el grado en el que estás matriculado/a: = Grado en Fisioterapia</t>
  </si>
  <si>
    <t>a Señala el grado en el que estás matriculado/a: = Grado en Fisioterapia</t>
  </si>
  <si>
    <t>.</t>
  </si>
  <si>
    <t>Señala el grado en el que estás matriculado/a: = Doble grado en Enfermería y Fisioterapia</t>
  </si>
  <si>
    <t>a Señala el grado en el que estás matriculado/a: = Doble grado en Enfermería y Fisioterapia</t>
  </si>
  <si>
    <r>
      <t xml:space="preserve">RESULTADOS DE LA ENCUESTA DE SATISFACCIÓN DE ESTUDIANTES DE LA FACULTAD DE CIENCIAS DE LA SALUD: </t>
    </r>
    <r>
      <rPr>
        <b/>
        <sz val="16"/>
        <color rgb="FFFF0000"/>
        <rFont val="Arial"/>
        <family val="2"/>
      </rPr>
      <t xml:space="preserve"> Doble Grado en Enfermería y Fisioterapia. Curso Académico 2019-2020</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</si>
</sst>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
    <numFmt numFmtId="165" formatCode="####.0"/>
    <numFmt numFmtId="166" formatCode="####.00"/>
  </numFmts>
  <fonts count="39">
    <font>
      <sz val="11"/>
      <color theme="1"/>
      <name val="Calibri"/>
      <family val="2"/>
      <scheme val="minor"/>
    </font>
    <font>
      <sz val="11"/>
      <color theme="1"/>
      <name val="Calibri"/>
      <family val="2"/>
      <scheme val="minor"/>
    </font>
    <font>
      <b/>
      <sz val="12"/>
      <name val="Garamond"/>
      <family val="1"/>
    </font>
    <font>
      <i/>
      <sz val="11"/>
      <name val="Times New Roman"/>
      <family val="1"/>
    </font>
    <font>
      <i/>
      <sz val="12"/>
      <name val="Arial"/>
      <family val="2"/>
    </font>
    <font>
      <b/>
      <sz val="10"/>
      <name val="Arial"/>
      <family val="2"/>
    </font>
    <font>
      <b/>
      <sz val="26"/>
      <color theme="1"/>
      <name val="Calibri"/>
      <family val="2"/>
      <scheme val="minor"/>
    </font>
    <font>
      <sz val="10"/>
      <name val="Arial"/>
      <family val="2"/>
    </font>
    <font>
      <b/>
      <sz val="9"/>
      <color indexed="8"/>
      <name val="Arial Bold"/>
    </font>
    <font>
      <sz val="11"/>
      <color theme="1"/>
      <name val="Times New Roman"/>
      <family val="1"/>
    </font>
    <font>
      <sz val="9"/>
      <color indexed="8"/>
      <name val="Arial"/>
      <family val="2"/>
    </font>
    <font>
      <sz val="16"/>
      <color theme="1"/>
      <name val="Times New Roman"/>
      <family val="1"/>
    </font>
    <font>
      <b/>
      <sz val="16"/>
      <name val="Calibri"/>
      <family val="2"/>
    </font>
    <font>
      <sz val="12"/>
      <color theme="1"/>
      <name val="Calibri"/>
      <family val="2"/>
    </font>
    <font>
      <sz val="12"/>
      <name val="Calibri"/>
      <family val="2"/>
    </font>
    <font>
      <sz val="12"/>
      <color indexed="8"/>
      <name val="Calibri"/>
      <family val="2"/>
    </font>
    <font>
      <b/>
      <sz val="12"/>
      <name val="Calibri"/>
      <family val="2"/>
    </font>
    <font>
      <b/>
      <sz val="12"/>
      <color theme="1"/>
      <name val="Calibri"/>
      <family val="2"/>
    </font>
    <font>
      <b/>
      <sz val="12"/>
      <color theme="0"/>
      <name val="Calibri"/>
      <family val="2"/>
    </font>
    <font>
      <b/>
      <sz val="10"/>
      <color theme="0"/>
      <name val="Calibri"/>
      <family val="2"/>
    </font>
    <font>
      <b/>
      <sz val="10"/>
      <name val="Garamond"/>
      <family val="1"/>
    </font>
    <font>
      <b/>
      <sz val="11"/>
      <color theme="0"/>
      <name val="Times New Roman"/>
      <family val="1"/>
    </font>
    <font>
      <b/>
      <u/>
      <sz val="10"/>
      <color theme="1"/>
      <name val="Times New Roman"/>
      <family val="1"/>
    </font>
    <font>
      <sz val="10"/>
      <color theme="1"/>
      <name val="Times New Roman"/>
      <family val="1"/>
    </font>
    <font>
      <b/>
      <sz val="12"/>
      <color theme="1"/>
      <name val="Times New Roman"/>
      <family val="1"/>
    </font>
    <font>
      <sz val="12"/>
      <color indexed="8"/>
      <name val="Times New Roman"/>
      <family val="1"/>
    </font>
    <font>
      <vertAlign val="subscript"/>
      <sz val="12"/>
      <color indexed="8"/>
      <name val="Times New Roman"/>
      <family val="1"/>
    </font>
    <font>
      <sz val="12"/>
      <color theme="1"/>
      <name val="Times New Roman"/>
      <family val="1"/>
    </font>
    <font>
      <b/>
      <sz val="12"/>
      <color indexed="8"/>
      <name val="Times New Roman"/>
      <family val="1"/>
    </font>
    <font>
      <b/>
      <sz val="16"/>
      <color theme="1"/>
      <name val="Times New Roman"/>
      <family val="1"/>
    </font>
    <font>
      <b/>
      <u/>
      <sz val="11"/>
      <color theme="1"/>
      <name val="Times New Roman"/>
      <family val="1"/>
    </font>
    <font>
      <b/>
      <sz val="11"/>
      <color indexed="8"/>
      <name val="Times New Roman"/>
      <family val="1"/>
    </font>
    <font>
      <sz val="11"/>
      <color indexed="8"/>
      <name val="Times New Roman"/>
      <family val="1"/>
    </font>
    <font>
      <i/>
      <sz val="11"/>
      <color theme="1"/>
      <name val="Times New Roman"/>
      <family val="1"/>
    </font>
    <font>
      <b/>
      <sz val="11"/>
      <color theme="1"/>
      <name val="Times New Roman"/>
      <family val="1"/>
    </font>
    <font>
      <b/>
      <vertAlign val="subscript"/>
      <sz val="11"/>
      <color indexed="8"/>
      <name val="Times New Roman"/>
      <family val="1"/>
    </font>
    <font>
      <sz val="7"/>
      <color indexed="8"/>
      <name val="Times New Roman"/>
      <family val="1"/>
    </font>
    <font>
      <b/>
      <sz val="12"/>
      <name val="Times New Roman"/>
      <family val="1"/>
    </font>
    <font>
      <b/>
      <sz val="16"/>
      <color rgb="FFFF0000"/>
      <name val="Arial"/>
      <family val="2"/>
    </font>
  </fonts>
  <fills count="11">
    <fill>
      <patternFill patternType="none"/>
    </fill>
    <fill>
      <patternFill patternType="gray125"/>
    </fill>
    <fill>
      <patternFill patternType="solid">
        <fgColor theme="3" tint="0.59999389629810485"/>
        <bgColor indexed="64"/>
      </patternFill>
    </fill>
    <fill>
      <patternFill patternType="solid">
        <fgColor rgb="FF00B0F0"/>
        <bgColor indexed="64"/>
      </patternFill>
    </fill>
    <fill>
      <patternFill patternType="solid">
        <fgColor rgb="FF002060"/>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theme="0"/>
        <bgColor indexed="64"/>
      </patternFill>
    </fill>
    <fill>
      <patternFill patternType="solid">
        <fgColor theme="1" tint="4.9989318521683403E-2"/>
        <bgColor indexed="64"/>
      </patternFill>
    </fill>
    <fill>
      <patternFill patternType="solid">
        <fgColor rgb="FF92D050"/>
        <bgColor indexed="64"/>
      </patternFill>
    </fill>
    <fill>
      <patternFill patternType="solid">
        <fgColor theme="4" tint="0.39997558519241921"/>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bottom style="medium">
        <color indexed="64"/>
      </bottom>
      <diagonal/>
    </border>
    <border>
      <left/>
      <right style="thick">
        <color indexed="64"/>
      </right>
      <top/>
      <bottom style="medium">
        <color indexed="64"/>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
      <left/>
      <right style="thick">
        <color indexed="64"/>
      </right>
      <top/>
      <bottom style="thick">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s>
  <cellStyleXfs count="5">
    <xf numFmtId="0" fontId="0" fillId="0" borderId="0"/>
    <xf numFmtId="9" fontId="1" fillId="0" borderId="0" applyFont="0" applyFill="0" applyBorder="0" applyAlignment="0" applyProtection="0"/>
    <xf numFmtId="0" fontId="7" fillId="0" borderId="0"/>
    <xf numFmtId="0" fontId="7" fillId="0" borderId="0"/>
    <xf numFmtId="0" fontId="7" fillId="0" borderId="0"/>
  </cellStyleXfs>
  <cellXfs count="235">
    <xf numFmtId="0" fontId="0" fillId="0" borderId="0" xfId="0"/>
    <xf numFmtId="0" fontId="0" fillId="0" borderId="0" xfId="0" applyAlignment="1"/>
    <xf numFmtId="0" fontId="5" fillId="0" borderId="0" xfId="0" applyFont="1" applyAlignment="1">
      <alignment horizontal="center" vertical="center" wrapText="1" shrinkToFit="1"/>
    </xf>
    <xf numFmtId="0" fontId="8" fillId="0" borderId="0" xfId="2" applyFont="1" applyFill="1" applyBorder="1" applyAlignment="1">
      <alignment vertical="center" wrapText="1"/>
    </xf>
    <xf numFmtId="0" fontId="7" fillId="0" borderId="0" xfId="2" applyFont="1" applyFill="1" applyBorder="1" applyAlignment="1">
      <alignment vertical="center"/>
    </xf>
    <xf numFmtId="0" fontId="7" fillId="0" borderId="0" xfId="2"/>
    <xf numFmtId="0" fontId="9" fillId="0" borderId="0" xfId="0" applyFont="1"/>
    <xf numFmtId="0" fontId="7" fillId="0" borderId="0" xfId="2" applyFill="1" applyBorder="1" applyAlignment="1">
      <alignment vertical="center" wrapText="1"/>
    </xf>
    <xf numFmtId="0" fontId="10" fillId="0" borderId="0" xfId="2" applyFont="1" applyFill="1" applyBorder="1" applyAlignment="1">
      <alignment horizontal="center" wrapText="1"/>
    </xf>
    <xf numFmtId="0" fontId="9" fillId="0" borderId="0" xfId="0" applyFont="1" applyAlignment="1">
      <alignment horizontal="center"/>
    </xf>
    <xf numFmtId="0" fontId="13" fillId="0" borderId="0" xfId="0" applyFont="1"/>
    <xf numFmtId="0" fontId="14" fillId="0" borderId="0" xfId="2" applyFont="1" applyFill="1" applyBorder="1" applyAlignment="1">
      <alignment vertical="center" wrapText="1"/>
    </xf>
    <xf numFmtId="0" fontId="14" fillId="0" borderId="0" xfId="2" applyFont="1" applyFill="1" applyBorder="1" applyAlignment="1">
      <alignment vertical="center"/>
    </xf>
    <xf numFmtId="0" fontId="15" fillId="0" borderId="0" xfId="2" applyFont="1" applyFill="1" applyBorder="1" applyAlignment="1">
      <alignment horizontal="center" wrapText="1"/>
    </xf>
    <xf numFmtId="0" fontId="14" fillId="0" borderId="0" xfId="2" applyFont="1"/>
    <xf numFmtId="0" fontId="15" fillId="0" borderId="0" xfId="2" applyFont="1" applyFill="1" applyBorder="1" applyAlignment="1">
      <alignment vertical="top" wrapText="1"/>
    </xf>
    <xf numFmtId="0" fontId="15" fillId="0" borderId="0" xfId="2" applyFont="1" applyFill="1" applyBorder="1" applyAlignment="1">
      <alignment horizontal="left" vertical="top" wrapText="1"/>
    </xf>
    <xf numFmtId="164" fontId="15" fillId="0" borderId="0" xfId="2" applyNumberFormat="1" applyFont="1" applyFill="1" applyBorder="1" applyAlignment="1">
      <alignment horizontal="right" vertical="top"/>
    </xf>
    <xf numFmtId="165" fontId="15" fillId="0" borderId="0" xfId="2" applyNumberFormat="1" applyFont="1" applyFill="1" applyBorder="1" applyAlignment="1">
      <alignment horizontal="right" vertical="top"/>
    </xf>
    <xf numFmtId="0" fontId="16" fillId="0" borderId="0" xfId="0" applyFont="1" applyFill="1" applyBorder="1" applyAlignment="1">
      <alignment horizontal="left" vertical="center" wrapText="1"/>
    </xf>
    <xf numFmtId="0" fontId="13" fillId="0" borderId="0" xfId="0" applyFont="1" applyFill="1"/>
    <xf numFmtId="0" fontId="14" fillId="0" borderId="0" xfId="2" applyFont="1" applyFill="1"/>
    <xf numFmtId="0" fontId="13" fillId="0" borderId="0" xfId="0" applyFont="1" applyAlignment="1">
      <alignment vertical="center"/>
    </xf>
    <xf numFmtId="0" fontId="14" fillId="0" borderId="0" xfId="2" applyFont="1" applyFill="1" applyBorder="1" applyAlignment="1">
      <alignment horizontal="center" vertical="center"/>
    </xf>
    <xf numFmtId="0" fontId="13" fillId="0" borderId="1" xfId="0" applyFont="1" applyBorder="1" applyAlignment="1">
      <alignment horizontal="center" vertical="center" wrapText="1"/>
    </xf>
    <xf numFmtId="10" fontId="13" fillId="0" borderId="1" xfId="1" applyNumberFormat="1" applyFont="1" applyBorder="1" applyAlignment="1">
      <alignment horizontal="center" vertical="center" wrapText="1"/>
    </xf>
    <xf numFmtId="164" fontId="15" fillId="0" borderId="1" xfId="2" applyNumberFormat="1" applyFont="1" applyBorder="1" applyAlignment="1">
      <alignment horizontal="center" vertical="center"/>
    </xf>
    <xf numFmtId="10" fontId="15" fillId="0" borderId="1" xfId="1" applyNumberFormat="1" applyFont="1" applyBorder="1" applyAlignment="1">
      <alignment horizontal="center" vertical="center"/>
    </xf>
    <xf numFmtId="0" fontId="15" fillId="0" borderId="0" xfId="2" applyFont="1" applyBorder="1" applyAlignment="1">
      <alignment vertical="center" wrapText="1"/>
    </xf>
    <xf numFmtId="0" fontId="13" fillId="0" borderId="0" xfId="0" applyFont="1" applyBorder="1" applyAlignment="1">
      <alignment horizontal="center" vertical="center" wrapText="1"/>
    </xf>
    <xf numFmtId="10" fontId="13" fillId="0" borderId="0" xfId="1" applyNumberFormat="1" applyFont="1" applyBorder="1" applyAlignment="1">
      <alignment horizontal="center" vertical="center" wrapText="1"/>
    </xf>
    <xf numFmtId="165" fontId="15" fillId="0" borderId="1" xfId="2" applyNumberFormat="1" applyFont="1" applyBorder="1" applyAlignment="1">
      <alignment horizontal="center" vertical="center"/>
    </xf>
    <xf numFmtId="0" fontId="14" fillId="5" borderId="7" xfId="0" applyFont="1" applyFill="1" applyBorder="1" applyAlignment="1">
      <alignment horizontal="center" vertical="center" wrapText="1"/>
    </xf>
    <xf numFmtId="0" fontId="14" fillId="5" borderId="8" xfId="0" applyFont="1" applyFill="1" applyBorder="1" applyAlignment="1">
      <alignment horizontal="center" vertical="center" wrapText="1"/>
    </xf>
    <xf numFmtId="0" fontId="18" fillId="6" borderId="2" xfId="0" applyFont="1" applyFill="1" applyBorder="1" applyAlignment="1">
      <alignment horizontal="center" vertical="center" wrapText="1"/>
    </xf>
    <xf numFmtId="0" fontId="13" fillId="0" borderId="0" xfId="0" applyFont="1" applyAlignment="1">
      <alignment wrapText="1"/>
    </xf>
    <xf numFmtId="0" fontId="14" fillId="0" borderId="1" xfId="0" applyFont="1" applyFill="1" applyBorder="1" applyAlignment="1">
      <alignment horizontal="center" vertical="center" wrapText="1"/>
    </xf>
    <xf numFmtId="10" fontId="15" fillId="0" borderId="1" xfId="1" applyNumberFormat="1" applyFont="1" applyBorder="1" applyAlignment="1">
      <alignment horizontal="center" vertical="center" wrapText="1"/>
    </xf>
    <xf numFmtId="0" fontId="13" fillId="0" borderId="0" xfId="0" applyFont="1" applyFill="1" applyAlignment="1">
      <alignment wrapText="1"/>
    </xf>
    <xf numFmtId="0" fontId="14" fillId="7" borderId="2" xfId="0" applyFont="1" applyFill="1" applyBorder="1" applyAlignment="1">
      <alignment horizontal="center" vertical="center" wrapText="1"/>
    </xf>
    <xf numFmtId="0" fontId="14" fillId="7" borderId="2" xfId="0" applyFont="1" applyFill="1" applyBorder="1" applyAlignment="1">
      <alignment vertical="center" wrapText="1"/>
    </xf>
    <xf numFmtId="0" fontId="14" fillId="7" borderId="0" xfId="0" applyFont="1" applyFill="1" applyBorder="1" applyAlignment="1">
      <alignment horizontal="center" vertical="center" wrapText="1"/>
    </xf>
    <xf numFmtId="0" fontId="14" fillId="7" borderId="0" xfId="0" applyFont="1" applyFill="1" applyBorder="1" applyAlignment="1">
      <alignment vertical="center" wrapText="1"/>
    </xf>
    <xf numFmtId="0" fontId="14" fillId="7" borderId="1" xfId="0" applyFont="1" applyFill="1" applyBorder="1" applyAlignment="1">
      <alignment horizontal="center" vertical="center" wrapText="1"/>
    </xf>
    <xf numFmtId="0" fontId="14" fillId="7" borderId="0" xfId="0" applyFont="1" applyFill="1" applyBorder="1" applyAlignment="1">
      <alignment horizontal="left" vertical="center" wrapText="1"/>
    </xf>
    <xf numFmtId="0" fontId="15" fillId="0" borderId="0" xfId="4" applyFont="1" applyBorder="1" applyAlignment="1">
      <alignment horizontal="left" vertical="top" wrapText="1"/>
    </xf>
    <xf numFmtId="0" fontId="14" fillId="0" borderId="0" xfId="0" applyFont="1" applyFill="1" applyBorder="1" applyAlignment="1">
      <alignment horizontal="center" vertical="center" wrapText="1"/>
    </xf>
    <xf numFmtId="0" fontId="14" fillId="0" borderId="0" xfId="0" applyFont="1" applyFill="1" applyBorder="1" applyAlignment="1">
      <alignment horizontal="left" vertical="center" wrapText="1"/>
    </xf>
    <xf numFmtId="0" fontId="14" fillId="5" borderId="16"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4" fillId="5" borderId="17" xfId="0" applyFont="1" applyFill="1" applyBorder="1" applyAlignment="1">
      <alignment horizontal="center" vertical="center" wrapText="1"/>
    </xf>
    <xf numFmtId="10" fontId="13" fillId="0" borderId="0" xfId="0" applyNumberFormat="1" applyFont="1" applyBorder="1" applyAlignment="1">
      <alignment vertical="center" wrapText="1"/>
    </xf>
    <xf numFmtId="10" fontId="13" fillId="0" borderId="0" xfId="0" applyNumberFormat="1" applyFont="1" applyBorder="1" applyAlignment="1">
      <alignment horizontal="center" vertical="center" wrapText="1"/>
    </xf>
    <xf numFmtId="10" fontId="14" fillId="0" borderId="0" xfId="0" applyNumberFormat="1" applyFont="1" applyFill="1" applyBorder="1" applyAlignment="1">
      <alignment horizontal="center" vertical="center" wrapText="1"/>
    </xf>
    <xf numFmtId="0" fontId="16" fillId="0" borderId="4" xfId="0" applyFont="1" applyFill="1" applyBorder="1" applyAlignment="1">
      <alignment vertical="center" wrapText="1"/>
    </xf>
    <xf numFmtId="0" fontId="18" fillId="6" borderId="1"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14" fillId="0" borderId="0" xfId="0" applyFont="1" applyAlignment="1">
      <alignment horizontal="center" vertical="center" wrapText="1"/>
    </xf>
    <xf numFmtId="0" fontId="14" fillId="0" borderId="11" xfId="0" applyFont="1" applyFill="1" applyBorder="1" applyAlignment="1">
      <alignment horizontal="center" vertical="center" wrapText="1"/>
    </xf>
    <xf numFmtId="0" fontId="15" fillId="0" borderId="0" xfId="2" applyFont="1" applyBorder="1" applyAlignment="1">
      <alignment horizontal="left" vertical="center" wrapText="1"/>
    </xf>
    <xf numFmtId="164" fontId="15" fillId="0" borderId="0" xfId="2" applyNumberFormat="1" applyFont="1" applyBorder="1" applyAlignment="1">
      <alignment horizontal="center" vertical="center" wrapText="1"/>
    </xf>
    <xf numFmtId="164" fontId="15" fillId="0" borderId="0" xfId="3" applyNumberFormat="1" applyFont="1" applyBorder="1" applyAlignment="1">
      <alignment horizontal="center" vertical="center" wrapText="1"/>
    </xf>
    <xf numFmtId="10" fontId="15" fillId="0" borderId="0" xfId="1" applyNumberFormat="1" applyFont="1" applyBorder="1" applyAlignment="1">
      <alignment horizontal="center" vertical="center" wrapText="1"/>
    </xf>
    <xf numFmtId="166" fontId="15" fillId="0" borderId="0" xfId="2" applyNumberFormat="1" applyFont="1" applyBorder="1" applyAlignment="1">
      <alignment horizontal="center" vertical="center" wrapText="1"/>
    </xf>
    <xf numFmtId="0" fontId="15" fillId="0" borderId="1" xfId="2" applyFont="1" applyBorder="1" applyAlignment="1">
      <alignment horizontal="center" vertical="center" wrapText="1"/>
    </xf>
    <xf numFmtId="0" fontId="19" fillId="5" borderId="9" xfId="0" applyFont="1" applyFill="1" applyBorder="1" applyAlignment="1">
      <alignment horizontal="center" vertical="center" wrapText="1"/>
    </xf>
    <xf numFmtId="0" fontId="19" fillId="5" borderId="10" xfId="0" applyFont="1" applyFill="1" applyBorder="1" applyAlignment="1">
      <alignment horizontal="center" vertical="center" wrapText="1"/>
    </xf>
    <xf numFmtId="0" fontId="6" fillId="0" borderId="0" xfId="0" applyFont="1" applyBorder="1" applyAlignment="1">
      <alignment vertical="center" wrapText="1"/>
    </xf>
    <xf numFmtId="0" fontId="2" fillId="0" borderId="0" xfId="0" applyFont="1" applyAlignment="1"/>
    <xf numFmtId="0" fontId="3" fillId="0" borderId="0" xfId="0" applyFont="1" applyAlignment="1">
      <alignment wrapText="1"/>
    </xf>
    <xf numFmtId="0" fontId="3" fillId="0" borderId="0" xfId="0" applyFont="1" applyAlignment="1"/>
    <xf numFmtId="0" fontId="4" fillId="0" borderId="0" xfId="0" applyFont="1" applyAlignment="1">
      <alignment vertical="center" wrapText="1" shrinkToFit="1"/>
    </xf>
    <xf numFmtId="0" fontId="22" fillId="0" borderId="0" xfId="0" applyFont="1" applyAlignment="1">
      <alignment horizontal="justify"/>
    </xf>
    <xf numFmtId="0" fontId="23" fillId="0" borderId="0" xfId="0" applyFont="1" applyAlignment="1">
      <alignment horizontal="justify"/>
    </xf>
    <xf numFmtId="0" fontId="27" fillId="0" borderId="0" xfId="0" applyFont="1"/>
    <xf numFmtId="0" fontId="27" fillId="0" borderId="0" xfId="0" applyFont="1" applyAlignment="1">
      <alignment horizontal="justify"/>
    </xf>
    <xf numFmtId="49" fontId="27" fillId="0" borderId="0" xfId="0" applyNumberFormat="1" applyFont="1" applyAlignment="1">
      <alignment horizontal="justify"/>
    </xf>
    <xf numFmtId="49" fontId="27" fillId="0" borderId="0" xfId="0" applyNumberFormat="1" applyFont="1"/>
    <xf numFmtId="0" fontId="27" fillId="0" borderId="0" xfId="0" applyNumberFormat="1" applyFont="1" applyAlignment="1">
      <alignment horizontal="left" vertical="center" wrapText="1"/>
    </xf>
    <xf numFmtId="0" fontId="9" fillId="0" borderId="0" xfId="0" applyNumberFormat="1" applyFont="1" applyAlignment="1">
      <alignment horizontal="left" vertical="center" wrapText="1"/>
    </xf>
    <xf numFmtId="0" fontId="29" fillId="9" borderId="29" xfId="0" applyFont="1" applyFill="1" applyBorder="1" applyAlignment="1">
      <alignment vertical="center"/>
    </xf>
    <xf numFmtId="0" fontId="11" fillId="9" borderId="30" xfId="0" applyFont="1" applyFill="1" applyBorder="1"/>
    <xf numFmtId="0" fontId="11" fillId="9" borderId="31" xfId="0" applyFont="1" applyFill="1" applyBorder="1"/>
    <xf numFmtId="0" fontId="9" fillId="0" borderId="0" xfId="0" applyFont="1" applyAlignment="1">
      <alignment horizontal="justify"/>
    </xf>
    <xf numFmtId="0" fontId="33" fillId="0" borderId="0" xfId="0" applyFont="1" applyAlignment="1">
      <alignment horizontal="justify"/>
    </xf>
    <xf numFmtId="0" fontId="34" fillId="0" borderId="32" xfId="0" applyFont="1" applyBorder="1" applyAlignment="1">
      <alignment horizontal="justify" vertical="top" wrapText="1"/>
    </xf>
    <xf numFmtId="0" fontId="34" fillId="0" borderId="33" xfId="0" applyFont="1" applyBorder="1" applyAlignment="1">
      <alignment horizontal="justify" vertical="top" wrapText="1"/>
    </xf>
    <xf numFmtId="0" fontId="34" fillId="0" borderId="34" xfId="0" applyFont="1" applyBorder="1" applyAlignment="1">
      <alignment horizontal="justify" vertical="top" wrapText="1"/>
    </xf>
    <xf numFmtId="0" fontId="9" fillId="0" borderId="35" xfId="0" applyFont="1" applyBorder="1" applyAlignment="1">
      <alignment horizontal="justify" vertical="top" wrapText="1"/>
    </xf>
    <xf numFmtId="0" fontId="9" fillId="0" borderId="27" xfId="0" applyFont="1" applyBorder="1" applyAlignment="1">
      <alignment horizontal="justify" vertical="top" wrapText="1"/>
    </xf>
    <xf numFmtId="0" fontId="9" fillId="0" borderId="36" xfId="0" applyFont="1" applyBorder="1" applyAlignment="1">
      <alignment horizontal="justify" vertical="top" wrapText="1"/>
    </xf>
    <xf numFmtId="0" fontId="9" fillId="0" borderId="37" xfId="0" applyFont="1" applyBorder="1" applyAlignment="1">
      <alignment horizontal="justify" vertical="top" wrapText="1"/>
    </xf>
    <xf numFmtId="0" fontId="9" fillId="0" borderId="38" xfId="0" applyFont="1" applyBorder="1" applyAlignment="1">
      <alignment horizontal="justify" vertical="top" wrapText="1"/>
    </xf>
    <xf numFmtId="0" fontId="9" fillId="0" borderId="39" xfId="0" applyFont="1" applyBorder="1" applyAlignment="1">
      <alignment horizontal="justify" vertical="top" wrapText="1"/>
    </xf>
    <xf numFmtId="0" fontId="9" fillId="0" borderId="0" xfId="0" applyFont="1" applyAlignment="1">
      <alignment horizontal="left" vertical="center"/>
    </xf>
    <xf numFmtId="0" fontId="30" fillId="0" borderId="0" xfId="0" applyFont="1" applyAlignment="1">
      <alignment horizontal="left" vertical="center" wrapText="1"/>
    </xf>
    <xf numFmtId="0" fontId="30" fillId="0" borderId="0" xfId="0" applyFont="1"/>
    <xf numFmtId="0" fontId="9" fillId="0" borderId="0" xfId="0" applyFont="1" applyAlignment="1">
      <alignment horizontal="left" vertical="center" wrapText="1"/>
    </xf>
    <xf numFmtId="0" fontId="34" fillId="0" borderId="0" xfId="0" applyFont="1"/>
    <xf numFmtId="0" fontId="34" fillId="9" borderId="0" xfId="0" applyFont="1" applyFill="1"/>
    <xf numFmtId="0" fontId="34" fillId="0" borderId="0" xfId="0" applyFont="1" applyAlignment="1">
      <alignment horizontal="justify"/>
    </xf>
    <xf numFmtId="0" fontId="14" fillId="5" borderId="40" xfId="0" applyFont="1" applyFill="1" applyBorder="1" applyAlignment="1">
      <alignment horizontal="center" vertical="center" wrapText="1"/>
    </xf>
    <xf numFmtId="0" fontId="19" fillId="5" borderId="41" xfId="0" applyFont="1" applyFill="1" applyBorder="1" applyAlignment="1">
      <alignment horizontal="center" vertical="center" wrapText="1"/>
    </xf>
    <xf numFmtId="0" fontId="19" fillId="5" borderId="42" xfId="0" applyFont="1" applyFill="1" applyBorder="1" applyAlignment="1">
      <alignment horizontal="center" vertical="center" wrapText="1"/>
    </xf>
    <xf numFmtId="164" fontId="15" fillId="0" borderId="40" xfId="3" applyNumberFormat="1" applyFont="1" applyBorder="1" applyAlignment="1">
      <alignment horizontal="center" vertical="center" wrapText="1"/>
    </xf>
    <xf numFmtId="0" fontId="13" fillId="0" borderId="1" xfId="0" applyFont="1" applyBorder="1"/>
    <xf numFmtId="0" fontId="14" fillId="5" borderId="19" xfId="0" applyFont="1" applyFill="1" applyBorder="1" applyAlignment="1">
      <alignment horizontal="center" vertical="center" wrapText="1"/>
    </xf>
    <xf numFmtId="0" fontId="19" fillId="5" borderId="43" xfId="0" applyFont="1" applyFill="1" applyBorder="1" applyAlignment="1">
      <alignment horizontal="center" vertical="center" wrapText="1"/>
    </xf>
    <xf numFmtId="10" fontId="13" fillId="0" borderId="40" xfId="1" applyNumberFormat="1" applyFont="1" applyBorder="1" applyAlignment="1">
      <alignment horizontal="center" vertical="center" wrapText="1"/>
    </xf>
    <xf numFmtId="0" fontId="0" fillId="0" borderId="0" xfId="0" applyAlignment="1"/>
    <xf numFmtId="0" fontId="5" fillId="0" borderId="0" xfId="0" applyFont="1" applyAlignment="1">
      <alignment horizontal="center" vertical="center" wrapText="1" shrinkToFit="1"/>
    </xf>
    <xf numFmtId="0" fontId="14" fillId="5" borderId="1" xfId="0" applyFont="1" applyFill="1" applyBorder="1" applyAlignment="1">
      <alignment horizontal="center" vertical="center" wrapText="1"/>
    </xf>
    <xf numFmtId="0" fontId="16" fillId="0" borderId="0" xfId="0" applyFont="1" applyFill="1" applyBorder="1" applyAlignment="1">
      <alignment horizontal="left" vertical="center" wrapText="1"/>
    </xf>
    <xf numFmtId="0" fontId="14" fillId="5" borderId="40" xfId="0" applyFont="1" applyFill="1" applyBorder="1" applyAlignment="1">
      <alignment horizontal="center" vertical="center" wrapText="1"/>
    </xf>
    <xf numFmtId="0" fontId="15" fillId="0" borderId="1" xfId="2" applyFont="1" applyBorder="1" applyAlignment="1">
      <alignment horizontal="center" vertical="center" wrapText="1"/>
    </xf>
    <xf numFmtId="2" fontId="13" fillId="0" borderId="0" xfId="0" applyNumberFormat="1" applyFont="1" applyAlignment="1">
      <alignment wrapText="1"/>
    </xf>
    <xf numFmtId="2" fontId="14" fillId="7" borderId="0" xfId="0" applyNumberFormat="1" applyFont="1" applyFill="1" applyBorder="1" applyAlignment="1">
      <alignment horizontal="center" vertical="center" wrapText="1"/>
    </xf>
    <xf numFmtId="2" fontId="9" fillId="0" borderId="0" xfId="0" applyNumberFormat="1" applyFont="1"/>
    <xf numFmtId="0" fontId="16" fillId="0" borderId="0"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0" fillId="0" borderId="0" xfId="0" applyAlignment="1"/>
    <xf numFmtId="0" fontId="5" fillId="0" borderId="0" xfId="0" applyFont="1" applyAlignment="1">
      <alignment horizontal="center" vertical="center" wrapText="1" shrinkToFit="1"/>
    </xf>
    <xf numFmtId="0" fontId="13" fillId="0" borderId="1" xfId="0" applyFont="1" applyBorder="1" applyAlignment="1">
      <alignment horizontal="center"/>
    </xf>
    <xf numFmtId="0" fontId="13" fillId="0" borderId="1" xfId="0" applyFont="1" applyFill="1" applyBorder="1" applyAlignment="1">
      <alignment horizontal="center" wrapText="1"/>
    </xf>
    <xf numFmtId="10" fontId="13" fillId="0" borderId="1" xfId="1" applyNumberFormat="1" applyFont="1" applyBorder="1" applyAlignment="1">
      <alignment horizontal="center" wrapText="1"/>
    </xf>
    <xf numFmtId="10" fontId="15" fillId="0" borderId="1" xfId="1" applyNumberFormat="1" applyFont="1" applyBorder="1" applyAlignment="1">
      <alignment horizontal="center" wrapText="1"/>
    </xf>
    <xf numFmtId="0" fontId="13" fillId="0" borderId="1" xfId="0" applyFont="1" applyBorder="1" applyAlignment="1">
      <alignment horizontal="center" wrapText="1"/>
    </xf>
    <xf numFmtId="0" fontId="0" fillId="0" borderId="1" xfId="0" applyBorder="1" applyAlignment="1">
      <alignment horizontal="center"/>
    </xf>
    <xf numFmtId="0" fontId="0" fillId="0" borderId="0" xfId="0" applyAlignment="1">
      <alignment vertical="center"/>
    </xf>
    <xf numFmtId="0" fontId="7" fillId="0" borderId="0" xfId="2" applyAlignment="1">
      <alignment vertical="center"/>
    </xf>
    <xf numFmtId="0" fontId="9" fillId="0" borderId="0" xfId="0" applyFont="1" applyAlignment="1">
      <alignment vertical="center"/>
    </xf>
    <xf numFmtId="0" fontId="10" fillId="0" borderId="0" xfId="2" applyFont="1" applyFill="1" applyBorder="1" applyAlignment="1">
      <alignment horizontal="center" vertical="center" wrapText="1"/>
    </xf>
    <xf numFmtId="0" fontId="15" fillId="0" borderId="0" xfId="2" applyFont="1" applyFill="1" applyBorder="1" applyAlignment="1">
      <alignment horizontal="center" vertical="center" wrapText="1"/>
    </xf>
    <xf numFmtId="0" fontId="14" fillId="0" borderId="0" xfId="2" applyFont="1" applyAlignment="1">
      <alignment vertical="center"/>
    </xf>
    <xf numFmtId="0" fontId="15" fillId="0" borderId="0" xfId="2" applyFont="1" applyFill="1" applyBorder="1" applyAlignment="1">
      <alignment vertical="center" wrapText="1"/>
    </xf>
    <xf numFmtId="0" fontId="15" fillId="0" borderId="0" xfId="2" applyFont="1" applyFill="1" applyBorder="1" applyAlignment="1">
      <alignment horizontal="left" vertical="center" wrapText="1"/>
    </xf>
    <xf numFmtId="164" fontId="15" fillId="0" borderId="0" xfId="2" applyNumberFormat="1" applyFont="1" applyFill="1" applyBorder="1" applyAlignment="1">
      <alignment horizontal="right" vertical="center"/>
    </xf>
    <xf numFmtId="165" fontId="15" fillId="0" borderId="0" xfId="2" applyNumberFormat="1" applyFont="1" applyFill="1" applyBorder="1" applyAlignment="1">
      <alignment horizontal="right" vertical="center"/>
    </xf>
    <xf numFmtId="0" fontId="13" fillId="0" borderId="0" xfId="0" applyFont="1" applyFill="1" applyAlignment="1">
      <alignment vertical="center"/>
    </xf>
    <xf numFmtId="0" fontId="14" fillId="0" borderId="0" xfId="2" applyFont="1" applyFill="1" applyAlignment="1">
      <alignment vertical="center"/>
    </xf>
    <xf numFmtId="0" fontId="13" fillId="0" borderId="1" xfId="0" applyFont="1" applyBorder="1" applyAlignment="1">
      <alignment horizontal="center" vertical="center"/>
    </xf>
    <xf numFmtId="0" fontId="13" fillId="0" borderId="0" xfId="0" applyFont="1" applyAlignment="1">
      <alignment vertical="center" wrapText="1"/>
    </xf>
    <xf numFmtId="0" fontId="13" fillId="0" borderId="1" xfId="0" applyFont="1" applyFill="1" applyBorder="1" applyAlignment="1">
      <alignment horizontal="center" vertical="center" wrapText="1"/>
    </xf>
    <xf numFmtId="2" fontId="13" fillId="0" borderId="0" xfId="0" applyNumberFormat="1" applyFont="1" applyAlignment="1">
      <alignment vertical="center" wrapText="1"/>
    </xf>
    <xf numFmtId="0" fontId="13" fillId="0" borderId="0" xfId="0" applyFont="1" applyFill="1" applyAlignment="1">
      <alignment vertical="center" wrapText="1"/>
    </xf>
    <xf numFmtId="0" fontId="0" fillId="0" borderId="0" xfId="0" applyAlignment="1"/>
    <xf numFmtId="0" fontId="5" fillId="0" borderId="0" xfId="0" applyFont="1" applyAlignment="1">
      <alignment horizontal="center" vertical="center" wrapText="1" shrinkToFit="1"/>
    </xf>
    <xf numFmtId="0" fontId="14" fillId="5" borderId="1" xfId="0" applyFont="1" applyFill="1" applyBorder="1" applyAlignment="1">
      <alignment horizontal="center" vertical="center" wrapText="1"/>
    </xf>
    <xf numFmtId="0" fontId="16" fillId="0" borderId="0" xfId="0" applyFont="1" applyFill="1" applyBorder="1" applyAlignment="1">
      <alignment horizontal="left" vertical="center" wrapText="1"/>
    </xf>
    <xf numFmtId="0" fontId="18" fillId="4" borderId="20" xfId="0" applyFont="1" applyFill="1" applyBorder="1" applyAlignment="1">
      <alignment horizontal="center" vertical="center" wrapText="1"/>
    </xf>
    <xf numFmtId="0" fontId="18" fillId="4" borderId="0"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8" fillId="4" borderId="22" xfId="0" applyFont="1" applyFill="1" applyBorder="1" applyAlignment="1">
      <alignment horizontal="center" vertical="center" wrapText="1"/>
    </xf>
    <xf numFmtId="0" fontId="0" fillId="0" borderId="0" xfId="0" applyAlignment="1"/>
    <xf numFmtId="0" fontId="2" fillId="0" borderId="0" xfId="0" applyFont="1" applyAlignment="1">
      <alignment horizontal="center"/>
    </xf>
    <xf numFmtId="0" fontId="4" fillId="0" borderId="0" xfId="0" applyFont="1" applyAlignment="1">
      <alignment horizontal="center" vertical="center" wrapText="1" shrinkToFit="1"/>
    </xf>
    <xf numFmtId="0" fontId="5" fillId="0" borderId="0" xfId="0" applyFont="1" applyAlignment="1">
      <alignment horizontal="center" vertical="center" wrapText="1" shrinkToFit="1"/>
    </xf>
    <xf numFmtId="0" fontId="12" fillId="2" borderId="0" xfId="0" applyFont="1" applyFill="1" applyBorder="1" applyAlignment="1">
      <alignment horizontal="left" vertical="center" wrapText="1"/>
    </xf>
    <xf numFmtId="0" fontId="15" fillId="0" borderId="1" xfId="2" applyFont="1" applyBorder="1" applyAlignment="1">
      <alignment horizontal="left" vertical="center" wrapText="1"/>
    </xf>
    <xf numFmtId="0" fontId="15" fillId="0" borderId="11" xfId="2" applyFont="1" applyBorder="1" applyAlignment="1">
      <alignment horizontal="left" vertical="center" wrapText="1"/>
    </xf>
    <xf numFmtId="165" fontId="15" fillId="0" borderId="0" xfId="2" applyNumberFormat="1" applyFont="1" applyFill="1" applyBorder="1" applyAlignment="1">
      <alignment horizontal="left" vertical="center" wrapText="1"/>
    </xf>
    <xf numFmtId="0" fontId="17" fillId="3" borderId="20"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17" fillId="3" borderId="41"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14" fillId="7" borderId="11" xfId="0" applyFont="1" applyFill="1" applyBorder="1" applyAlignment="1">
      <alignment horizontal="center" vertical="center" wrapText="1"/>
    </xf>
    <xf numFmtId="0" fontId="14" fillId="7" borderId="40" xfId="0" applyFont="1" applyFill="1" applyBorder="1" applyAlignment="1">
      <alignment horizontal="center" vertical="center" wrapText="1"/>
    </xf>
    <xf numFmtId="0" fontId="14" fillId="7" borderId="11" xfId="0" applyFont="1" applyFill="1" applyBorder="1" applyAlignment="1">
      <alignment horizontal="left" vertical="center" wrapText="1"/>
    </xf>
    <xf numFmtId="0" fontId="14" fillId="7" borderId="12" xfId="0" applyFont="1" applyFill="1" applyBorder="1" applyAlignment="1">
      <alignment horizontal="left" vertical="center" wrapText="1"/>
    </xf>
    <xf numFmtId="0" fontId="14" fillId="7" borderId="40" xfId="0" applyFont="1" applyFill="1" applyBorder="1" applyAlignment="1">
      <alignment horizontal="left" vertical="center" wrapText="1"/>
    </xf>
    <xf numFmtId="0" fontId="14" fillId="0" borderId="11" xfId="0" applyFont="1" applyFill="1" applyBorder="1" applyAlignment="1">
      <alignment horizontal="left" vertical="center" wrapText="1"/>
    </xf>
    <xf numFmtId="0" fontId="14" fillId="0" borderId="12" xfId="0" applyFont="1" applyFill="1" applyBorder="1" applyAlignment="1">
      <alignment horizontal="left" vertical="center" wrapText="1"/>
    </xf>
    <xf numFmtId="0" fontId="14" fillId="0" borderId="40" xfId="0" applyFont="1" applyFill="1" applyBorder="1" applyAlignment="1">
      <alignment horizontal="left" vertical="center" wrapText="1"/>
    </xf>
    <xf numFmtId="0" fontId="15" fillId="0" borderId="12" xfId="2" applyFont="1" applyBorder="1" applyAlignment="1">
      <alignment horizontal="left" vertical="center" wrapText="1"/>
    </xf>
    <xf numFmtId="0" fontId="15" fillId="0" borderId="40" xfId="2" applyFont="1" applyBorder="1" applyAlignment="1">
      <alignment horizontal="left" vertical="center" wrapText="1"/>
    </xf>
    <xf numFmtId="0" fontId="17" fillId="3" borderId="13" xfId="0" applyFont="1" applyFill="1" applyBorder="1" applyAlignment="1">
      <alignment horizontal="center" vertical="center" wrapText="1"/>
    </xf>
    <xf numFmtId="0" fontId="17" fillId="3" borderId="14" xfId="0" applyFont="1" applyFill="1" applyBorder="1" applyAlignment="1">
      <alignment horizontal="center" vertical="center" wrapText="1"/>
    </xf>
    <xf numFmtId="0" fontId="17" fillId="3" borderId="15"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17" fillId="3" borderId="8" xfId="0" applyFont="1" applyFill="1" applyBorder="1" applyAlignment="1">
      <alignment horizontal="center" vertical="center" wrapText="1"/>
    </xf>
    <xf numFmtId="0" fontId="17" fillId="3" borderId="19" xfId="0" applyFont="1" applyFill="1" applyBorder="1" applyAlignment="1">
      <alignment horizontal="center" vertical="center" wrapText="1"/>
    </xf>
    <xf numFmtId="0" fontId="16" fillId="2" borderId="0" xfId="0" applyFont="1" applyFill="1" applyBorder="1" applyAlignment="1">
      <alignment horizontal="left" vertical="center" wrapText="1"/>
    </xf>
    <xf numFmtId="0" fontId="16" fillId="2" borderId="4"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8" fillId="4" borderId="1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2" borderId="6" xfId="0" applyFont="1" applyFill="1" applyBorder="1" applyAlignment="1">
      <alignment horizontal="left" vertical="center" wrapText="1"/>
    </xf>
    <xf numFmtId="0" fontId="17" fillId="3" borderId="16"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7" fillId="3" borderId="17"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6" fillId="0" borderId="0" xfId="0" applyFont="1" applyFill="1" applyBorder="1" applyAlignment="1">
      <alignment horizontal="left" vertical="center" wrapText="1"/>
    </xf>
    <xf numFmtId="0" fontId="16" fillId="10" borderId="11" xfId="0" applyFont="1" applyFill="1" applyBorder="1" applyAlignment="1">
      <alignment horizontal="left" vertical="center" wrapText="1"/>
    </xf>
    <xf numFmtId="0" fontId="16" fillId="10" borderId="12" xfId="0" applyFont="1" applyFill="1" applyBorder="1" applyAlignment="1">
      <alignment horizontal="left" vertical="center" wrapText="1"/>
    </xf>
    <xf numFmtId="0" fontId="16" fillId="10" borderId="44" xfId="0" applyFont="1" applyFill="1" applyBorder="1" applyAlignment="1">
      <alignment horizontal="left" vertical="center" wrapText="1"/>
    </xf>
    <xf numFmtId="0" fontId="16" fillId="2" borderId="12" xfId="0" applyFont="1" applyFill="1" applyBorder="1" applyAlignment="1">
      <alignment horizontal="left" vertical="center" wrapText="1"/>
    </xf>
    <xf numFmtId="0" fontId="16" fillId="2" borderId="40" xfId="0" applyFont="1" applyFill="1" applyBorder="1" applyAlignment="1">
      <alignment horizontal="left" vertical="center" wrapText="1"/>
    </xf>
    <xf numFmtId="0" fontId="16" fillId="10" borderId="1" xfId="0" applyFont="1" applyFill="1" applyBorder="1" applyAlignment="1">
      <alignment horizontal="left" vertical="center" wrapText="1"/>
    </xf>
    <xf numFmtId="0" fontId="14" fillId="7" borderId="1" xfId="0" applyFont="1" applyFill="1" applyBorder="1" applyAlignment="1">
      <alignment horizontal="left" vertical="center" wrapText="1"/>
    </xf>
    <xf numFmtId="0" fontId="24" fillId="0" borderId="0" xfId="0" applyFont="1" applyAlignment="1">
      <alignment horizontal="left" vertical="center"/>
    </xf>
    <xf numFmtId="0" fontId="2" fillId="0" borderId="0" xfId="0" applyFont="1" applyAlignment="1">
      <alignment horizontal="center" vertical="center"/>
    </xf>
    <xf numFmtId="0" fontId="3" fillId="0" borderId="0" xfId="0" applyFont="1" applyAlignment="1">
      <alignment horizontal="center" wrapText="1"/>
    </xf>
    <xf numFmtId="0" fontId="3" fillId="0" borderId="0" xfId="0" applyFont="1" applyAlignment="1">
      <alignment horizontal="center" vertical="center"/>
    </xf>
    <xf numFmtId="0" fontId="21" fillId="8" borderId="23" xfId="0" applyFont="1" applyFill="1" applyBorder="1" applyAlignment="1">
      <alignment horizontal="center" vertical="center" wrapText="1"/>
    </xf>
    <xf numFmtId="0" fontId="21" fillId="8" borderId="24" xfId="0" applyFont="1" applyFill="1" applyBorder="1" applyAlignment="1">
      <alignment horizontal="center" vertical="center" wrapText="1"/>
    </xf>
    <xf numFmtId="0" fontId="21" fillId="8" borderId="25" xfId="0" applyFont="1" applyFill="1" applyBorder="1" applyAlignment="1">
      <alignment horizontal="center" vertical="center" wrapText="1"/>
    </xf>
    <xf numFmtId="0" fontId="21" fillId="8" borderId="26" xfId="0" applyFont="1" applyFill="1" applyBorder="1" applyAlignment="1">
      <alignment horizontal="center" vertical="center" wrapText="1"/>
    </xf>
    <xf numFmtId="0" fontId="21" fillId="8" borderId="22" xfId="0" applyFont="1" applyFill="1" applyBorder="1" applyAlignment="1">
      <alignment horizontal="center" vertical="center" wrapText="1"/>
    </xf>
    <xf numFmtId="0" fontId="21" fillId="8" borderId="27" xfId="0" applyFont="1" applyFill="1" applyBorder="1" applyAlignment="1">
      <alignment horizontal="center" vertical="center" wrapText="1"/>
    </xf>
    <xf numFmtId="0" fontId="37" fillId="0" borderId="23" xfId="0" applyFont="1" applyFill="1" applyBorder="1" applyAlignment="1">
      <alignment horizontal="justify" vertical="center" wrapText="1"/>
    </xf>
    <xf numFmtId="0" fontId="37" fillId="0" borderId="24" xfId="0" applyFont="1" applyFill="1" applyBorder="1" applyAlignment="1">
      <alignment horizontal="justify" vertical="center" wrapText="1"/>
    </xf>
    <xf numFmtId="0" fontId="37" fillId="0" borderId="25" xfId="0" applyFont="1" applyFill="1" applyBorder="1" applyAlignment="1">
      <alignment horizontal="justify" vertical="center" wrapText="1"/>
    </xf>
    <xf numFmtId="0" fontId="37" fillId="0" borderId="18" xfId="0" applyFont="1" applyFill="1" applyBorder="1" applyAlignment="1">
      <alignment horizontal="justify" vertical="center" wrapText="1"/>
    </xf>
    <xf numFmtId="0" fontId="37" fillId="0" borderId="0" xfId="0" applyFont="1" applyFill="1" applyBorder="1" applyAlignment="1">
      <alignment horizontal="justify" vertical="center" wrapText="1"/>
    </xf>
    <xf numFmtId="0" fontId="37" fillId="0" borderId="28" xfId="0" applyFont="1" applyFill="1" applyBorder="1" applyAlignment="1">
      <alignment horizontal="justify" vertical="center" wrapText="1"/>
    </xf>
    <xf numFmtId="0" fontId="37" fillId="0" borderId="26" xfId="0" applyFont="1" applyFill="1" applyBorder="1" applyAlignment="1">
      <alignment horizontal="justify" vertical="center" wrapText="1"/>
    </xf>
    <xf numFmtId="0" fontId="37" fillId="0" borderId="22" xfId="0" applyFont="1" applyFill="1" applyBorder="1" applyAlignment="1">
      <alignment horizontal="justify" vertical="center" wrapText="1"/>
    </xf>
    <xf numFmtId="0" fontId="37" fillId="0" borderId="27" xfId="0" applyFont="1" applyFill="1" applyBorder="1" applyAlignment="1">
      <alignment horizontal="justify" vertical="center" wrapText="1"/>
    </xf>
    <xf numFmtId="0" fontId="27" fillId="0" borderId="0" xfId="0" applyFont="1" applyAlignment="1">
      <alignment horizontal="left" vertical="center" wrapText="1"/>
    </xf>
    <xf numFmtId="0" fontId="27" fillId="0" borderId="0" xfId="0" applyNumberFormat="1" applyFont="1" applyAlignment="1">
      <alignment horizontal="left" vertical="center" wrapText="1"/>
    </xf>
    <xf numFmtId="0" fontId="27" fillId="0" borderId="28" xfId="0" applyNumberFormat="1" applyFont="1" applyBorder="1" applyAlignment="1">
      <alignment horizontal="left" vertical="center" wrapText="1"/>
    </xf>
    <xf numFmtId="0" fontId="30" fillId="0" borderId="0" xfId="0" applyFont="1" applyAlignment="1">
      <alignment horizontal="left" vertical="center" wrapText="1"/>
    </xf>
    <xf numFmtId="0" fontId="9" fillId="0" borderId="0" xfId="0" applyFont="1" applyAlignment="1">
      <alignment horizontal="left" vertical="center"/>
    </xf>
    <xf numFmtId="0" fontId="34" fillId="0" borderId="23" xfId="0" applyNumberFormat="1" applyFont="1" applyBorder="1" applyAlignment="1">
      <alignment horizontal="justify" vertical="center" wrapText="1"/>
    </xf>
    <xf numFmtId="0" fontId="34" fillId="0" borderId="24" xfId="0" applyNumberFormat="1" applyFont="1" applyBorder="1" applyAlignment="1">
      <alignment horizontal="justify" vertical="center" wrapText="1"/>
    </xf>
    <xf numFmtId="0" fontId="34" fillId="0" borderId="25" xfId="0" applyNumberFormat="1" applyFont="1" applyBorder="1" applyAlignment="1">
      <alignment horizontal="justify" vertical="center" wrapText="1"/>
    </xf>
    <xf numFmtId="0" fontId="34" fillId="0" borderId="18" xfId="0" applyNumberFormat="1" applyFont="1" applyBorder="1" applyAlignment="1">
      <alignment horizontal="justify" vertical="center" wrapText="1"/>
    </xf>
    <xf numFmtId="0" fontId="34" fillId="0" borderId="0" xfId="0" applyNumberFormat="1" applyFont="1" applyBorder="1" applyAlignment="1">
      <alignment horizontal="justify" vertical="center" wrapText="1"/>
    </xf>
    <xf numFmtId="0" fontId="34" fillId="0" borderId="28" xfId="0" applyNumberFormat="1" applyFont="1" applyBorder="1" applyAlignment="1">
      <alignment horizontal="justify" vertical="center" wrapText="1"/>
    </xf>
    <xf numFmtId="0" fontId="34" fillId="0" borderId="26" xfId="0" applyNumberFormat="1" applyFont="1" applyBorder="1" applyAlignment="1">
      <alignment horizontal="justify" vertical="center" wrapText="1"/>
    </xf>
    <xf numFmtId="0" fontId="34" fillId="0" borderId="22" xfId="0" applyNumberFormat="1" applyFont="1" applyBorder="1" applyAlignment="1">
      <alignment horizontal="justify" vertical="center" wrapText="1"/>
    </xf>
    <xf numFmtId="0" fontId="34" fillId="0" borderId="27" xfId="0" applyNumberFormat="1" applyFont="1" applyBorder="1" applyAlignment="1">
      <alignment horizontal="justify" vertical="center" wrapText="1"/>
    </xf>
    <xf numFmtId="0" fontId="9" fillId="0" borderId="0" xfId="0" applyFont="1" applyAlignment="1">
      <alignment horizontal="left" vertical="center" wrapText="1"/>
    </xf>
  </cellXfs>
  <cellStyles count="5">
    <cellStyle name="Normal" xfId="0" builtinId="0"/>
    <cellStyle name="Normal_Biología" xfId="4"/>
    <cellStyle name="Normal_Global_1" xfId="2"/>
    <cellStyle name="Normal_Hoja1" xfId="3"/>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barChart>
        <c:barDir val="col"/>
        <c:grouping val="clustered"/>
        <c:varyColors val="0"/>
        <c:ser>
          <c:idx val="0"/>
          <c:order val="0"/>
          <c:spPr>
            <a:gradFill>
              <a:gsLst>
                <a:gs pos="0">
                  <a:srgbClr val="00B0F0"/>
                </a:gs>
                <a:gs pos="50000">
                  <a:schemeClr val="accent1">
                    <a:tint val="44500"/>
                    <a:satMod val="160000"/>
                  </a:schemeClr>
                </a:gs>
                <a:gs pos="100000">
                  <a:schemeClr val="accent1">
                    <a:tint val="23500"/>
                    <a:satMod val="160000"/>
                  </a:schemeClr>
                </a:gs>
              </a:gsLst>
              <a:lin ang="5400000" scaled="0"/>
            </a:gradFill>
          </c:spPr>
          <c:invertIfNegative val="0"/>
          <c:dLbls>
            <c:spPr>
              <a:noFill/>
              <a:ln>
                <a:noFill/>
              </a:ln>
              <a:effectLst/>
            </c:spPr>
            <c:txPr>
              <a:bodyPr/>
              <a:lstStyle/>
              <a:p>
                <a:pPr>
                  <a:defRPr sz="1100" b="1"/>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Global!$B$25:$H$27</c:f>
              <c:strCache>
                <c:ptCount val="3"/>
                <c:pt idx="0">
                  <c:v>Grado en Enfermería</c:v>
                </c:pt>
                <c:pt idx="1">
                  <c:v>Grado en Fisioterapia</c:v>
                </c:pt>
                <c:pt idx="2">
                  <c:v>Doble Grado en Enfermería y Fisioterapia</c:v>
                </c:pt>
              </c:strCache>
            </c:strRef>
          </c:cat>
          <c:val>
            <c:numRef>
              <c:f>Global!$I$25:$I$27</c:f>
              <c:numCache>
                <c:formatCode>General</c:formatCode>
                <c:ptCount val="3"/>
                <c:pt idx="0">
                  <c:v>73</c:v>
                </c:pt>
                <c:pt idx="1">
                  <c:v>56</c:v>
                </c:pt>
                <c:pt idx="2">
                  <c:v>6</c:v>
                </c:pt>
              </c:numCache>
            </c:numRef>
          </c:val>
          <c:extLst xmlns:c16r2="http://schemas.microsoft.com/office/drawing/2015/06/chart">
            <c:ext xmlns:c16="http://schemas.microsoft.com/office/drawing/2014/chart" uri="{C3380CC4-5D6E-409C-BE32-E72D297353CC}">
              <c16:uniqueId val="{00000000-852E-4A2E-BE9E-059EA7321ADD}"/>
            </c:ext>
          </c:extLst>
        </c:ser>
        <c:dLbls>
          <c:showLegendKey val="0"/>
          <c:showVal val="1"/>
          <c:showCatName val="0"/>
          <c:showSerName val="0"/>
          <c:showPercent val="0"/>
          <c:showBubbleSize val="0"/>
        </c:dLbls>
        <c:gapWidth val="75"/>
        <c:axId val="395541352"/>
        <c:axId val="395541744"/>
      </c:barChart>
      <c:catAx>
        <c:axId val="395541352"/>
        <c:scaling>
          <c:orientation val="minMax"/>
        </c:scaling>
        <c:delete val="0"/>
        <c:axPos val="b"/>
        <c:numFmt formatCode="General" sourceLinked="0"/>
        <c:majorTickMark val="none"/>
        <c:minorTickMark val="none"/>
        <c:tickLblPos val="nextTo"/>
        <c:txPr>
          <a:bodyPr/>
          <a:lstStyle/>
          <a:p>
            <a:pPr>
              <a:defRPr sz="1050" b="1"/>
            </a:pPr>
            <a:endParaRPr lang="es-ES"/>
          </a:p>
        </c:txPr>
        <c:crossAx val="395541744"/>
        <c:crosses val="autoZero"/>
        <c:auto val="1"/>
        <c:lblAlgn val="ctr"/>
        <c:lblOffset val="100"/>
        <c:noMultiLvlLbl val="0"/>
      </c:catAx>
      <c:valAx>
        <c:axId val="395541744"/>
        <c:scaling>
          <c:orientation val="minMax"/>
        </c:scaling>
        <c:delete val="0"/>
        <c:axPos val="l"/>
        <c:numFmt formatCode="General" sourceLinked="1"/>
        <c:majorTickMark val="none"/>
        <c:minorTickMark val="none"/>
        <c:tickLblPos val="nextTo"/>
        <c:crossAx val="395541352"/>
        <c:crosses val="autoZero"/>
        <c:crossBetween val="between"/>
      </c:valAx>
      <c:spPr>
        <a:noFill/>
        <a:ln>
          <a:noFill/>
        </a:ln>
        <a:effectLst>
          <a:glow rad="228600">
            <a:schemeClr val="accent5">
              <a:satMod val="175000"/>
              <a:alpha val="40000"/>
            </a:schemeClr>
          </a:glow>
        </a:effectLst>
      </c:spPr>
    </c:plotArea>
    <c:plotVisOnly val="1"/>
    <c:dispBlanksAs val="gap"/>
    <c:showDLblsOverMax val="0"/>
  </c:chart>
  <c:spPr>
    <a:noFill/>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spPr>
            <a:solidFill>
              <a:srgbClr val="FF0000"/>
            </a:solidFill>
          </c:spPr>
          <c:explosion val="25"/>
          <c:dPt>
            <c:idx val="1"/>
            <c:bubble3D val="0"/>
            <c:spPr>
              <a:solidFill>
                <a:srgbClr val="00B0F0"/>
              </a:solidFill>
            </c:spPr>
            <c:extLst xmlns:c16r2="http://schemas.microsoft.com/office/drawing/2015/06/chart">
              <c:ext xmlns:c16="http://schemas.microsoft.com/office/drawing/2014/chart" uri="{C3380CC4-5D6E-409C-BE32-E72D297353CC}">
                <c16:uniqueId val="{00000001-AFF1-461B-AFDF-9C2AE48B1A36}"/>
              </c:ext>
            </c:extLst>
          </c:dPt>
          <c:dLbls>
            <c:dLbl>
              <c:idx val="1"/>
              <c:layout>
                <c:manualLayout>
                  <c:x val="1.4598472131506618E-2"/>
                  <c:y val="2.9824132735279917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1-AFF1-461B-AFDF-9C2AE48B1A36}"/>
                </c:ext>
                <c:ext xmlns:c15="http://schemas.microsoft.com/office/drawing/2012/chart" uri="{CE6537A1-D6FC-4f65-9D91-7224C49458BB}"/>
              </c:extLst>
            </c:dLbl>
            <c:spPr>
              <a:noFill/>
              <a:ln>
                <a:noFill/>
              </a:ln>
              <a:effectLst/>
            </c:spPr>
            <c:txPr>
              <a:bodyPr/>
              <a:lstStyle/>
              <a:p>
                <a:pPr>
                  <a:defRPr sz="20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Enfermeria!$B$166:$B$167</c:f>
              <c:strCache>
                <c:ptCount val="2"/>
                <c:pt idx="0">
                  <c:v>Si</c:v>
                </c:pt>
                <c:pt idx="1">
                  <c:v>No</c:v>
                </c:pt>
              </c:strCache>
            </c:strRef>
          </c:cat>
          <c:val>
            <c:numRef>
              <c:f>Enfermeria!$C$166:$C$167</c:f>
              <c:numCache>
                <c:formatCode>General</c:formatCode>
                <c:ptCount val="2"/>
                <c:pt idx="0">
                  <c:v>58</c:v>
                </c:pt>
                <c:pt idx="1">
                  <c:v>15</c:v>
                </c:pt>
              </c:numCache>
            </c:numRef>
          </c:val>
          <c:extLst xmlns:c16r2="http://schemas.microsoft.com/office/drawing/2015/06/chart">
            <c:ext xmlns:c16="http://schemas.microsoft.com/office/drawing/2014/chart" uri="{C3380CC4-5D6E-409C-BE32-E72D297353CC}">
              <c16:uniqueId val="{00000002-AFF1-461B-AFDF-9C2AE48B1A36}"/>
            </c:ext>
          </c:extLst>
        </c:ser>
        <c:dLbls>
          <c:showLegendKey val="0"/>
          <c:showVal val="0"/>
          <c:showCatName val="0"/>
          <c:showSerName val="0"/>
          <c:showPercent val="1"/>
          <c:showBubbleSize val="0"/>
          <c:showLeaderLines val="1"/>
        </c:dLbls>
      </c:pie3DChart>
    </c:plotArea>
    <c:legend>
      <c:legendPos val="r"/>
      <c:layout>
        <c:manualLayout>
          <c:xMode val="edge"/>
          <c:yMode val="edge"/>
          <c:x val="0.74729488086575047"/>
          <c:y val="0.20136404271699318"/>
          <c:w val="6.908475470585225E-2"/>
          <c:h val="0.18438007221606445"/>
        </c:manualLayout>
      </c:layout>
      <c:overlay val="0"/>
      <c:txPr>
        <a:bodyPr/>
        <a:lstStyle/>
        <a:p>
          <a:pPr rtl="0">
            <a:defRPr sz="1800"/>
          </a:pPr>
          <a:endParaRPr lang="es-ES"/>
        </a:p>
      </c:txPr>
    </c:legend>
    <c:plotVisOnly val="1"/>
    <c:dispBlanksAs val="gap"/>
    <c:showDLblsOverMax val="0"/>
  </c:chart>
  <c:spPr>
    <a:noFill/>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spPr>
            <a:solidFill>
              <a:srgbClr val="FF0000"/>
            </a:solidFill>
          </c:spPr>
          <c:explosion val="25"/>
          <c:dPt>
            <c:idx val="1"/>
            <c:bubble3D val="0"/>
            <c:spPr>
              <a:solidFill>
                <a:srgbClr val="00B0F0"/>
              </a:solidFill>
            </c:spPr>
            <c:extLst xmlns:c16r2="http://schemas.microsoft.com/office/drawing/2015/06/chart">
              <c:ext xmlns:c16="http://schemas.microsoft.com/office/drawing/2014/chart" uri="{C3380CC4-5D6E-409C-BE32-E72D297353CC}">
                <c16:uniqueId val="{00000001-C750-4F21-AD77-FB687AA36339}"/>
              </c:ext>
            </c:extLst>
          </c:dPt>
          <c:dLbls>
            <c:dLbl>
              <c:idx val="1"/>
              <c:layout>
                <c:manualLayout>
                  <c:x val="1.4598472131506618E-2"/>
                  <c:y val="2.9824132735279917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1-C750-4F21-AD77-FB687AA36339}"/>
                </c:ext>
                <c:ext xmlns:c15="http://schemas.microsoft.com/office/drawing/2012/chart" uri="{CE6537A1-D6FC-4f65-9D91-7224C49458BB}"/>
              </c:extLst>
            </c:dLbl>
            <c:spPr>
              <a:noFill/>
              <a:ln>
                <a:noFill/>
              </a:ln>
              <a:effectLst/>
            </c:spPr>
            <c:txPr>
              <a:bodyPr/>
              <a:lstStyle/>
              <a:p>
                <a:pPr>
                  <a:defRPr sz="20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Enfermeria!$B$175:$B$176</c:f>
              <c:strCache>
                <c:ptCount val="2"/>
                <c:pt idx="0">
                  <c:v>Si</c:v>
                </c:pt>
                <c:pt idx="1">
                  <c:v>No</c:v>
                </c:pt>
              </c:strCache>
            </c:strRef>
          </c:cat>
          <c:val>
            <c:numRef>
              <c:f>Enfermeria!$C$175:$C$176</c:f>
              <c:numCache>
                <c:formatCode>General</c:formatCode>
                <c:ptCount val="2"/>
                <c:pt idx="0">
                  <c:v>68</c:v>
                </c:pt>
                <c:pt idx="1">
                  <c:v>5</c:v>
                </c:pt>
              </c:numCache>
            </c:numRef>
          </c:val>
          <c:extLst xmlns:c16r2="http://schemas.microsoft.com/office/drawing/2015/06/chart">
            <c:ext xmlns:c16="http://schemas.microsoft.com/office/drawing/2014/chart" uri="{C3380CC4-5D6E-409C-BE32-E72D297353CC}">
              <c16:uniqueId val="{00000002-C750-4F21-AD77-FB687AA36339}"/>
            </c:ext>
          </c:extLst>
        </c:ser>
        <c:dLbls>
          <c:showLegendKey val="0"/>
          <c:showVal val="0"/>
          <c:showCatName val="0"/>
          <c:showSerName val="0"/>
          <c:showPercent val="1"/>
          <c:showBubbleSize val="0"/>
          <c:showLeaderLines val="1"/>
        </c:dLbls>
      </c:pie3DChart>
    </c:plotArea>
    <c:legend>
      <c:legendPos val="r"/>
      <c:layout>
        <c:manualLayout>
          <c:xMode val="edge"/>
          <c:yMode val="edge"/>
          <c:x val="0.74729488086575047"/>
          <c:y val="0.20136404271699318"/>
          <c:w val="6.8936459484862697E-2"/>
          <c:h val="0.18198038433689689"/>
        </c:manualLayout>
      </c:layout>
      <c:overlay val="0"/>
      <c:txPr>
        <a:bodyPr/>
        <a:lstStyle/>
        <a:p>
          <a:pPr rtl="0">
            <a:defRPr sz="1800"/>
          </a:pPr>
          <a:endParaRPr lang="es-ES"/>
        </a:p>
      </c:txPr>
    </c:legend>
    <c:plotVisOnly val="1"/>
    <c:dispBlanksAs val="gap"/>
    <c:showDLblsOverMax val="0"/>
  </c:chart>
  <c:spPr>
    <a:noFill/>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0.10577379280097694"/>
          <c:y val="0.10779075983793876"/>
          <c:w val="0.73351830594463097"/>
          <c:h val="0.75147973116015399"/>
        </c:manualLayout>
      </c:layout>
      <c:pie3DChart>
        <c:varyColors val="1"/>
        <c:ser>
          <c:idx val="0"/>
          <c:order val="0"/>
          <c:spPr>
            <a:solidFill>
              <a:srgbClr val="FF0000"/>
            </a:solidFill>
          </c:spPr>
          <c:explosion val="25"/>
          <c:dPt>
            <c:idx val="1"/>
            <c:bubble3D val="0"/>
            <c:spPr>
              <a:solidFill>
                <a:srgbClr val="00B0F0"/>
              </a:solidFill>
            </c:spPr>
            <c:extLst xmlns:c16r2="http://schemas.microsoft.com/office/drawing/2015/06/chart">
              <c:ext xmlns:c16="http://schemas.microsoft.com/office/drawing/2014/chart" uri="{C3380CC4-5D6E-409C-BE32-E72D297353CC}">
                <c16:uniqueId val="{00000001-4EB0-4424-B1F3-99FEE44FE6BC}"/>
              </c:ext>
            </c:extLst>
          </c:dPt>
          <c:dLbls>
            <c:dLbl>
              <c:idx val="1"/>
              <c:layout>
                <c:manualLayout>
                  <c:x val="1.4598472131506618E-2"/>
                  <c:y val="2.9824132735279917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1-4EB0-4424-B1F3-99FEE44FE6BC}"/>
                </c:ext>
                <c:ext xmlns:c15="http://schemas.microsoft.com/office/drawing/2012/chart" uri="{CE6537A1-D6FC-4f65-9D91-7224C49458BB}">
                  <c15:layout/>
                </c:ext>
              </c:extLst>
            </c:dLbl>
            <c:spPr>
              <a:noFill/>
              <a:ln>
                <a:noFill/>
              </a:ln>
              <a:effectLst/>
            </c:spPr>
            <c:txPr>
              <a:bodyPr/>
              <a:lstStyle/>
              <a:p>
                <a:pPr>
                  <a:defRPr sz="20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Enfermeria!$B$185:$B$186</c:f>
              <c:strCache>
                <c:ptCount val="2"/>
                <c:pt idx="0">
                  <c:v>Si</c:v>
                </c:pt>
                <c:pt idx="1">
                  <c:v>No</c:v>
                </c:pt>
              </c:strCache>
            </c:strRef>
          </c:cat>
          <c:val>
            <c:numRef>
              <c:f>Enfermeria!$C$185:$C$186</c:f>
              <c:numCache>
                <c:formatCode>General</c:formatCode>
                <c:ptCount val="2"/>
                <c:pt idx="0">
                  <c:v>61</c:v>
                </c:pt>
                <c:pt idx="1">
                  <c:v>7</c:v>
                </c:pt>
              </c:numCache>
            </c:numRef>
          </c:val>
          <c:extLst xmlns:c16r2="http://schemas.microsoft.com/office/drawing/2015/06/chart">
            <c:ext xmlns:c16="http://schemas.microsoft.com/office/drawing/2014/chart" uri="{C3380CC4-5D6E-409C-BE32-E72D297353CC}">
              <c16:uniqueId val="{00000002-4EB0-4424-B1F3-99FEE44FE6BC}"/>
            </c:ext>
          </c:extLst>
        </c:ser>
        <c:dLbls>
          <c:showLegendKey val="0"/>
          <c:showVal val="0"/>
          <c:showCatName val="0"/>
          <c:showSerName val="0"/>
          <c:showPercent val="1"/>
          <c:showBubbleSize val="0"/>
          <c:showLeaderLines val="1"/>
        </c:dLbls>
      </c:pie3DChart>
    </c:plotArea>
    <c:legend>
      <c:legendPos val="r"/>
      <c:layout>
        <c:manualLayout>
          <c:xMode val="edge"/>
          <c:yMode val="edge"/>
          <c:x val="0.74729488086575047"/>
          <c:y val="0.20136404271699318"/>
          <c:w val="6.7531528155837919E-2"/>
          <c:h val="0.1847482616186038"/>
        </c:manualLayout>
      </c:layout>
      <c:overlay val="0"/>
      <c:txPr>
        <a:bodyPr/>
        <a:lstStyle/>
        <a:p>
          <a:pPr rtl="0">
            <a:defRPr sz="1800"/>
          </a:pPr>
          <a:endParaRPr lang="es-ES"/>
        </a:p>
      </c:txPr>
    </c:legend>
    <c:plotVisOnly val="1"/>
    <c:dispBlanksAs val="gap"/>
    <c:showDLblsOverMax val="0"/>
  </c:chart>
  <c:spPr>
    <a:noFill/>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0.10577379280097694"/>
          <c:y val="0.10779075983793876"/>
          <c:w val="0.73351830594463097"/>
          <c:h val="0.75147973116015399"/>
        </c:manualLayout>
      </c:layout>
      <c:pie3DChart>
        <c:varyColors val="1"/>
        <c:ser>
          <c:idx val="0"/>
          <c:order val="0"/>
          <c:spPr>
            <a:solidFill>
              <a:srgbClr val="FF0000"/>
            </a:solidFill>
          </c:spPr>
          <c:explosion val="25"/>
          <c:dPt>
            <c:idx val="1"/>
            <c:bubble3D val="0"/>
            <c:spPr>
              <a:solidFill>
                <a:srgbClr val="00B0F0"/>
              </a:solidFill>
            </c:spPr>
            <c:extLst xmlns:c16r2="http://schemas.microsoft.com/office/drawing/2015/06/chart">
              <c:ext xmlns:c16="http://schemas.microsoft.com/office/drawing/2014/chart" uri="{C3380CC4-5D6E-409C-BE32-E72D297353CC}">
                <c16:uniqueId val="{00000001-08F1-4E0A-AB93-973CDD72EAA8}"/>
              </c:ext>
            </c:extLst>
          </c:dPt>
          <c:dLbls>
            <c:dLbl>
              <c:idx val="1"/>
              <c:layout>
                <c:manualLayout>
                  <c:x val="1.4598472131506618E-2"/>
                  <c:y val="2.9824132735279917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1-08F1-4E0A-AB93-973CDD72EAA8}"/>
                </c:ext>
                <c:ext xmlns:c15="http://schemas.microsoft.com/office/drawing/2012/chart" uri="{CE6537A1-D6FC-4f65-9D91-7224C49458BB}"/>
              </c:extLst>
            </c:dLbl>
            <c:spPr>
              <a:noFill/>
              <a:ln>
                <a:noFill/>
              </a:ln>
              <a:effectLst/>
            </c:spPr>
            <c:txPr>
              <a:bodyPr/>
              <a:lstStyle/>
              <a:p>
                <a:pPr>
                  <a:defRPr sz="20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Enfermeria!$B$194:$B$195</c:f>
              <c:strCache>
                <c:ptCount val="2"/>
                <c:pt idx="0">
                  <c:v>Si</c:v>
                </c:pt>
                <c:pt idx="1">
                  <c:v>No</c:v>
                </c:pt>
              </c:strCache>
            </c:strRef>
          </c:cat>
          <c:val>
            <c:numRef>
              <c:f>Enfermeria!$C$194:$C$195</c:f>
              <c:numCache>
                <c:formatCode>General</c:formatCode>
                <c:ptCount val="2"/>
                <c:pt idx="0">
                  <c:v>6</c:v>
                </c:pt>
                <c:pt idx="1">
                  <c:v>67</c:v>
                </c:pt>
              </c:numCache>
            </c:numRef>
          </c:val>
          <c:extLst xmlns:c16r2="http://schemas.microsoft.com/office/drawing/2015/06/chart">
            <c:ext xmlns:c16="http://schemas.microsoft.com/office/drawing/2014/chart" uri="{C3380CC4-5D6E-409C-BE32-E72D297353CC}">
              <c16:uniqueId val="{00000002-08F1-4E0A-AB93-973CDD72EAA8}"/>
            </c:ext>
          </c:extLst>
        </c:ser>
        <c:dLbls>
          <c:showLegendKey val="0"/>
          <c:showVal val="0"/>
          <c:showCatName val="0"/>
          <c:showSerName val="0"/>
          <c:showPercent val="1"/>
          <c:showBubbleSize val="0"/>
          <c:showLeaderLines val="1"/>
        </c:dLbls>
      </c:pie3DChart>
    </c:plotArea>
    <c:legend>
      <c:legendPos val="r"/>
      <c:layout>
        <c:manualLayout>
          <c:xMode val="edge"/>
          <c:yMode val="edge"/>
          <c:x val="0.74729488086575047"/>
          <c:y val="0.20136404271699318"/>
          <c:w val="7.093791278226444E-2"/>
          <c:h val="0.21121069058970932"/>
        </c:manualLayout>
      </c:layout>
      <c:overlay val="0"/>
      <c:txPr>
        <a:bodyPr/>
        <a:lstStyle/>
        <a:p>
          <a:pPr rtl="0">
            <a:defRPr sz="1800"/>
          </a:pPr>
          <a:endParaRPr lang="es-ES"/>
        </a:p>
      </c:txPr>
    </c:legend>
    <c:plotVisOnly val="1"/>
    <c:dispBlanksAs val="gap"/>
    <c:showDLblsOverMax val="0"/>
  </c:chart>
  <c:spPr>
    <a:noFill/>
    <a:ln>
      <a:no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1"/>
    </mc:Choice>
    <mc:Fallback>
      <c:style val="11"/>
    </mc:Fallback>
  </mc:AlternateContent>
  <c:chart>
    <c:autoTitleDeleted val="0"/>
    <c:plotArea>
      <c:layout/>
      <c:barChart>
        <c:barDir val="col"/>
        <c:grouping val="clustered"/>
        <c:varyColors val="0"/>
        <c:ser>
          <c:idx val="0"/>
          <c:order val="0"/>
          <c:spPr>
            <a:gradFill>
              <a:gsLst>
                <a:gs pos="6650">
                  <a:srgbClr val="1AB4F0"/>
                </a:gs>
                <a:gs pos="0">
                  <a:srgbClr val="00B0F0"/>
                </a:gs>
                <a:gs pos="50000">
                  <a:schemeClr val="accent1">
                    <a:tint val="44500"/>
                    <a:satMod val="160000"/>
                  </a:schemeClr>
                </a:gs>
                <a:gs pos="100000">
                  <a:schemeClr val="accent1">
                    <a:tint val="23500"/>
                    <a:satMod val="160000"/>
                  </a:schemeClr>
                </a:gs>
              </a:gsLst>
              <a:lin ang="5400000" scaled="0"/>
            </a:gradFill>
          </c:spPr>
          <c:invertIfNegative val="0"/>
          <c:dLbls>
            <c:spPr>
              <a:noFill/>
              <a:ln>
                <a:noFill/>
              </a:ln>
              <a:effectLst/>
            </c:spPr>
            <c:txPr>
              <a:bodyPr/>
              <a:lstStyle/>
              <a:p>
                <a:pPr>
                  <a:defRPr sz="1100" b="1"/>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Fisioterapia!$D$25:$D$28</c:f>
              <c:strCache>
                <c:ptCount val="4"/>
                <c:pt idx="0">
                  <c:v>1º Curso</c:v>
                </c:pt>
                <c:pt idx="1">
                  <c:v>2º Curso</c:v>
                </c:pt>
                <c:pt idx="2">
                  <c:v>3º Curso</c:v>
                </c:pt>
                <c:pt idx="3">
                  <c:v>4º Curso</c:v>
                </c:pt>
              </c:strCache>
            </c:strRef>
          </c:cat>
          <c:val>
            <c:numRef>
              <c:f>Fisioterapia!$E$25:$E$28</c:f>
              <c:numCache>
                <c:formatCode>General</c:formatCode>
                <c:ptCount val="4"/>
                <c:pt idx="0">
                  <c:v>21</c:v>
                </c:pt>
                <c:pt idx="1">
                  <c:v>16</c:v>
                </c:pt>
                <c:pt idx="2">
                  <c:v>7</c:v>
                </c:pt>
                <c:pt idx="3">
                  <c:v>12</c:v>
                </c:pt>
              </c:numCache>
            </c:numRef>
          </c:val>
          <c:extLst xmlns:c16r2="http://schemas.microsoft.com/office/drawing/2015/06/chart">
            <c:ext xmlns:c16="http://schemas.microsoft.com/office/drawing/2014/chart" uri="{C3380CC4-5D6E-409C-BE32-E72D297353CC}">
              <c16:uniqueId val="{00000000-0E18-468F-A093-6DAC806E12C9}"/>
            </c:ext>
          </c:extLst>
        </c:ser>
        <c:dLbls>
          <c:showLegendKey val="0"/>
          <c:showVal val="1"/>
          <c:showCatName val="0"/>
          <c:showSerName val="0"/>
          <c:showPercent val="0"/>
          <c:showBubbleSize val="0"/>
        </c:dLbls>
        <c:gapWidth val="75"/>
        <c:axId val="391053200"/>
        <c:axId val="391053592"/>
      </c:barChart>
      <c:catAx>
        <c:axId val="391053200"/>
        <c:scaling>
          <c:orientation val="minMax"/>
        </c:scaling>
        <c:delete val="0"/>
        <c:axPos val="b"/>
        <c:numFmt formatCode="General" sourceLinked="0"/>
        <c:majorTickMark val="none"/>
        <c:minorTickMark val="none"/>
        <c:tickLblPos val="nextTo"/>
        <c:txPr>
          <a:bodyPr/>
          <a:lstStyle/>
          <a:p>
            <a:pPr>
              <a:defRPr sz="1050" b="1"/>
            </a:pPr>
            <a:endParaRPr lang="es-ES"/>
          </a:p>
        </c:txPr>
        <c:crossAx val="391053592"/>
        <c:crosses val="autoZero"/>
        <c:auto val="1"/>
        <c:lblAlgn val="ctr"/>
        <c:lblOffset val="100"/>
        <c:noMultiLvlLbl val="0"/>
      </c:catAx>
      <c:valAx>
        <c:axId val="391053592"/>
        <c:scaling>
          <c:orientation val="minMax"/>
        </c:scaling>
        <c:delete val="0"/>
        <c:axPos val="l"/>
        <c:numFmt formatCode="General" sourceLinked="1"/>
        <c:majorTickMark val="none"/>
        <c:minorTickMark val="none"/>
        <c:tickLblPos val="nextTo"/>
        <c:crossAx val="391053200"/>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pie3DChart>
        <c:varyColors val="1"/>
        <c:ser>
          <c:idx val="0"/>
          <c:order val="0"/>
          <c:explosion val="25"/>
          <c:dLbls>
            <c:spPr>
              <a:noFill/>
              <a:ln>
                <a:noFill/>
              </a:ln>
              <a:effectLst/>
            </c:spPr>
            <c:txPr>
              <a:bodyPr/>
              <a:lstStyle/>
              <a:p>
                <a:pPr>
                  <a:defRPr sz="16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Fisioterapia!$G$59:$K$63</c:f>
              <c:strCache>
                <c:ptCount val="5"/>
                <c:pt idx="0">
                  <c:v>Visita del Instituto a la Universidad</c:v>
                </c:pt>
                <c:pt idx="1">
                  <c:v>Información que llega al Instituto</c:v>
                </c:pt>
                <c:pt idx="2">
                  <c:v>Página Web</c:v>
                </c:pt>
                <c:pt idx="3">
                  <c:v>Anuncios en medios de comunicación</c:v>
                </c:pt>
                <c:pt idx="4">
                  <c:v>Otros</c:v>
                </c:pt>
              </c:strCache>
            </c:strRef>
          </c:cat>
          <c:val>
            <c:numRef>
              <c:f>Fisioterapia!$L$59:$L$63</c:f>
              <c:numCache>
                <c:formatCode>General</c:formatCode>
                <c:ptCount val="5"/>
                <c:pt idx="0">
                  <c:v>3</c:v>
                </c:pt>
                <c:pt idx="1">
                  <c:v>1</c:v>
                </c:pt>
                <c:pt idx="2">
                  <c:v>10</c:v>
                </c:pt>
                <c:pt idx="3">
                  <c:v>1</c:v>
                </c:pt>
                <c:pt idx="4">
                  <c:v>5</c:v>
                </c:pt>
              </c:numCache>
            </c:numRef>
          </c:val>
          <c:extLst xmlns:c16r2="http://schemas.microsoft.com/office/drawing/2015/06/chart">
            <c:ext xmlns:c16="http://schemas.microsoft.com/office/drawing/2014/chart" uri="{C3380CC4-5D6E-409C-BE32-E72D297353CC}">
              <c16:uniqueId val="{00000000-414B-487E-8CB7-2BD600A1BC6D}"/>
            </c:ext>
          </c:extLst>
        </c:ser>
        <c:dLbls>
          <c:showLegendKey val="0"/>
          <c:showVal val="0"/>
          <c:showCatName val="0"/>
          <c:showSerName val="0"/>
          <c:showPercent val="1"/>
          <c:showBubbleSize val="0"/>
          <c:showLeaderLines val="1"/>
        </c:dLbls>
      </c:pie3DChart>
    </c:plotArea>
    <c:legend>
      <c:legendPos val="r"/>
      <c:layout>
        <c:manualLayout>
          <c:xMode val="edge"/>
          <c:yMode val="edge"/>
          <c:x val="0.66468588952882657"/>
          <c:y val="0.16704385461751056"/>
          <c:w val="0.32204705860530686"/>
          <c:h val="0.66591229076497893"/>
        </c:manualLayout>
      </c:layout>
      <c:overlay val="0"/>
      <c:txPr>
        <a:bodyPr/>
        <a:lstStyle/>
        <a:p>
          <a:pPr rtl="0">
            <a:defRPr sz="1600" b="1"/>
          </a:pPr>
          <a:endParaRPr lang="es-ES"/>
        </a:p>
      </c:txPr>
    </c:legend>
    <c:plotVisOnly val="1"/>
    <c:dispBlanksAs val="gap"/>
    <c:showDLblsOverMax val="0"/>
  </c:chart>
  <c:spPr>
    <a:noFill/>
    <a:ln>
      <a:no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spPr>
            <a:solidFill>
              <a:srgbClr val="FF0000"/>
            </a:solidFill>
          </c:spPr>
          <c:explosion val="25"/>
          <c:dPt>
            <c:idx val="1"/>
            <c:bubble3D val="0"/>
            <c:spPr>
              <a:solidFill>
                <a:srgbClr val="00B0F0"/>
              </a:solidFill>
            </c:spPr>
            <c:extLst xmlns:c16r2="http://schemas.microsoft.com/office/drawing/2015/06/chart">
              <c:ext xmlns:c16="http://schemas.microsoft.com/office/drawing/2014/chart" uri="{C3380CC4-5D6E-409C-BE32-E72D297353CC}">
                <c16:uniqueId val="{00000001-A12A-48D0-8769-86540563B801}"/>
              </c:ext>
            </c:extLst>
          </c:dPt>
          <c:dLbls>
            <c:dLbl>
              <c:idx val="1"/>
              <c:layout>
                <c:manualLayout>
                  <c:x val="1.4598472131506618E-2"/>
                  <c:y val="2.9824132735279917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1-A12A-48D0-8769-86540563B801}"/>
                </c:ext>
                <c:ext xmlns:c15="http://schemas.microsoft.com/office/drawing/2012/chart" uri="{CE6537A1-D6FC-4f65-9D91-7224C49458BB}"/>
              </c:extLst>
            </c:dLbl>
            <c:spPr>
              <a:noFill/>
              <a:ln>
                <a:noFill/>
              </a:ln>
              <a:effectLst/>
            </c:spPr>
            <c:txPr>
              <a:bodyPr/>
              <a:lstStyle/>
              <a:p>
                <a:pPr>
                  <a:defRPr sz="20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Fisioterapia!$B$166:$B$167</c:f>
              <c:strCache>
                <c:ptCount val="2"/>
                <c:pt idx="0">
                  <c:v>Si</c:v>
                </c:pt>
                <c:pt idx="1">
                  <c:v>No</c:v>
                </c:pt>
              </c:strCache>
            </c:strRef>
          </c:cat>
          <c:val>
            <c:numRef>
              <c:f>Fisioterapia!$C$166:$C$167</c:f>
              <c:numCache>
                <c:formatCode>General</c:formatCode>
                <c:ptCount val="2"/>
                <c:pt idx="0">
                  <c:v>46</c:v>
                </c:pt>
                <c:pt idx="1">
                  <c:v>10</c:v>
                </c:pt>
              </c:numCache>
            </c:numRef>
          </c:val>
          <c:extLst xmlns:c16r2="http://schemas.microsoft.com/office/drawing/2015/06/chart">
            <c:ext xmlns:c16="http://schemas.microsoft.com/office/drawing/2014/chart" uri="{C3380CC4-5D6E-409C-BE32-E72D297353CC}">
              <c16:uniqueId val="{00000002-A12A-48D0-8769-86540563B801}"/>
            </c:ext>
          </c:extLst>
        </c:ser>
        <c:dLbls>
          <c:showLegendKey val="0"/>
          <c:showVal val="0"/>
          <c:showCatName val="0"/>
          <c:showSerName val="0"/>
          <c:showPercent val="1"/>
          <c:showBubbleSize val="0"/>
          <c:showLeaderLines val="1"/>
        </c:dLbls>
      </c:pie3DChart>
    </c:plotArea>
    <c:legend>
      <c:legendPos val="r"/>
      <c:layout>
        <c:manualLayout>
          <c:xMode val="edge"/>
          <c:yMode val="edge"/>
          <c:x val="0.74729488086575047"/>
          <c:y val="0.20136404271699318"/>
          <c:w val="6.9453154860552146E-2"/>
          <c:h val="0.18438007221606445"/>
        </c:manualLayout>
      </c:layout>
      <c:overlay val="0"/>
      <c:txPr>
        <a:bodyPr/>
        <a:lstStyle/>
        <a:p>
          <a:pPr rtl="0">
            <a:defRPr sz="1800"/>
          </a:pPr>
          <a:endParaRPr lang="es-ES"/>
        </a:p>
      </c:txPr>
    </c:legend>
    <c:plotVisOnly val="1"/>
    <c:dispBlanksAs val="gap"/>
    <c:showDLblsOverMax val="0"/>
  </c:chart>
  <c:spPr>
    <a:noFill/>
    <a:ln>
      <a:no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spPr>
            <a:solidFill>
              <a:srgbClr val="FF0000"/>
            </a:solidFill>
          </c:spPr>
          <c:explosion val="25"/>
          <c:dPt>
            <c:idx val="1"/>
            <c:bubble3D val="0"/>
            <c:spPr>
              <a:solidFill>
                <a:srgbClr val="00B0F0"/>
              </a:solidFill>
            </c:spPr>
            <c:extLst xmlns:c16r2="http://schemas.microsoft.com/office/drawing/2015/06/chart">
              <c:ext xmlns:c16="http://schemas.microsoft.com/office/drawing/2014/chart" uri="{C3380CC4-5D6E-409C-BE32-E72D297353CC}">
                <c16:uniqueId val="{00000001-4291-4D84-8C5D-1872CC30FD56}"/>
              </c:ext>
            </c:extLst>
          </c:dPt>
          <c:dLbls>
            <c:dLbl>
              <c:idx val="1"/>
              <c:layout>
                <c:manualLayout>
                  <c:x val="1.4598472131506618E-2"/>
                  <c:y val="2.9824132735279917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1-4291-4D84-8C5D-1872CC30FD56}"/>
                </c:ext>
                <c:ext xmlns:c15="http://schemas.microsoft.com/office/drawing/2012/chart" uri="{CE6537A1-D6FC-4f65-9D91-7224C49458BB}"/>
              </c:extLst>
            </c:dLbl>
            <c:spPr>
              <a:noFill/>
              <a:ln>
                <a:noFill/>
              </a:ln>
              <a:effectLst/>
            </c:spPr>
            <c:txPr>
              <a:bodyPr/>
              <a:lstStyle/>
              <a:p>
                <a:pPr>
                  <a:defRPr sz="20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Fisioterapia!$B$175:$B$176</c:f>
              <c:strCache>
                <c:ptCount val="2"/>
                <c:pt idx="0">
                  <c:v>Si</c:v>
                </c:pt>
                <c:pt idx="1">
                  <c:v>No</c:v>
                </c:pt>
              </c:strCache>
            </c:strRef>
          </c:cat>
          <c:val>
            <c:numRef>
              <c:f>Fisioterapia!$C$175:$C$176</c:f>
              <c:numCache>
                <c:formatCode>General</c:formatCode>
                <c:ptCount val="2"/>
                <c:pt idx="0">
                  <c:v>55</c:v>
                </c:pt>
                <c:pt idx="1">
                  <c:v>1</c:v>
                </c:pt>
              </c:numCache>
            </c:numRef>
          </c:val>
          <c:extLst xmlns:c16r2="http://schemas.microsoft.com/office/drawing/2015/06/chart">
            <c:ext xmlns:c16="http://schemas.microsoft.com/office/drawing/2014/chart" uri="{C3380CC4-5D6E-409C-BE32-E72D297353CC}">
              <c16:uniqueId val="{00000002-4291-4D84-8C5D-1872CC30FD56}"/>
            </c:ext>
          </c:extLst>
        </c:ser>
        <c:dLbls>
          <c:showLegendKey val="0"/>
          <c:showVal val="0"/>
          <c:showCatName val="0"/>
          <c:showSerName val="0"/>
          <c:showPercent val="1"/>
          <c:showBubbleSize val="0"/>
          <c:showLeaderLines val="1"/>
        </c:dLbls>
      </c:pie3DChart>
    </c:plotArea>
    <c:legend>
      <c:legendPos val="r"/>
      <c:layout>
        <c:manualLayout>
          <c:xMode val="edge"/>
          <c:yMode val="edge"/>
          <c:x val="0.74729488086575047"/>
          <c:y val="0.20136404271699318"/>
          <c:w val="6.9303275545203588E-2"/>
          <c:h val="0.18198038433689689"/>
        </c:manualLayout>
      </c:layout>
      <c:overlay val="0"/>
      <c:txPr>
        <a:bodyPr/>
        <a:lstStyle/>
        <a:p>
          <a:pPr rtl="0">
            <a:defRPr sz="1800"/>
          </a:pPr>
          <a:endParaRPr lang="es-ES"/>
        </a:p>
      </c:txPr>
    </c:legend>
    <c:plotVisOnly val="1"/>
    <c:dispBlanksAs val="gap"/>
    <c:showDLblsOverMax val="0"/>
  </c:chart>
  <c:spPr>
    <a:noFill/>
    <a:ln>
      <a:no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0.10577379280097694"/>
          <c:y val="0.10779075983793876"/>
          <c:w val="0.73351830594463097"/>
          <c:h val="0.75147973116015399"/>
        </c:manualLayout>
      </c:layout>
      <c:pie3DChart>
        <c:varyColors val="1"/>
        <c:ser>
          <c:idx val="0"/>
          <c:order val="0"/>
          <c:spPr>
            <a:solidFill>
              <a:srgbClr val="FF0000"/>
            </a:solidFill>
          </c:spPr>
          <c:explosion val="25"/>
          <c:dPt>
            <c:idx val="1"/>
            <c:bubble3D val="0"/>
            <c:spPr>
              <a:solidFill>
                <a:srgbClr val="00B0F0"/>
              </a:solidFill>
            </c:spPr>
            <c:extLst xmlns:c16r2="http://schemas.microsoft.com/office/drawing/2015/06/chart">
              <c:ext xmlns:c16="http://schemas.microsoft.com/office/drawing/2014/chart" uri="{C3380CC4-5D6E-409C-BE32-E72D297353CC}">
                <c16:uniqueId val="{00000001-4DC3-4966-885A-B3C2F92D890D}"/>
              </c:ext>
            </c:extLst>
          </c:dPt>
          <c:dLbls>
            <c:dLbl>
              <c:idx val="1"/>
              <c:layout>
                <c:manualLayout>
                  <c:x val="1.4598472131506618E-2"/>
                  <c:y val="2.9824132735279917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1-4DC3-4966-885A-B3C2F92D890D}"/>
                </c:ext>
                <c:ext xmlns:c15="http://schemas.microsoft.com/office/drawing/2012/chart" uri="{CE6537A1-D6FC-4f65-9D91-7224C49458BB}">
                  <c15:layout/>
                </c:ext>
              </c:extLst>
            </c:dLbl>
            <c:spPr>
              <a:noFill/>
              <a:ln>
                <a:noFill/>
              </a:ln>
              <a:effectLst/>
            </c:spPr>
            <c:txPr>
              <a:bodyPr/>
              <a:lstStyle/>
              <a:p>
                <a:pPr>
                  <a:defRPr sz="20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Fisioterapia!$B$185:$B$186</c:f>
              <c:strCache>
                <c:ptCount val="2"/>
                <c:pt idx="0">
                  <c:v>Si</c:v>
                </c:pt>
                <c:pt idx="1">
                  <c:v>No</c:v>
                </c:pt>
              </c:strCache>
            </c:strRef>
          </c:cat>
          <c:val>
            <c:numRef>
              <c:f>Fisioterapia!$C$185:$C$186</c:f>
              <c:numCache>
                <c:formatCode>General</c:formatCode>
                <c:ptCount val="2"/>
                <c:pt idx="0">
                  <c:v>46</c:v>
                </c:pt>
                <c:pt idx="1">
                  <c:v>9</c:v>
                </c:pt>
              </c:numCache>
            </c:numRef>
          </c:val>
          <c:extLst xmlns:c16r2="http://schemas.microsoft.com/office/drawing/2015/06/chart">
            <c:ext xmlns:c16="http://schemas.microsoft.com/office/drawing/2014/chart" uri="{C3380CC4-5D6E-409C-BE32-E72D297353CC}">
              <c16:uniqueId val="{00000002-4DC3-4966-885A-B3C2F92D890D}"/>
            </c:ext>
          </c:extLst>
        </c:ser>
        <c:dLbls>
          <c:showLegendKey val="0"/>
          <c:showVal val="0"/>
          <c:showCatName val="0"/>
          <c:showSerName val="0"/>
          <c:showPercent val="1"/>
          <c:showBubbleSize val="0"/>
          <c:showLeaderLines val="1"/>
        </c:dLbls>
      </c:pie3DChart>
    </c:plotArea>
    <c:legend>
      <c:legendPos val="r"/>
      <c:layout>
        <c:manualLayout>
          <c:xMode val="edge"/>
          <c:yMode val="edge"/>
          <c:x val="0.74729488086575047"/>
          <c:y val="0.20136404271699318"/>
          <c:w val="6.7531528155837919E-2"/>
          <c:h val="0.1847482616186038"/>
        </c:manualLayout>
      </c:layout>
      <c:overlay val="0"/>
      <c:txPr>
        <a:bodyPr/>
        <a:lstStyle/>
        <a:p>
          <a:pPr rtl="0">
            <a:defRPr sz="1800"/>
          </a:pPr>
          <a:endParaRPr lang="es-ES"/>
        </a:p>
      </c:txPr>
    </c:legend>
    <c:plotVisOnly val="1"/>
    <c:dispBlanksAs val="gap"/>
    <c:showDLblsOverMax val="0"/>
  </c:chart>
  <c:spPr>
    <a:noFill/>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0.10577379280097694"/>
          <c:y val="0.10779075983793876"/>
          <c:w val="0.73351830594463097"/>
          <c:h val="0.75147973116015399"/>
        </c:manualLayout>
      </c:layout>
      <c:pie3DChart>
        <c:varyColors val="1"/>
        <c:ser>
          <c:idx val="0"/>
          <c:order val="0"/>
          <c:spPr>
            <a:solidFill>
              <a:srgbClr val="FF0000"/>
            </a:solidFill>
          </c:spPr>
          <c:explosion val="25"/>
          <c:dPt>
            <c:idx val="1"/>
            <c:bubble3D val="0"/>
            <c:spPr>
              <a:solidFill>
                <a:srgbClr val="00B0F0"/>
              </a:solidFill>
            </c:spPr>
            <c:extLst xmlns:c16r2="http://schemas.microsoft.com/office/drawing/2015/06/chart">
              <c:ext xmlns:c16="http://schemas.microsoft.com/office/drawing/2014/chart" uri="{C3380CC4-5D6E-409C-BE32-E72D297353CC}">
                <c16:uniqueId val="{00000001-81CD-487C-BCB3-F42457935194}"/>
              </c:ext>
            </c:extLst>
          </c:dPt>
          <c:dLbls>
            <c:dLbl>
              <c:idx val="1"/>
              <c:layout>
                <c:manualLayout>
                  <c:x val="1.4598472131506618E-2"/>
                  <c:y val="2.9824132735279917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1-81CD-487C-BCB3-F42457935194}"/>
                </c:ext>
                <c:ext xmlns:c15="http://schemas.microsoft.com/office/drawing/2012/chart" uri="{CE6537A1-D6FC-4f65-9D91-7224C49458BB}">
                  <c15:layout/>
                </c:ext>
              </c:extLst>
            </c:dLbl>
            <c:spPr>
              <a:noFill/>
              <a:ln>
                <a:noFill/>
              </a:ln>
              <a:effectLst/>
            </c:spPr>
            <c:txPr>
              <a:bodyPr/>
              <a:lstStyle/>
              <a:p>
                <a:pPr>
                  <a:defRPr sz="20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Fisioterapia!$B$194:$B$195</c:f>
              <c:strCache>
                <c:ptCount val="2"/>
                <c:pt idx="0">
                  <c:v>Si</c:v>
                </c:pt>
                <c:pt idx="1">
                  <c:v>No</c:v>
                </c:pt>
              </c:strCache>
            </c:strRef>
          </c:cat>
          <c:val>
            <c:numRef>
              <c:f>Fisioterapia!$C$194:$C$195</c:f>
              <c:numCache>
                <c:formatCode>General</c:formatCode>
                <c:ptCount val="2"/>
                <c:pt idx="0">
                  <c:v>1</c:v>
                </c:pt>
                <c:pt idx="1">
                  <c:v>55</c:v>
                </c:pt>
              </c:numCache>
            </c:numRef>
          </c:val>
          <c:extLst xmlns:c16r2="http://schemas.microsoft.com/office/drawing/2015/06/chart">
            <c:ext xmlns:c16="http://schemas.microsoft.com/office/drawing/2014/chart" uri="{C3380CC4-5D6E-409C-BE32-E72D297353CC}">
              <c16:uniqueId val="{00000002-81CD-487C-BCB3-F42457935194}"/>
            </c:ext>
          </c:extLst>
        </c:ser>
        <c:dLbls>
          <c:showLegendKey val="0"/>
          <c:showVal val="0"/>
          <c:showCatName val="0"/>
          <c:showSerName val="0"/>
          <c:showPercent val="1"/>
          <c:showBubbleSize val="0"/>
          <c:showLeaderLines val="1"/>
        </c:dLbls>
      </c:pie3DChart>
    </c:plotArea>
    <c:legend>
      <c:legendPos val="r"/>
      <c:layout>
        <c:manualLayout>
          <c:xMode val="edge"/>
          <c:yMode val="edge"/>
          <c:x val="0.74729488086575047"/>
          <c:y val="0.20136404271699318"/>
          <c:w val="7.1326397825918222E-2"/>
          <c:h val="0.21121069058970932"/>
        </c:manualLayout>
      </c:layout>
      <c:overlay val="0"/>
      <c:txPr>
        <a:bodyPr/>
        <a:lstStyle/>
        <a:p>
          <a:pPr rtl="0">
            <a:defRPr sz="1800"/>
          </a:pPr>
          <a:endParaRPr lang="es-ES"/>
        </a:p>
      </c:txPr>
    </c:legend>
    <c:plotVisOnly val="1"/>
    <c:dispBlanksAs val="gap"/>
    <c:showDLblsOverMax val="0"/>
  </c:chart>
  <c:spPr>
    <a:no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1"/>
    </mc:Choice>
    <mc:Fallback>
      <c:style val="11"/>
    </mc:Fallback>
  </mc:AlternateContent>
  <c:chart>
    <c:autoTitleDeleted val="0"/>
    <c:plotArea>
      <c:layout/>
      <c:barChart>
        <c:barDir val="col"/>
        <c:grouping val="clustered"/>
        <c:varyColors val="0"/>
        <c:ser>
          <c:idx val="0"/>
          <c:order val="0"/>
          <c:spPr>
            <a:gradFill>
              <a:gsLst>
                <a:gs pos="6650">
                  <a:srgbClr val="1AB4F0"/>
                </a:gs>
                <a:gs pos="0">
                  <a:srgbClr val="00B0F0"/>
                </a:gs>
                <a:gs pos="50000">
                  <a:schemeClr val="accent1">
                    <a:tint val="44500"/>
                    <a:satMod val="160000"/>
                  </a:schemeClr>
                </a:gs>
                <a:gs pos="100000">
                  <a:schemeClr val="accent1">
                    <a:tint val="23500"/>
                    <a:satMod val="160000"/>
                  </a:schemeClr>
                </a:gs>
              </a:gsLst>
              <a:lin ang="5400000" scaled="0"/>
            </a:gradFill>
          </c:spPr>
          <c:invertIfNegative val="0"/>
          <c:dLbls>
            <c:spPr>
              <a:noFill/>
              <a:ln>
                <a:noFill/>
              </a:ln>
              <a:effectLst/>
            </c:spPr>
            <c:txPr>
              <a:bodyPr/>
              <a:lstStyle/>
              <a:p>
                <a:pPr>
                  <a:defRPr sz="1100" b="1"/>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Global!$Z$25:$Z$28</c:f>
              <c:strCache>
                <c:ptCount val="4"/>
                <c:pt idx="0">
                  <c:v>1º Curso</c:v>
                </c:pt>
                <c:pt idx="1">
                  <c:v>2º Curso</c:v>
                </c:pt>
                <c:pt idx="2">
                  <c:v>3º Curso</c:v>
                </c:pt>
                <c:pt idx="3">
                  <c:v>4º Curso</c:v>
                </c:pt>
              </c:strCache>
            </c:strRef>
          </c:cat>
          <c:val>
            <c:numRef>
              <c:f>Global!$AA$25:$AA$28</c:f>
              <c:numCache>
                <c:formatCode>General</c:formatCode>
                <c:ptCount val="4"/>
                <c:pt idx="0">
                  <c:v>52</c:v>
                </c:pt>
                <c:pt idx="1">
                  <c:v>22</c:v>
                </c:pt>
                <c:pt idx="2">
                  <c:v>27</c:v>
                </c:pt>
                <c:pt idx="3">
                  <c:v>34</c:v>
                </c:pt>
              </c:numCache>
            </c:numRef>
          </c:val>
          <c:extLst xmlns:c16r2="http://schemas.microsoft.com/office/drawing/2015/06/chart">
            <c:ext xmlns:c16="http://schemas.microsoft.com/office/drawing/2014/chart" uri="{C3380CC4-5D6E-409C-BE32-E72D297353CC}">
              <c16:uniqueId val="{00000000-DA20-4EF3-B526-100F3B02F77D}"/>
            </c:ext>
          </c:extLst>
        </c:ser>
        <c:dLbls>
          <c:showLegendKey val="0"/>
          <c:showVal val="1"/>
          <c:showCatName val="0"/>
          <c:showSerName val="0"/>
          <c:showPercent val="0"/>
          <c:showBubbleSize val="0"/>
        </c:dLbls>
        <c:gapWidth val="75"/>
        <c:axId val="403949544"/>
        <c:axId val="403950328"/>
      </c:barChart>
      <c:catAx>
        <c:axId val="403949544"/>
        <c:scaling>
          <c:orientation val="minMax"/>
        </c:scaling>
        <c:delete val="0"/>
        <c:axPos val="b"/>
        <c:numFmt formatCode="General" sourceLinked="0"/>
        <c:majorTickMark val="none"/>
        <c:minorTickMark val="none"/>
        <c:tickLblPos val="nextTo"/>
        <c:txPr>
          <a:bodyPr/>
          <a:lstStyle/>
          <a:p>
            <a:pPr>
              <a:defRPr sz="1050" b="1"/>
            </a:pPr>
            <a:endParaRPr lang="es-ES"/>
          </a:p>
        </c:txPr>
        <c:crossAx val="403950328"/>
        <c:crosses val="autoZero"/>
        <c:auto val="1"/>
        <c:lblAlgn val="ctr"/>
        <c:lblOffset val="100"/>
        <c:noMultiLvlLbl val="0"/>
      </c:catAx>
      <c:valAx>
        <c:axId val="403950328"/>
        <c:scaling>
          <c:orientation val="minMax"/>
        </c:scaling>
        <c:delete val="0"/>
        <c:axPos val="l"/>
        <c:numFmt formatCode="General" sourceLinked="1"/>
        <c:majorTickMark val="none"/>
        <c:minorTickMark val="none"/>
        <c:tickLblPos val="nextTo"/>
        <c:crossAx val="403949544"/>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1"/>
    </mc:Choice>
    <mc:Fallback>
      <c:style val="11"/>
    </mc:Fallback>
  </mc:AlternateContent>
  <c:chart>
    <c:autoTitleDeleted val="0"/>
    <c:plotArea>
      <c:layout/>
      <c:barChart>
        <c:barDir val="col"/>
        <c:grouping val="clustered"/>
        <c:varyColors val="0"/>
        <c:ser>
          <c:idx val="0"/>
          <c:order val="0"/>
          <c:spPr>
            <a:gradFill>
              <a:gsLst>
                <a:gs pos="6650">
                  <a:srgbClr val="1AB4F0"/>
                </a:gs>
                <a:gs pos="0">
                  <a:srgbClr val="00B0F0"/>
                </a:gs>
                <a:gs pos="50000">
                  <a:schemeClr val="accent1">
                    <a:tint val="44500"/>
                    <a:satMod val="160000"/>
                  </a:schemeClr>
                </a:gs>
                <a:gs pos="100000">
                  <a:schemeClr val="accent1">
                    <a:tint val="23500"/>
                    <a:satMod val="160000"/>
                  </a:schemeClr>
                </a:gs>
              </a:gsLst>
              <a:lin ang="5400000" scaled="0"/>
            </a:gradFill>
          </c:spPr>
          <c:invertIfNegative val="0"/>
          <c:dLbls>
            <c:spPr>
              <a:noFill/>
              <a:ln>
                <a:noFill/>
              </a:ln>
              <a:effectLst/>
            </c:spPr>
            <c:txPr>
              <a:bodyPr/>
              <a:lstStyle/>
              <a:p>
                <a:pPr>
                  <a:defRPr sz="1100" b="1"/>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'Doble grado'!$D$25:$D$28</c:f>
              <c:strCache>
                <c:ptCount val="4"/>
                <c:pt idx="0">
                  <c:v>1º Curso</c:v>
                </c:pt>
                <c:pt idx="1">
                  <c:v>2º Curso</c:v>
                </c:pt>
                <c:pt idx="2">
                  <c:v>3º Curso</c:v>
                </c:pt>
                <c:pt idx="3">
                  <c:v>4º Curso</c:v>
                </c:pt>
              </c:strCache>
            </c:strRef>
          </c:cat>
          <c:val>
            <c:numRef>
              <c:f>'Doble grado'!$E$25:$E$28</c:f>
              <c:numCache>
                <c:formatCode>General</c:formatCode>
                <c:ptCount val="4"/>
                <c:pt idx="0">
                  <c:v>3</c:v>
                </c:pt>
                <c:pt idx="1">
                  <c:v>2</c:v>
                </c:pt>
                <c:pt idx="2">
                  <c:v>1</c:v>
                </c:pt>
              </c:numCache>
            </c:numRef>
          </c:val>
          <c:extLst xmlns:c16r2="http://schemas.microsoft.com/office/drawing/2015/06/chart">
            <c:ext xmlns:c16="http://schemas.microsoft.com/office/drawing/2014/chart" uri="{C3380CC4-5D6E-409C-BE32-E72D297353CC}">
              <c16:uniqueId val="{00000000-0E18-468F-A093-6DAC806E12C9}"/>
            </c:ext>
          </c:extLst>
        </c:ser>
        <c:dLbls>
          <c:showLegendKey val="0"/>
          <c:showVal val="1"/>
          <c:showCatName val="0"/>
          <c:showSerName val="0"/>
          <c:showPercent val="0"/>
          <c:showBubbleSize val="0"/>
        </c:dLbls>
        <c:gapWidth val="75"/>
        <c:axId val="585269104"/>
        <c:axId val="589803632"/>
      </c:barChart>
      <c:catAx>
        <c:axId val="585269104"/>
        <c:scaling>
          <c:orientation val="minMax"/>
        </c:scaling>
        <c:delete val="0"/>
        <c:axPos val="b"/>
        <c:numFmt formatCode="General" sourceLinked="0"/>
        <c:majorTickMark val="none"/>
        <c:minorTickMark val="none"/>
        <c:tickLblPos val="nextTo"/>
        <c:txPr>
          <a:bodyPr/>
          <a:lstStyle/>
          <a:p>
            <a:pPr>
              <a:defRPr sz="1050" b="1"/>
            </a:pPr>
            <a:endParaRPr lang="es-ES"/>
          </a:p>
        </c:txPr>
        <c:crossAx val="589803632"/>
        <c:crosses val="autoZero"/>
        <c:auto val="1"/>
        <c:lblAlgn val="ctr"/>
        <c:lblOffset val="100"/>
        <c:noMultiLvlLbl val="0"/>
      </c:catAx>
      <c:valAx>
        <c:axId val="589803632"/>
        <c:scaling>
          <c:orientation val="minMax"/>
        </c:scaling>
        <c:delete val="0"/>
        <c:axPos val="l"/>
        <c:numFmt formatCode="General" sourceLinked="1"/>
        <c:majorTickMark val="none"/>
        <c:minorTickMark val="none"/>
        <c:tickLblPos val="nextTo"/>
        <c:crossAx val="585269104"/>
        <c:crosses val="autoZero"/>
        <c:crossBetween val="between"/>
        <c:majorUnit val="1"/>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pie3DChart>
        <c:varyColors val="1"/>
        <c:ser>
          <c:idx val="0"/>
          <c:order val="0"/>
          <c:explosion val="25"/>
          <c:dLbls>
            <c:spPr>
              <a:noFill/>
              <a:ln>
                <a:noFill/>
              </a:ln>
              <a:effectLst/>
            </c:spPr>
            <c:txPr>
              <a:bodyPr/>
              <a:lstStyle/>
              <a:p>
                <a:pPr>
                  <a:defRPr sz="16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'Doble grado'!$G$59:$K$63</c:f>
              <c:strCache>
                <c:ptCount val="2"/>
                <c:pt idx="0">
                  <c:v>Página Web</c:v>
                </c:pt>
                <c:pt idx="1">
                  <c:v>Otros</c:v>
                </c:pt>
              </c:strCache>
            </c:strRef>
          </c:cat>
          <c:val>
            <c:numRef>
              <c:f>'Doble grado'!$L$59:$L$63</c:f>
              <c:numCache>
                <c:formatCode>General</c:formatCode>
                <c:ptCount val="5"/>
                <c:pt idx="0">
                  <c:v>2</c:v>
                </c:pt>
                <c:pt idx="1">
                  <c:v>1</c:v>
                </c:pt>
              </c:numCache>
            </c:numRef>
          </c:val>
          <c:extLst xmlns:c16r2="http://schemas.microsoft.com/office/drawing/2015/06/chart">
            <c:ext xmlns:c16="http://schemas.microsoft.com/office/drawing/2014/chart" uri="{C3380CC4-5D6E-409C-BE32-E72D297353CC}">
              <c16:uniqueId val="{00000000-414B-487E-8CB7-2BD600A1BC6D}"/>
            </c:ext>
          </c:extLst>
        </c:ser>
        <c:dLbls>
          <c:showLegendKey val="0"/>
          <c:showVal val="0"/>
          <c:showCatName val="0"/>
          <c:showSerName val="0"/>
          <c:showPercent val="1"/>
          <c:showBubbleSize val="0"/>
          <c:showLeaderLines val="1"/>
        </c:dLbls>
      </c:pie3DChart>
    </c:plotArea>
    <c:legend>
      <c:legendPos val="r"/>
      <c:layout>
        <c:manualLayout>
          <c:xMode val="edge"/>
          <c:yMode val="edge"/>
          <c:x val="0.66468588952882657"/>
          <c:y val="0.16704385461751056"/>
          <c:w val="0.32204705860530686"/>
          <c:h val="0.66591229076497893"/>
        </c:manualLayout>
      </c:layout>
      <c:overlay val="0"/>
      <c:txPr>
        <a:bodyPr/>
        <a:lstStyle/>
        <a:p>
          <a:pPr rtl="0">
            <a:defRPr sz="1600" b="1"/>
          </a:pPr>
          <a:endParaRPr lang="es-ES"/>
        </a:p>
      </c:txPr>
    </c:legend>
    <c:plotVisOnly val="1"/>
    <c:dispBlanksAs val="gap"/>
    <c:showDLblsOverMax val="0"/>
  </c:chart>
  <c:spPr>
    <a:noFill/>
    <a:ln>
      <a:noFill/>
    </a:ln>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spPr>
            <a:solidFill>
              <a:srgbClr val="FF0000"/>
            </a:solidFill>
          </c:spPr>
          <c:explosion val="25"/>
          <c:dPt>
            <c:idx val="1"/>
            <c:bubble3D val="0"/>
            <c:spPr>
              <a:solidFill>
                <a:srgbClr val="00B0F0"/>
              </a:solidFill>
            </c:spPr>
            <c:extLst xmlns:c16r2="http://schemas.microsoft.com/office/drawing/2015/06/chart">
              <c:ext xmlns:c16="http://schemas.microsoft.com/office/drawing/2014/chart" uri="{C3380CC4-5D6E-409C-BE32-E72D297353CC}">
                <c16:uniqueId val="{00000001-A12A-48D0-8769-86540563B801}"/>
              </c:ext>
            </c:extLst>
          </c:dPt>
          <c:dLbls>
            <c:dLbl>
              <c:idx val="1"/>
              <c:layout>
                <c:manualLayout>
                  <c:x val="1.4598472131506618E-2"/>
                  <c:y val="2.9824132735279917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1-A12A-48D0-8769-86540563B801}"/>
                </c:ext>
                <c:ext xmlns:c15="http://schemas.microsoft.com/office/drawing/2012/chart" uri="{CE6537A1-D6FC-4f65-9D91-7224C49458BB}"/>
              </c:extLst>
            </c:dLbl>
            <c:spPr>
              <a:noFill/>
              <a:ln>
                <a:noFill/>
              </a:ln>
              <a:effectLst/>
            </c:spPr>
            <c:txPr>
              <a:bodyPr/>
              <a:lstStyle/>
              <a:p>
                <a:pPr>
                  <a:defRPr sz="20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'Doble grado'!$B$166:$B$167</c:f>
              <c:strCache>
                <c:ptCount val="2"/>
                <c:pt idx="0">
                  <c:v>Si</c:v>
                </c:pt>
                <c:pt idx="1">
                  <c:v>No</c:v>
                </c:pt>
              </c:strCache>
            </c:strRef>
          </c:cat>
          <c:val>
            <c:numRef>
              <c:f>'Doble grado'!$C$166:$C$167</c:f>
              <c:numCache>
                <c:formatCode>General</c:formatCode>
                <c:ptCount val="2"/>
                <c:pt idx="0">
                  <c:v>4</c:v>
                </c:pt>
                <c:pt idx="1">
                  <c:v>2</c:v>
                </c:pt>
              </c:numCache>
            </c:numRef>
          </c:val>
          <c:extLst xmlns:c16r2="http://schemas.microsoft.com/office/drawing/2015/06/chart">
            <c:ext xmlns:c16="http://schemas.microsoft.com/office/drawing/2014/chart" uri="{C3380CC4-5D6E-409C-BE32-E72D297353CC}">
              <c16:uniqueId val="{00000002-A12A-48D0-8769-86540563B801}"/>
            </c:ext>
          </c:extLst>
        </c:ser>
        <c:dLbls>
          <c:showLegendKey val="0"/>
          <c:showVal val="0"/>
          <c:showCatName val="0"/>
          <c:showSerName val="0"/>
          <c:showPercent val="1"/>
          <c:showBubbleSize val="0"/>
          <c:showLeaderLines val="1"/>
        </c:dLbls>
      </c:pie3DChart>
    </c:plotArea>
    <c:legend>
      <c:legendPos val="r"/>
      <c:layout>
        <c:manualLayout>
          <c:xMode val="edge"/>
          <c:yMode val="edge"/>
          <c:x val="0.74729488086575047"/>
          <c:y val="0.20136404271699318"/>
          <c:w val="7.4661892419448997E-2"/>
          <c:h val="0.18152908556443856"/>
        </c:manualLayout>
      </c:layout>
      <c:overlay val="0"/>
      <c:txPr>
        <a:bodyPr/>
        <a:lstStyle/>
        <a:p>
          <a:pPr rtl="0">
            <a:defRPr sz="1800"/>
          </a:pPr>
          <a:endParaRPr lang="es-ES"/>
        </a:p>
      </c:txPr>
    </c:legend>
    <c:plotVisOnly val="1"/>
    <c:dispBlanksAs val="gap"/>
    <c:showDLblsOverMax val="0"/>
  </c:chart>
  <c:spPr>
    <a:noFill/>
    <a:ln>
      <a:noFill/>
    </a:ln>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spPr>
            <a:solidFill>
              <a:srgbClr val="FF0000"/>
            </a:solidFill>
          </c:spPr>
          <c:explosion val="25"/>
          <c:dPt>
            <c:idx val="1"/>
            <c:bubble3D val="0"/>
            <c:spPr>
              <a:solidFill>
                <a:srgbClr val="00B0F0"/>
              </a:solidFill>
            </c:spPr>
            <c:extLst xmlns:c16r2="http://schemas.microsoft.com/office/drawing/2015/06/chart">
              <c:ext xmlns:c16="http://schemas.microsoft.com/office/drawing/2014/chart" uri="{C3380CC4-5D6E-409C-BE32-E72D297353CC}">
                <c16:uniqueId val="{00000001-4291-4D84-8C5D-1872CC30FD56}"/>
              </c:ext>
            </c:extLst>
          </c:dPt>
          <c:dLbls>
            <c:dLbl>
              <c:idx val="1"/>
              <c:layout>
                <c:manualLayout>
                  <c:x val="1.4598472131506618E-2"/>
                  <c:y val="2.9824132735279917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1-4291-4D84-8C5D-1872CC30FD56}"/>
                </c:ext>
                <c:ext xmlns:c15="http://schemas.microsoft.com/office/drawing/2012/chart" uri="{CE6537A1-D6FC-4f65-9D91-7224C49458BB}"/>
              </c:extLst>
            </c:dLbl>
            <c:spPr>
              <a:noFill/>
              <a:ln>
                <a:noFill/>
              </a:ln>
              <a:effectLst/>
            </c:spPr>
            <c:txPr>
              <a:bodyPr/>
              <a:lstStyle/>
              <a:p>
                <a:pPr>
                  <a:defRPr sz="20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'Doble grado'!$B$175:$B$176</c:f>
              <c:strCache>
                <c:ptCount val="1"/>
                <c:pt idx="0">
                  <c:v>Si</c:v>
                </c:pt>
              </c:strCache>
            </c:strRef>
          </c:cat>
          <c:val>
            <c:numRef>
              <c:f>'Doble grado'!$C$175:$C$176</c:f>
              <c:numCache>
                <c:formatCode>General</c:formatCode>
                <c:ptCount val="2"/>
                <c:pt idx="0">
                  <c:v>6</c:v>
                </c:pt>
              </c:numCache>
            </c:numRef>
          </c:val>
          <c:extLst xmlns:c16r2="http://schemas.microsoft.com/office/drawing/2015/06/chart">
            <c:ext xmlns:c16="http://schemas.microsoft.com/office/drawing/2014/chart" uri="{C3380CC4-5D6E-409C-BE32-E72D297353CC}">
              <c16:uniqueId val="{00000002-4291-4D84-8C5D-1872CC30FD56}"/>
            </c:ext>
          </c:extLst>
        </c:ser>
        <c:dLbls>
          <c:showLegendKey val="0"/>
          <c:showVal val="0"/>
          <c:showCatName val="0"/>
          <c:showSerName val="0"/>
          <c:showPercent val="1"/>
          <c:showBubbleSize val="0"/>
          <c:showLeaderLines val="1"/>
        </c:dLbls>
      </c:pie3DChart>
    </c:plotArea>
    <c:legend>
      <c:legendPos val="r"/>
      <c:layout>
        <c:manualLayout>
          <c:xMode val="edge"/>
          <c:yMode val="edge"/>
          <c:x val="0.74729488086575047"/>
          <c:y val="0.20136404271699318"/>
          <c:w val="7.4504514592898391E-2"/>
          <c:h val="0.17960226635823542"/>
        </c:manualLayout>
      </c:layout>
      <c:overlay val="0"/>
      <c:txPr>
        <a:bodyPr/>
        <a:lstStyle/>
        <a:p>
          <a:pPr rtl="0">
            <a:defRPr sz="1800"/>
          </a:pPr>
          <a:endParaRPr lang="es-ES"/>
        </a:p>
      </c:txPr>
    </c:legend>
    <c:plotVisOnly val="1"/>
    <c:dispBlanksAs val="gap"/>
    <c:showDLblsOverMax val="0"/>
  </c:chart>
  <c:spPr>
    <a:noFill/>
    <a:ln>
      <a:noFill/>
    </a:ln>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0.10577379280097694"/>
          <c:y val="0.10779075983793876"/>
          <c:w val="0.73351830594463097"/>
          <c:h val="0.75147973116015399"/>
        </c:manualLayout>
      </c:layout>
      <c:pie3DChart>
        <c:varyColors val="1"/>
        <c:ser>
          <c:idx val="0"/>
          <c:order val="0"/>
          <c:spPr>
            <a:solidFill>
              <a:srgbClr val="FF0000"/>
            </a:solidFill>
          </c:spPr>
          <c:explosion val="25"/>
          <c:dPt>
            <c:idx val="1"/>
            <c:bubble3D val="0"/>
            <c:spPr>
              <a:solidFill>
                <a:srgbClr val="00B0F0"/>
              </a:solidFill>
            </c:spPr>
            <c:extLst xmlns:c16r2="http://schemas.microsoft.com/office/drawing/2015/06/chart">
              <c:ext xmlns:c16="http://schemas.microsoft.com/office/drawing/2014/chart" uri="{C3380CC4-5D6E-409C-BE32-E72D297353CC}">
                <c16:uniqueId val="{00000001-4DC3-4966-885A-B3C2F92D890D}"/>
              </c:ext>
            </c:extLst>
          </c:dPt>
          <c:dLbls>
            <c:dLbl>
              <c:idx val="1"/>
              <c:layout>
                <c:manualLayout>
                  <c:x val="1.4598472131506618E-2"/>
                  <c:y val="2.9824132735279917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1-4DC3-4966-885A-B3C2F92D890D}"/>
                </c:ext>
                <c:ext xmlns:c15="http://schemas.microsoft.com/office/drawing/2012/chart" uri="{CE6537A1-D6FC-4f65-9D91-7224C49458BB}">
                  <c15:layout/>
                </c:ext>
              </c:extLst>
            </c:dLbl>
            <c:spPr>
              <a:noFill/>
              <a:ln>
                <a:noFill/>
              </a:ln>
              <a:effectLst/>
            </c:spPr>
            <c:txPr>
              <a:bodyPr/>
              <a:lstStyle/>
              <a:p>
                <a:pPr>
                  <a:defRPr sz="20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'Doble grado'!$B$182:$B$183</c:f>
              <c:strCache>
                <c:ptCount val="2"/>
                <c:pt idx="0">
                  <c:v>Si</c:v>
                </c:pt>
                <c:pt idx="1">
                  <c:v>No</c:v>
                </c:pt>
              </c:strCache>
            </c:strRef>
          </c:cat>
          <c:val>
            <c:numRef>
              <c:f>'Doble grado'!$C$182:$C$183</c:f>
              <c:numCache>
                <c:formatCode>General</c:formatCode>
                <c:ptCount val="2"/>
                <c:pt idx="0">
                  <c:v>4</c:v>
                </c:pt>
                <c:pt idx="1">
                  <c:v>2</c:v>
                </c:pt>
              </c:numCache>
            </c:numRef>
          </c:val>
          <c:extLst xmlns:c16r2="http://schemas.microsoft.com/office/drawing/2015/06/chart">
            <c:ext xmlns:c16="http://schemas.microsoft.com/office/drawing/2014/chart" uri="{C3380CC4-5D6E-409C-BE32-E72D297353CC}">
              <c16:uniqueId val="{00000002-4DC3-4966-885A-B3C2F92D890D}"/>
            </c:ext>
          </c:extLst>
        </c:ser>
        <c:dLbls>
          <c:showLegendKey val="0"/>
          <c:showVal val="0"/>
          <c:showCatName val="0"/>
          <c:showSerName val="0"/>
          <c:showPercent val="1"/>
          <c:showBubbleSize val="0"/>
          <c:showLeaderLines val="1"/>
        </c:dLbls>
      </c:pie3DChart>
    </c:plotArea>
    <c:legend>
      <c:legendPos val="r"/>
      <c:layout>
        <c:manualLayout>
          <c:xMode val="edge"/>
          <c:yMode val="edge"/>
          <c:x val="0.74729488086575047"/>
          <c:y val="0.20136404271699318"/>
          <c:w val="7.2525961722209487E-2"/>
          <c:h val="0.18220398010850331"/>
        </c:manualLayout>
      </c:layout>
      <c:overlay val="0"/>
      <c:txPr>
        <a:bodyPr/>
        <a:lstStyle/>
        <a:p>
          <a:pPr rtl="0">
            <a:defRPr sz="1800"/>
          </a:pPr>
          <a:endParaRPr lang="es-ES"/>
        </a:p>
      </c:txPr>
    </c:legend>
    <c:plotVisOnly val="1"/>
    <c:dispBlanksAs val="gap"/>
    <c:showDLblsOverMax val="0"/>
  </c:chart>
  <c:spPr>
    <a:noFill/>
    <a:ln>
      <a:noFill/>
    </a:ln>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0.10577379280097694"/>
          <c:y val="0.10779075983793876"/>
          <c:w val="0.73351830594463097"/>
          <c:h val="0.75147973116015399"/>
        </c:manualLayout>
      </c:layout>
      <c:pie3DChart>
        <c:varyColors val="1"/>
        <c:ser>
          <c:idx val="0"/>
          <c:order val="0"/>
          <c:spPr>
            <a:solidFill>
              <a:srgbClr val="FF0000"/>
            </a:solidFill>
          </c:spPr>
          <c:explosion val="25"/>
          <c:dPt>
            <c:idx val="1"/>
            <c:bubble3D val="0"/>
            <c:spPr>
              <a:solidFill>
                <a:srgbClr val="00B0F0"/>
              </a:solidFill>
            </c:spPr>
            <c:extLst xmlns:c16r2="http://schemas.microsoft.com/office/drawing/2015/06/chart">
              <c:ext xmlns:c16="http://schemas.microsoft.com/office/drawing/2014/chart" uri="{C3380CC4-5D6E-409C-BE32-E72D297353CC}">
                <c16:uniqueId val="{00000001-81CD-487C-BCB3-F42457935194}"/>
              </c:ext>
            </c:extLst>
          </c:dPt>
          <c:dLbls>
            <c:dLbl>
              <c:idx val="1"/>
              <c:layout>
                <c:manualLayout>
                  <c:x val="1.4598472131506618E-2"/>
                  <c:y val="2.9824132735279917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1-81CD-487C-BCB3-F42457935194}"/>
                </c:ext>
                <c:ext xmlns:c15="http://schemas.microsoft.com/office/drawing/2012/chart" uri="{CE6537A1-D6FC-4f65-9D91-7224C49458BB}"/>
              </c:extLst>
            </c:dLbl>
            <c:spPr>
              <a:noFill/>
              <a:ln>
                <a:noFill/>
              </a:ln>
              <a:effectLst/>
            </c:spPr>
            <c:txPr>
              <a:bodyPr/>
              <a:lstStyle/>
              <a:p>
                <a:pPr>
                  <a:defRPr sz="20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'Doble grado'!$B$191</c:f>
              <c:strCache>
                <c:ptCount val="1"/>
                <c:pt idx="0">
                  <c:v>No</c:v>
                </c:pt>
              </c:strCache>
            </c:strRef>
          </c:cat>
          <c:val>
            <c:numRef>
              <c:f>'Doble grado'!$C$191</c:f>
              <c:numCache>
                <c:formatCode>General</c:formatCode>
                <c:ptCount val="1"/>
                <c:pt idx="0">
                  <c:v>6</c:v>
                </c:pt>
              </c:numCache>
            </c:numRef>
          </c:val>
          <c:extLst xmlns:c16r2="http://schemas.microsoft.com/office/drawing/2015/06/chart">
            <c:ext xmlns:c16="http://schemas.microsoft.com/office/drawing/2014/chart" uri="{C3380CC4-5D6E-409C-BE32-E72D297353CC}">
              <c16:uniqueId val="{00000002-81CD-487C-BCB3-F42457935194}"/>
            </c:ext>
          </c:extLst>
        </c:ser>
        <c:ser>
          <c:idx val="1"/>
          <c:order val="1"/>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'Doble grado'!$B$191</c:f>
              <c:strCache>
                <c:ptCount val="1"/>
                <c:pt idx="0">
                  <c:v>No</c:v>
                </c:pt>
              </c:strCache>
            </c:strRef>
          </c:cat>
          <c:val>
            <c:numRef>
              <c:f>'Doble grado'!$D$191</c:f>
              <c:numCache>
                <c:formatCode>General</c:formatCode>
                <c:ptCount val="1"/>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4729488086575047"/>
          <c:y val="0.20136404271699318"/>
          <c:w val="7.1326397825918222E-2"/>
          <c:h val="0.10560534529485466"/>
        </c:manualLayout>
      </c:layout>
      <c:overlay val="0"/>
      <c:txPr>
        <a:bodyPr/>
        <a:lstStyle/>
        <a:p>
          <a:pPr rtl="0">
            <a:defRPr sz="1800"/>
          </a:pPr>
          <a:endParaRPr lang="es-ES"/>
        </a:p>
      </c:txPr>
    </c:legend>
    <c:plotVisOnly val="1"/>
    <c:dispBlanksAs val="gap"/>
    <c:showDLblsOverMax val="0"/>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manualLayout>
          <c:layoutTarget val="inner"/>
          <c:xMode val="edge"/>
          <c:yMode val="edge"/>
          <c:x val="6.682151894042769E-2"/>
          <c:y val="9.7503742819737046E-2"/>
          <c:w val="0.58633755504567064"/>
          <c:h val="0.80499251436052599"/>
        </c:manualLayout>
      </c:layout>
      <c:pie3DChart>
        <c:varyColors val="1"/>
        <c:ser>
          <c:idx val="0"/>
          <c:order val="0"/>
          <c:explosion val="25"/>
          <c:dPt>
            <c:idx val="0"/>
            <c:bubble3D val="0"/>
            <c:explosion val="7"/>
            <c:extLst xmlns:c16r2="http://schemas.microsoft.com/office/drawing/2015/06/chart">
              <c:ext xmlns:c16="http://schemas.microsoft.com/office/drawing/2014/chart" uri="{C3380CC4-5D6E-409C-BE32-E72D297353CC}">
                <c16:uniqueId val="{00000000-92C2-40F2-B9BA-24FA6A708DED}"/>
              </c:ext>
            </c:extLst>
          </c:dPt>
          <c:dLbls>
            <c:spPr>
              <a:noFill/>
              <a:ln>
                <a:noFill/>
              </a:ln>
              <a:effectLst/>
            </c:spPr>
            <c:txPr>
              <a:bodyPr/>
              <a:lstStyle/>
              <a:p>
                <a:pPr>
                  <a:defRPr sz="16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Global!$G$59:$K$63</c:f>
              <c:strCache>
                <c:ptCount val="5"/>
                <c:pt idx="0">
                  <c:v>Visita del Instituto a la Universidad</c:v>
                </c:pt>
                <c:pt idx="1">
                  <c:v>Información que llega al Instituto</c:v>
                </c:pt>
                <c:pt idx="2">
                  <c:v>Página Web</c:v>
                </c:pt>
                <c:pt idx="3">
                  <c:v>Anuncios en medios de comunicación</c:v>
                </c:pt>
                <c:pt idx="4">
                  <c:v>Otro</c:v>
                </c:pt>
              </c:strCache>
            </c:strRef>
          </c:cat>
          <c:val>
            <c:numRef>
              <c:f>Global!$L$59:$L$63</c:f>
              <c:numCache>
                <c:formatCode>General</c:formatCode>
                <c:ptCount val="5"/>
                <c:pt idx="0">
                  <c:v>14</c:v>
                </c:pt>
                <c:pt idx="1">
                  <c:v>3</c:v>
                </c:pt>
                <c:pt idx="2">
                  <c:v>22</c:v>
                </c:pt>
                <c:pt idx="3">
                  <c:v>1</c:v>
                </c:pt>
                <c:pt idx="4">
                  <c:v>11</c:v>
                </c:pt>
              </c:numCache>
            </c:numRef>
          </c:val>
          <c:extLst xmlns:c16r2="http://schemas.microsoft.com/office/drawing/2015/06/chart">
            <c:ext xmlns:c16="http://schemas.microsoft.com/office/drawing/2014/chart" uri="{C3380CC4-5D6E-409C-BE32-E72D297353CC}">
              <c16:uniqueId val="{00000001-92C2-40F2-B9BA-24FA6A708DED}"/>
            </c:ext>
          </c:extLst>
        </c:ser>
        <c:dLbls>
          <c:showLegendKey val="0"/>
          <c:showVal val="0"/>
          <c:showCatName val="0"/>
          <c:showSerName val="0"/>
          <c:showPercent val="1"/>
          <c:showBubbleSize val="0"/>
          <c:showLeaderLines val="1"/>
        </c:dLbls>
      </c:pie3DChart>
    </c:plotArea>
    <c:legend>
      <c:legendPos val="r"/>
      <c:layout>
        <c:manualLayout>
          <c:xMode val="edge"/>
          <c:yMode val="edge"/>
          <c:x val="0.60500785660498901"/>
          <c:y val="0.16704385461751056"/>
          <c:w val="0.38172514505338573"/>
          <c:h val="0.66591229076497893"/>
        </c:manualLayout>
      </c:layout>
      <c:overlay val="0"/>
      <c:txPr>
        <a:bodyPr/>
        <a:lstStyle/>
        <a:p>
          <a:pPr rtl="0">
            <a:defRPr sz="1400" b="1"/>
          </a:pPr>
          <a:endParaRPr lang="es-ES"/>
        </a:p>
      </c:txPr>
    </c:legend>
    <c:plotVisOnly val="1"/>
    <c:dispBlanksAs val="gap"/>
    <c:showDLblsOverMax val="0"/>
  </c:chart>
  <c:spPr>
    <a:no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spPr>
            <a:solidFill>
              <a:srgbClr val="FF0000"/>
            </a:solidFill>
          </c:spPr>
          <c:explosion val="25"/>
          <c:dPt>
            <c:idx val="1"/>
            <c:bubble3D val="0"/>
            <c:spPr>
              <a:solidFill>
                <a:srgbClr val="00B0F0"/>
              </a:solidFill>
            </c:spPr>
            <c:extLst xmlns:c16r2="http://schemas.microsoft.com/office/drawing/2015/06/chart">
              <c:ext xmlns:c16="http://schemas.microsoft.com/office/drawing/2014/chart" uri="{C3380CC4-5D6E-409C-BE32-E72D297353CC}">
                <c16:uniqueId val="{00000001-F382-4184-AC4E-9AF562CDB52A}"/>
              </c:ext>
            </c:extLst>
          </c:dPt>
          <c:dLbls>
            <c:dLbl>
              <c:idx val="1"/>
              <c:layout>
                <c:manualLayout>
                  <c:x val="1.4598472131506618E-2"/>
                  <c:y val="2.9824132735279917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1-F382-4184-AC4E-9AF562CDB52A}"/>
                </c:ext>
                <c:ext xmlns:c15="http://schemas.microsoft.com/office/drawing/2012/chart" uri="{CE6537A1-D6FC-4f65-9D91-7224C49458BB}"/>
              </c:extLst>
            </c:dLbl>
            <c:spPr>
              <a:noFill/>
              <a:ln>
                <a:noFill/>
              </a:ln>
              <a:effectLst/>
            </c:spPr>
            <c:txPr>
              <a:bodyPr/>
              <a:lstStyle/>
              <a:p>
                <a:pPr>
                  <a:defRPr sz="20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Global!$B$166:$B$167</c:f>
              <c:strCache>
                <c:ptCount val="2"/>
                <c:pt idx="0">
                  <c:v>Si</c:v>
                </c:pt>
                <c:pt idx="1">
                  <c:v>No</c:v>
                </c:pt>
              </c:strCache>
            </c:strRef>
          </c:cat>
          <c:val>
            <c:numRef>
              <c:f>Global!$C$166:$C$167</c:f>
              <c:numCache>
                <c:formatCode>General</c:formatCode>
                <c:ptCount val="2"/>
                <c:pt idx="0">
                  <c:v>108</c:v>
                </c:pt>
                <c:pt idx="1">
                  <c:v>27</c:v>
                </c:pt>
              </c:numCache>
            </c:numRef>
          </c:val>
          <c:extLst xmlns:c16r2="http://schemas.microsoft.com/office/drawing/2015/06/chart">
            <c:ext xmlns:c16="http://schemas.microsoft.com/office/drawing/2014/chart" uri="{C3380CC4-5D6E-409C-BE32-E72D297353CC}">
              <c16:uniqueId val="{00000002-F382-4184-AC4E-9AF562CDB52A}"/>
            </c:ext>
          </c:extLst>
        </c:ser>
        <c:dLbls>
          <c:showLegendKey val="0"/>
          <c:showVal val="0"/>
          <c:showCatName val="0"/>
          <c:showSerName val="0"/>
          <c:showPercent val="1"/>
          <c:showBubbleSize val="0"/>
          <c:showLeaderLines val="1"/>
        </c:dLbls>
      </c:pie3DChart>
    </c:plotArea>
    <c:legend>
      <c:legendPos val="r"/>
      <c:layout>
        <c:manualLayout>
          <c:xMode val="edge"/>
          <c:yMode val="edge"/>
          <c:x val="0.74729488086575047"/>
          <c:y val="0.20136404271699318"/>
          <c:w val="7.096690230891424E-2"/>
          <c:h val="0.22198382405081388"/>
        </c:manualLayout>
      </c:layout>
      <c:overlay val="0"/>
      <c:txPr>
        <a:bodyPr/>
        <a:lstStyle/>
        <a:p>
          <a:pPr rtl="0">
            <a:defRPr sz="1800"/>
          </a:pPr>
          <a:endParaRPr lang="es-ES"/>
        </a:p>
      </c:txPr>
    </c:legend>
    <c:plotVisOnly val="1"/>
    <c:dispBlanksAs val="gap"/>
    <c:showDLblsOverMax val="0"/>
  </c:chart>
  <c:spPr>
    <a:no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spPr>
            <a:solidFill>
              <a:srgbClr val="FF0000"/>
            </a:solidFill>
          </c:spPr>
          <c:explosion val="25"/>
          <c:dPt>
            <c:idx val="1"/>
            <c:bubble3D val="0"/>
            <c:spPr>
              <a:solidFill>
                <a:srgbClr val="00B0F0"/>
              </a:solidFill>
            </c:spPr>
            <c:extLst xmlns:c16r2="http://schemas.microsoft.com/office/drawing/2015/06/chart">
              <c:ext xmlns:c16="http://schemas.microsoft.com/office/drawing/2014/chart" uri="{C3380CC4-5D6E-409C-BE32-E72D297353CC}">
                <c16:uniqueId val="{00000001-A9A7-41C9-A254-CE9E9D6ED0A0}"/>
              </c:ext>
            </c:extLst>
          </c:dPt>
          <c:dLbls>
            <c:dLbl>
              <c:idx val="1"/>
              <c:layout>
                <c:manualLayout>
                  <c:x val="1.4598472131506618E-2"/>
                  <c:y val="2.9824132735279917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1-A9A7-41C9-A254-CE9E9D6ED0A0}"/>
                </c:ext>
                <c:ext xmlns:c15="http://schemas.microsoft.com/office/drawing/2012/chart" uri="{CE6537A1-D6FC-4f65-9D91-7224C49458BB}"/>
              </c:extLst>
            </c:dLbl>
            <c:spPr>
              <a:noFill/>
              <a:ln>
                <a:noFill/>
              </a:ln>
              <a:effectLst/>
            </c:spPr>
            <c:txPr>
              <a:bodyPr/>
              <a:lstStyle/>
              <a:p>
                <a:pPr>
                  <a:defRPr sz="20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Global!$B$174:$B$175</c:f>
              <c:strCache>
                <c:ptCount val="2"/>
                <c:pt idx="0">
                  <c:v>Si</c:v>
                </c:pt>
                <c:pt idx="1">
                  <c:v>No</c:v>
                </c:pt>
              </c:strCache>
            </c:strRef>
          </c:cat>
          <c:val>
            <c:numRef>
              <c:f>Global!$C$174:$C$175</c:f>
              <c:numCache>
                <c:formatCode>General</c:formatCode>
                <c:ptCount val="2"/>
                <c:pt idx="0">
                  <c:v>129</c:v>
                </c:pt>
                <c:pt idx="1">
                  <c:v>6</c:v>
                </c:pt>
              </c:numCache>
            </c:numRef>
          </c:val>
          <c:extLst xmlns:c16r2="http://schemas.microsoft.com/office/drawing/2015/06/chart">
            <c:ext xmlns:c16="http://schemas.microsoft.com/office/drawing/2014/chart" uri="{C3380CC4-5D6E-409C-BE32-E72D297353CC}">
              <c16:uniqueId val="{00000002-A9A7-41C9-A254-CE9E9D6ED0A0}"/>
            </c:ext>
          </c:extLst>
        </c:ser>
        <c:dLbls>
          <c:showLegendKey val="0"/>
          <c:showVal val="0"/>
          <c:showCatName val="0"/>
          <c:showSerName val="0"/>
          <c:showPercent val="1"/>
          <c:showBubbleSize val="0"/>
          <c:showLeaderLines val="1"/>
        </c:dLbls>
      </c:pie3DChart>
    </c:plotArea>
    <c:legend>
      <c:legendPos val="r"/>
      <c:layout>
        <c:manualLayout>
          <c:xMode val="edge"/>
          <c:yMode val="edge"/>
          <c:x val="0.74729488086575047"/>
          <c:y val="0.20136404271699318"/>
          <c:w val="7.0810425847646838E-2"/>
          <c:h val="0.22380061237220419"/>
        </c:manualLayout>
      </c:layout>
      <c:overlay val="0"/>
      <c:txPr>
        <a:bodyPr/>
        <a:lstStyle/>
        <a:p>
          <a:pPr rtl="0">
            <a:defRPr sz="1800"/>
          </a:pPr>
          <a:endParaRPr lang="es-ES"/>
        </a:p>
      </c:txPr>
    </c:legend>
    <c:plotVisOnly val="1"/>
    <c:dispBlanksAs val="gap"/>
    <c:showDLblsOverMax val="0"/>
  </c:chart>
  <c:spPr>
    <a:noFill/>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0.10577379280097694"/>
          <c:y val="0.10779075983793876"/>
          <c:w val="0.73351830594463097"/>
          <c:h val="0.75147973116015399"/>
        </c:manualLayout>
      </c:layout>
      <c:pie3DChart>
        <c:varyColors val="1"/>
        <c:ser>
          <c:idx val="0"/>
          <c:order val="0"/>
          <c:spPr>
            <a:solidFill>
              <a:srgbClr val="FF0000"/>
            </a:solidFill>
          </c:spPr>
          <c:explosion val="25"/>
          <c:dPt>
            <c:idx val="1"/>
            <c:bubble3D val="0"/>
            <c:spPr>
              <a:solidFill>
                <a:srgbClr val="00B0F0"/>
              </a:solidFill>
            </c:spPr>
            <c:extLst xmlns:c16r2="http://schemas.microsoft.com/office/drawing/2015/06/chart">
              <c:ext xmlns:c16="http://schemas.microsoft.com/office/drawing/2014/chart" uri="{C3380CC4-5D6E-409C-BE32-E72D297353CC}">
                <c16:uniqueId val="{00000001-9A19-423E-88E7-2CEBC8E6BB48}"/>
              </c:ext>
            </c:extLst>
          </c:dPt>
          <c:dLbls>
            <c:dLbl>
              <c:idx val="1"/>
              <c:layout>
                <c:manualLayout>
                  <c:x val="1.4598472131506618E-2"/>
                  <c:y val="2.9824132735279917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1-9A19-423E-88E7-2CEBC8E6BB48}"/>
                </c:ext>
                <c:ext xmlns:c15="http://schemas.microsoft.com/office/drawing/2012/chart" uri="{CE6537A1-D6FC-4f65-9D91-7224C49458BB}">
                  <c15:layout/>
                </c:ext>
              </c:extLst>
            </c:dLbl>
            <c:spPr>
              <a:noFill/>
              <a:ln>
                <a:noFill/>
              </a:ln>
              <a:effectLst/>
            </c:spPr>
            <c:txPr>
              <a:bodyPr/>
              <a:lstStyle/>
              <a:p>
                <a:pPr>
                  <a:defRPr sz="20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Global!$B$183:$B$184</c:f>
              <c:strCache>
                <c:ptCount val="2"/>
                <c:pt idx="0">
                  <c:v>Si</c:v>
                </c:pt>
                <c:pt idx="1">
                  <c:v>No</c:v>
                </c:pt>
              </c:strCache>
            </c:strRef>
          </c:cat>
          <c:val>
            <c:numRef>
              <c:f>Global!$C$183:$C$184</c:f>
              <c:numCache>
                <c:formatCode>General</c:formatCode>
                <c:ptCount val="2"/>
                <c:pt idx="0">
                  <c:v>111</c:v>
                </c:pt>
                <c:pt idx="1">
                  <c:v>18</c:v>
                </c:pt>
              </c:numCache>
            </c:numRef>
          </c:val>
          <c:extLst xmlns:c16r2="http://schemas.microsoft.com/office/drawing/2015/06/chart">
            <c:ext xmlns:c16="http://schemas.microsoft.com/office/drawing/2014/chart" uri="{C3380CC4-5D6E-409C-BE32-E72D297353CC}">
              <c16:uniqueId val="{00000002-9A19-423E-88E7-2CEBC8E6BB48}"/>
            </c:ext>
          </c:extLst>
        </c:ser>
        <c:dLbls>
          <c:showLegendKey val="0"/>
          <c:showVal val="0"/>
          <c:showCatName val="0"/>
          <c:showSerName val="0"/>
          <c:showPercent val="1"/>
          <c:showBubbleSize val="0"/>
          <c:showLeaderLines val="1"/>
        </c:dLbls>
      </c:pie3DChart>
    </c:plotArea>
    <c:legend>
      <c:legendPos val="r"/>
      <c:layout>
        <c:manualLayout>
          <c:xMode val="edge"/>
          <c:yMode val="edge"/>
          <c:x val="0.74729488086575047"/>
          <c:y val="0.20136404271699318"/>
          <c:w val="6.7531528155837919E-2"/>
          <c:h val="0.22305420577070201"/>
        </c:manualLayout>
      </c:layout>
      <c:overlay val="0"/>
      <c:txPr>
        <a:bodyPr/>
        <a:lstStyle/>
        <a:p>
          <a:pPr rtl="0">
            <a:defRPr sz="1800"/>
          </a:pPr>
          <a:endParaRPr lang="es-ES"/>
        </a:p>
      </c:txPr>
    </c:legend>
    <c:plotVisOnly val="1"/>
    <c:dispBlanksAs val="gap"/>
    <c:showDLblsOverMax val="0"/>
  </c:chart>
  <c:spPr>
    <a:noFill/>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0.10577379280097694"/>
          <c:y val="0.10779075983793876"/>
          <c:w val="0.73351830594463097"/>
          <c:h val="0.75147973116015399"/>
        </c:manualLayout>
      </c:layout>
      <c:pie3DChart>
        <c:varyColors val="1"/>
        <c:ser>
          <c:idx val="0"/>
          <c:order val="0"/>
          <c:spPr>
            <a:solidFill>
              <a:srgbClr val="FF0000"/>
            </a:solidFill>
          </c:spPr>
          <c:explosion val="25"/>
          <c:dPt>
            <c:idx val="1"/>
            <c:bubble3D val="0"/>
            <c:spPr>
              <a:solidFill>
                <a:srgbClr val="00B0F0"/>
              </a:solidFill>
            </c:spPr>
            <c:extLst xmlns:c16r2="http://schemas.microsoft.com/office/drawing/2015/06/chart">
              <c:ext xmlns:c16="http://schemas.microsoft.com/office/drawing/2014/chart" uri="{C3380CC4-5D6E-409C-BE32-E72D297353CC}">
                <c16:uniqueId val="{00000001-7CD8-47BB-A4AA-9AB8656F52CB}"/>
              </c:ext>
            </c:extLst>
          </c:dPt>
          <c:dLbls>
            <c:dLbl>
              <c:idx val="1"/>
              <c:layout>
                <c:manualLayout>
                  <c:x val="1.4598472131506618E-2"/>
                  <c:y val="2.9824132735279917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1-7CD8-47BB-A4AA-9AB8656F52CB}"/>
                </c:ext>
                <c:ext xmlns:c15="http://schemas.microsoft.com/office/drawing/2012/chart" uri="{CE6537A1-D6FC-4f65-9D91-7224C49458BB}">
                  <c15:layout/>
                </c:ext>
              </c:extLst>
            </c:dLbl>
            <c:spPr>
              <a:noFill/>
              <a:ln>
                <a:noFill/>
              </a:ln>
              <a:effectLst/>
            </c:spPr>
            <c:txPr>
              <a:bodyPr/>
              <a:lstStyle/>
              <a:p>
                <a:pPr>
                  <a:defRPr sz="20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Global!$B$191:$B$192</c:f>
              <c:strCache>
                <c:ptCount val="2"/>
                <c:pt idx="0">
                  <c:v>Si</c:v>
                </c:pt>
                <c:pt idx="1">
                  <c:v>No</c:v>
                </c:pt>
              </c:strCache>
            </c:strRef>
          </c:cat>
          <c:val>
            <c:numRef>
              <c:f>Global!$C$191:$C$192</c:f>
              <c:numCache>
                <c:formatCode>General</c:formatCode>
                <c:ptCount val="2"/>
                <c:pt idx="0">
                  <c:v>7</c:v>
                </c:pt>
                <c:pt idx="1">
                  <c:v>128</c:v>
                </c:pt>
              </c:numCache>
            </c:numRef>
          </c:val>
          <c:extLst xmlns:c16r2="http://schemas.microsoft.com/office/drawing/2015/06/chart">
            <c:ext xmlns:c16="http://schemas.microsoft.com/office/drawing/2014/chart" uri="{C3380CC4-5D6E-409C-BE32-E72D297353CC}">
              <c16:uniqueId val="{00000002-7CD8-47BB-A4AA-9AB8656F52CB}"/>
            </c:ext>
          </c:extLst>
        </c:ser>
        <c:dLbls>
          <c:showLegendKey val="0"/>
          <c:showVal val="0"/>
          <c:showCatName val="0"/>
          <c:showSerName val="0"/>
          <c:showPercent val="1"/>
          <c:showBubbleSize val="0"/>
          <c:showLeaderLines val="1"/>
        </c:dLbls>
      </c:pie3DChart>
    </c:plotArea>
    <c:legend>
      <c:legendPos val="r"/>
      <c:layout>
        <c:manualLayout>
          <c:xMode val="edge"/>
          <c:yMode val="edge"/>
          <c:x val="0.74729488086575047"/>
          <c:y val="0.20136404271699318"/>
          <c:w val="7.2923841023917732E-2"/>
          <c:h val="0.28640178361772473"/>
        </c:manualLayout>
      </c:layout>
      <c:overlay val="0"/>
      <c:txPr>
        <a:bodyPr/>
        <a:lstStyle/>
        <a:p>
          <a:pPr rtl="0">
            <a:defRPr sz="1800"/>
          </a:pPr>
          <a:endParaRPr lang="es-ES"/>
        </a:p>
      </c:txPr>
    </c:legend>
    <c:plotVisOnly val="1"/>
    <c:dispBlanksAs val="gap"/>
    <c:showDLblsOverMax val="0"/>
  </c:chart>
  <c:spPr>
    <a:noFill/>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1"/>
    </mc:Choice>
    <mc:Fallback>
      <c:style val="11"/>
    </mc:Fallback>
  </mc:AlternateContent>
  <c:chart>
    <c:autoTitleDeleted val="0"/>
    <c:plotArea>
      <c:layout/>
      <c:barChart>
        <c:barDir val="col"/>
        <c:grouping val="clustered"/>
        <c:varyColors val="0"/>
        <c:ser>
          <c:idx val="0"/>
          <c:order val="0"/>
          <c:spPr>
            <a:gradFill>
              <a:gsLst>
                <a:gs pos="6650">
                  <a:srgbClr val="1AB4F0"/>
                </a:gs>
                <a:gs pos="0">
                  <a:srgbClr val="00B0F0"/>
                </a:gs>
                <a:gs pos="50000">
                  <a:schemeClr val="accent1">
                    <a:tint val="44500"/>
                    <a:satMod val="160000"/>
                  </a:schemeClr>
                </a:gs>
                <a:gs pos="100000">
                  <a:schemeClr val="accent1">
                    <a:tint val="23500"/>
                    <a:satMod val="160000"/>
                  </a:schemeClr>
                </a:gs>
              </a:gsLst>
              <a:lin ang="5400000" scaled="0"/>
            </a:gradFill>
          </c:spPr>
          <c:invertIfNegative val="0"/>
          <c:dLbls>
            <c:spPr>
              <a:noFill/>
              <a:ln>
                <a:noFill/>
              </a:ln>
              <a:effectLst/>
            </c:spPr>
            <c:txPr>
              <a:bodyPr/>
              <a:lstStyle/>
              <a:p>
                <a:pPr>
                  <a:defRPr sz="1100" b="1"/>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Enfermeria!$D$25:$D$28</c:f>
              <c:strCache>
                <c:ptCount val="4"/>
                <c:pt idx="0">
                  <c:v>1º Curso</c:v>
                </c:pt>
                <c:pt idx="1">
                  <c:v>2º Curso</c:v>
                </c:pt>
                <c:pt idx="2">
                  <c:v>3º Curso</c:v>
                </c:pt>
                <c:pt idx="3">
                  <c:v>4º Curso</c:v>
                </c:pt>
              </c:strCache>
            </c:strRef>
          </c:cat>
          <c:val>
            <c:numRef>
              <c:f>Enfermeria!$E$25:$E$28</c:f>
              <c:numCache>
                <c:formatCode>General</c:formatCode>
                <c:ptCount val="4"/>
                <c:pt idx="0">
                  <c:v>28</c:v>
                </c:pt>
                <c:pt idx="1">
                  <c:v>4</c:v>
                </c:pt>
                <c:pt idx="2">
                  <c:v>19</c:v>
                </c:pt>
                <c:pt idx="3">
                  <c:v>22</c:v>
                </c:pt>
              </c:numCache>
            </c:numRef>
          </c:val>
          <c:extLst xmlns:c16r2="http://schemas.microsoft.com/office/drawing/2015/06/chart">
            <c:ext xmlns:c16="http://schemas.microsoft.com/office/drawing/2014/chart" uri="{C3380CC4-5D6E-409C-BE32-E72D297353CC}">
              <c16:uniqueId val="{00000000-408E-4E7A-B6AD-58DE8B579D0F}"/>
            </c:ext>
          </c:extLst>
        </c:ser>
        <c:dLbls>
          <c:showLegendKey val="0"/>
          <c:showVal val="1"/>
          <c:showCatName val="0"/>
          <c:showSerName val="0"/>
          <c:showPercent val="0"/>
          <c:showBubbleSize val="0"/>
        </c:dLbls>
        <c:gapWidth val="75"/>
        <c:axId val="391496696"/>
        <c:axId val="548227576"/>
      </c:barChart>
      <c:catAx>
        <c:axId val="391496696"/>
        <c:scaling>
          <c:orientation val="minMax"/>
        </c:scaling>
        <c:delete val="0"/>
        <c:axPos val="b"/>
        <c:numFmt formatCode="General" sourceLinked="0"/>
        <c:majorTickMark val="none"/>
        <c:minorTickMark val="none"/>
        <c:tickLblPos val="nextTo"/>
        <c:txPr>
          <a:bodyPr/>
          <a:lstStyle/>
          <a:p>
            <a:pPr>
              <a:defRPr sz="1050" b="1"/>
            </a:pPr>
            <a:endParaRPr lang="es-ES"/>
          </a:p>
        </c:txPr>
        <c:crossAx val="548227576"/>
        <c:crosses val="autoZero"/>
        <c:auto val="1"/>
        <c:lblAlgn val="ctr"/>
        <c:lblOffset val="100"/>
        <c:noMultiLvlLbl val="0"/>
      </c:catAx>
      <c:valAx>
        <c:axId val="548227576"/>
        <c:scaling>
          <c:orientation val="minMax"/>
        </c:scaling>
        <c:delete val="0"/>
        <c:axPos val="l"/>
        <c:numFmt formatCode="General" sourceLinked="1"/>
        <c:majorTickMark val="none"/>
        <c:minorTickMark val="none"/>
        <c:tickLblPos val="nextTo"/>
        <c:crossAx val="391496696"/>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pie3DChart>
        <c:varyColors val="1"/>
        <c:ser>
          <c:idx val="0"/>
          <c:order val="0"/>
          <c:explosion val="25"/>
          <c:dLbls>
            <c:spPr>
              <a:noFill/>
              <a:ln>
                <a:noFill/>
              </a:ln>
              <a:effectLst/>
            </c:spPr>
            <c:txPr>
              <a:bodyPr/>
              <a:lstStyle/>
              <a:p>
                <a:pPr>
                  <a:defRPr sz="20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Enfermeria!$G$59:$K$63</c:f>
              <c:strCache>
                <c:ptCount val="4"/>
                <c:pt idx="0">
                  <c:v>Visita del Instituto a la Universidad</c:v>
                </c:pt>
                <c:pt idx="1">
                  <c:v>Información que llega al Instituto</c:v>
                </c:pt>
                <c:pt idx="2">
                  <c:v>Página Web</c:v>
                </c:pt>
                <c:pt idx="3">
                  <c:v>Otros</c:v>
                </c:pt>
              </c:strCache>
            </c:strRef>
          </c:cat>
          <c:val>
            <c:numRef>
              <c:f>Enfermeria!$L$59:$L$63</c:f>
              <c:numCache>
                <c:formatCode>General</c:formatCode>
                <c:ptCount val="5"/>
                <c:pt idx="0">
                  <c:v>11</c:v>
                </c:pt>
                <c:pt idx="1">
                  <c:v>2</c:v>
                </c:pt>
                <c:pt idx="2">
                  <c:v>10</c:v>
                </c:pt>
                <c:pt idx="3">
                  <c:v>5</c:v>
                </c:pt>
              </c:numCache>
            </c:numRef>
          </c:val>
          <c:extLst xmlns:c16r2="http://schemas.microsoft.com/office/drawing/2015/06/chart">
            <c:ext xmlns:c16="http://schemas.microsoft.com/office/drawing/2014/chart" uri="{C3380CC4-5D6E-409C-BE32-E72D297353CC}">
              <c16:uniqueId val="{00000000-E489-4132-888B-420A191272EA}"/>
            </c:ext>
          </c:extLst>
        </c:ser>
        <c:dLbls>
          <c:showLegendKey val="0"/>
          <c:showVal val="0"/>
          <c:showCatName val="0"/>
          <c:showSerName val="0"/>
          <c:showPercent val="1"/>
          <c:showBubbleSize val="0"/>
          <c:showLeaderLines val="1"/>
        </c:dLbls>
      </c:pie3DChart>
    </c:plotArea>
    <c:legend>
      <c:legendPos val="r"/>
      <c:layout>
        <c:manualLayout>
          <c:xMode val="edge"/>
          <c:yMode val="edge"/>
          <c:x val="0.60500785660498901"/>
          <c:y val="0.16704385461751056"/>
          <c:w val="0.38172514505338573"/>
          <c:h val="0.66591229076497893"/>
        </c:manualLayout>
      </c:layout>
      <c:overlay val="0"/>
      <c:txPr>
        <a:bodyPr/>
        <a:lstStyle/>
        <a:p>
          <a:pPr rtl="0">
            <a:defRPr sz="1400" b="1"/>
          </a:pPr>
          <a:endParaRPr lang="es-ES"/>
        </a:p>
      </c:txPr>
    </c:legend>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2.xml"/><Relationship Id="rId7" Type="http://schemas.openxmlformats.org/officeDocument/2006/relationships/chart" Target="../charts/chart6.xml"/><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3" Type="http://schemas.openxmlformats.org/officeDocument/2006/relationships/chart" Target="../charts/chart9.xml"/><Relationship Id="rId7" Type="http://schemas.openxmlformats.org/officeDocument/2006/relationships/chart" Target="../charts/chart13.xml"/><Relationship Id="rId2" Type="http://schemas.openxmlformats.org/officeDocument/2006/relationships/chart" Target="../charts/chart8.xml"/><Relationship Id="rId1" Type="http://schemas.openxmlformats.org/officeDocument/2006/relationships/image" Target="../media/image1.png"/><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5.xml"/><Relationship Id="rId7" Type="http://schemas.openxmlformats.org/officeDocument/2006/relationships/chart" Target="../charts/chart19.xml"/><Relationship Id="rId2" Type="http://schemas.openxmlformats.org/officeDocument/2006/relationships/chart" Target="../charts/chart14.xml"/><Relationship Id="rId1" Type="http://schemas.openxmlformats.org/officeDocument/2006/relationships/image" Target="../media/image1.png"/><Relationship Id="rId6" Type="http://schemas.openxmlformats.org/officeDocument/2006/relationships/chart" Target="../charts/chart18.xml"/><Relationship Id="rId5" Type="http://schemas.openxmlformats.org/officeDocument/2006/relationships/chart" Target="../charts/chart17.xml"/><Relationship Id="rId4" Type="http://schemas.openxmlformats.org/officeDocument/2006/relationships/chart" Target="../charts/chart16.xml"/></Relationships>
</file>

<file path=xl/drawings/_rels/drawing4.xml.rels><?xml version="1.0" encoding="UTF-8" standalone="yes"?>
<Relationships xmlns="http://schemas.openxmlformats.org/package/2006/relationships"><Relationship Id="rId3" Type="http://schemas.openxmlformats.org/officeDocument/2006/relationships/chart" Target="../charts/chart21.xml"/><Relationship Id="rId7" Type="http://schemas.openxmlformats.org/officeDocument/2006/relationships/chart" Target="../charts/chart25.xml"/><Relationship Id="rId2" Type="http://schemas.openxmlformats.org/officeDocument/2006/relationships/chart" Target="../charts/chart20.xml"/><Relationship Id="rId1" Type="http://schemas.openxmlformats.org/officeDocument/2006/relationships/image" Target="../media/image1.png"/><Relationship Id="rId6" Type="http://schemas.openxmlformats.org/officeDocument/2006/relationships/chart" Target="../charts/chart24.xml"/><Relationship Id="rId5" Type="http://schemas.openxmlformats.org/officeDocument/2006/relationships/chart" Target="../charts/chart23.xml"/><Relationship Id="rId4" Type="http://schemas.openxmlformats.org/officeDocument/2006/relationships/chart" Target="../charts/chart22.xml"/></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xdr:from>
      <xdr:col>0</xdr:col>
      <xdr:colOff>206375</xdr:colOff>
      <xdr:row>9</xdr:row>
      <xdr:rowOff>95250</xdr:rowOff>
    </xdr:from>
    <xdr:to>
      <xdr:col>12</xdr:col>
      <xdr:colOff>15875</xdr:colOff>
      <xdr:row>19</xdr:row>
      <xdr:rowOff>158750</xdr:rowOff>
    </xdr:to>
    <xdr:sp macro="" textlink="">
      <xdr:nvSpPr>
        <xdr:cNvPr id="2" name="1 CuadroTexto"/>
        <xdr:cNvSpPr txBox="1"/>
      </xdr:nvSpPr>
      <xdr:spPr>
        <a:xfrm>
          <a:off x="206375" y="1968500"/>
          <a:ext cx="7667625" cy="1968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100" b="1" u="sng"/>
            <a:t>FICHA TÉCNICA ENCUESTA</a:t>
          </a:r>
        </a:p>
        <a:p>
          <a:pPr algn="ctr"/>
          <a:endParaRPr lang="es-ES" sz="1100" b="1" u="sng"/>
        </a:p>
        <a:p>
          <a:pPr algn="l"/>
          <a:r>
            <a:rPr lang="es-ES" sz="1100" b="1" i="0" u="sng"/>
            <a:t>POBLACIÓN ESTUDIO: </a:t>
          </a:r>
          <a:r>
            <a:rPr lang="es-ES" sz="1100" b="1" u="none"/>
            <a:t>Estudiantes</a:t>
          </a:r>
          <a:r>
            <a:rPr lang="es-ES" sz="1100" b="1" u="none" baseline="0"/>
            <a:t> matriculados en el Centro</a:t>
          </a:r>
        </a:p>
        <a:p>
          <a:pPr algn="l"/>
          <a:r>
            <a:rPr lang="es-ES" sz="1100" b="1" u="sng" baseline="0"/>
            <a:t>TAMAÑO MUESTRAL: </a:t>
          </a:r>
          <a:r>
            <a:rPr lang="es-ES" sz="1100" b="1" u="none" baseline="0"/>
            <a:t>87; calculado para un error de muestreo de (+)(-) 10% y un nivel de confianza del 95%</a:t>
          </a:r>
        </a:p>
        <a:p>
          <a:pPr algn="l"/>
          <a:r>
            <a:rPr lang="es-ES" sz="1100" b="1" u="sng" baseline="0"/>
            <a:t>TIPO DE MUESTREO</a:t>
          </a:r>
          <a:r>
            <a:rPr lang="es-ES" sz="1100" b="1" u="none" baseline="0"/>
            <a:t>: aleatorio simple</a:t>
          </a:r>
        </a:p>
        <a:p>
          <a:pPr algn="l"/>
          <a:r>
            <a:rPr lang="es-ES" sz="1100" b="1" u="sng" baseline="0"/>
            <a:t>FECHA DE RECOGIDA</a:t>
          </a:r>
          <a:r>
            <a:rPr lang="es-ES" sz="1100" b="1" u="none" baseline="0"/>
            <a:t>: Mayo-Junio 2020</a:t>
          </a:r>
        </a:p>
        <a:p>
          <a:pPr algn="l"/>
          <a:r>
            <a:rPr lang="es-ES" sz="1100" b="1" u="sng" baseline="0"/>
            <a:t>MÉTODO DE ENTREVISTA</a:t>
          </a:r>
          <a:r>
            <a:rPr lang="es-ES" sz="1100" b="1" u="none" baseline="0"/>
            <a:t>: encuesta realizada a través de la plataforma de encuestas on-line de la Universidad de Jaén</a:t>
          </a:r>
        </a:p>
        <a:p>
          <a:pPr algn="l"/>
          <a:r>
            <a:rPr lang="es-ES" sz="1100" b="1" u="sng" baseline="0"/>
            <a:t>Nº DE ENCUESTAS RECOGIDAS</a:t>
          </a:r>
          <a:r>
            <a:rPr lang="es-ES" sz="1100" b="1" u="none" baseline="0"/>
            <a:t>: 135 / </a:t>
          </a:r>
          <a:r>
            <a:rPr lang="es-ES" sz="1100" b="1" u="sng" baseline="0"/>
            <a:t>Nº DE ENCUESTAS NECESARIAS</a:t>
          </a:r>
          <a:r>
            <a:rPr lang="es-ES" sz="1100" b="1" u="none" baseline="0"/>
            <a:t>: 87</a:t>
          </a:r>
        </a:p>
        <a:p>
          <a:pPr algn="l"/>
          <a:r>
            <a:rPr lang="es-ES" sz="1100" b="1" u="sng" baseline="0"/>
            <a:t>PORCENTAJE DE ENCUESTAS RECOGIDAS SOBRE ESTUDIANTES LOCALIZABLES (con email)</a:t>
          </a:r>
          <a:r>
            <a:rPr lang="es-ES" sz="1100" b="1" u="none" baseline="0"/>
            <a:t>: 135 / 879 = 15,36 %</a:t>
          </a:r>
          <a:endParaRPr lang="es-ES" sz="1100" b="1" u="none"/>
        </a:p>
      </xdr:txBody>
    </xdr:sp>
    <xdr:clientData/>
  </xdr:twoCellAnchor>
  <xdr:twoCellAnchor editAs="oneCell">
    <xdr:from>
      <xdr:col>19</xdr:col>
      <xdr:colOff>495300</xdr:colOff>
      <xdr:row>1</xdr:row>
      <xdr:rowOff>9525</xdr:rowOff>
    </xdr:from>
    <xdr:to>
      <xdr:col>20</xdr:col>
      <xdr:colOff>276225</xdr:colOff>
      <xdr:row>4</xdr:row>
      <xdr:rowOff>180975</xdr:rowOff>
    </xdr:to>
    <xdr:pic>
      <xdr:nvPicPr>
        <xdr:cNvPr id="4" name="Picture 1"/>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13039725" y="200025"/>
          <a:ext cx="7429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385761</xdr:colOff>
      <xdr:row>22</xdr:row>
      <xdr:rowOff>52386</xdr:rowOff>
    </xdr:from>
    <xdr:to>
      <xdr:col>20</xdr:col>
      <xdr:colOff>457199</xdr:colOff>
      <xdr:row>35</xdr:row>
      <xdr:rowOff>200024</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31</xdr:col>
      <xdr:colOff>4762</xdr:colOff>
      <xdr:row>22</xdr:row>
      <xdr:rowOff>9525</xdr:rowOff>
    </xdr:from>
    <xdr:to>
      <xdr:col>38</xdr:col>
      <xdr:colOff>0</xdr:colOff>
      <xdr:row>36</xdr:row>
      <xdr:rowOff>23812</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485775</xdr:colOff>
      <xdr:row>54</xdr:row>
      <xdr:rowOff>57150</xdr:rowOff>
    </xdr:from>
    <xdr:to>
      <xdr:col>27</xdr:col>
      <xdr:colOff>0</xdr:colOff>
      <xdr:row>68</xdr:row>
      <xdr:rowOff>76200</xdr:rowOff>
    </xdr:to>
    <xdr:graphicFrame macro="">
      <xdr:nvGraphicFramePr>
        <xdr:cNvPr id="7" name="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404811</xdr:colOff>
      <xdr:row>82</xdr:row>
      <xdr:rowOff>144462</xdr:rowOff>
    </xdr:from>
    <xdr:to>
      <xdr:col>13</xdr:col>
      <xdr:colOff>206374</xdr:colOff>
      <xdr:row>96</xdr:row>
      <xdr:rowOff>111125</xdr:rowOff>
    </xdr:to>
    <xdr:graphicFrame macro="">
      <xdr:nvGraphicFramePr>
        <xdr:cNvPr id="8" name="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476250</xdr:colOff>
      <xdr:row>100</xdr:row>
      <xdr:rowOff>95250</xdr:rowOff>
    </xdr:from>
    <xdr:to>
      <xdr:col>15</xdr:col>
      <xdr:colOff>246063</xdr:colOff>
      <xdr:row>115</xdr:row>
      <xdr:rowOff>84138</xdr:rowOff>
    </xdr:to>
    <xdr:graphicFrame macro="">
      <xdr:nvGraphicFramePr>
        <xdr:cNvPr id="10" name="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xdr:col>
      <xdr:colOff>666750</xdr:colOff>
      <xdr:row>101</xdr:row>
      <xdr:rowOff>0</xdr:rowOff>
    </xdr:from>
    <xdr:to>
      <xdr:col>35</xdr:col>
      <xdr:colOff>547688</xdr:colOff>
      <xdr:row>115</xdr:row>
      <xdr:rowOff>195263</xdr:rowOff>
    </xdr:to>
    <xdr:graphicFrame macro="">
      <xdr:nvGraphicFramePr>
        <xdr:cNvPr id="11" name="1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206375</xdr:colOff>
      <xdr:row>141</xdr:row>
      <xdr:rowOff>63500</xdr:rowOff>
    </xdr:from>
    <xdr:to>
      <xdr:col>14</xdr:col>
      <xdr:colOff>388938</xdr:colOff>
      <xdr:row>154</xdr:row>
      <xdr:rowOff>31750</xdr:rowOff>
    </xdr:to>
    <xdr:graphicFrame macro="">
      <xdr:nvGraphicFramePr>
        <xdr:cNvPr id="14" name="1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238125</xdr:colOff>
      <xdr:row>10</xdr:row>
      <xdr:rowOff>47625</xdr:rowOff>
    </xdr:from>
    <xdr:to>
      <xdr:col>12</xdr:col>
      <xdr:colOff>47625</xdr:colOff>
      <xdr:row>19</xdr:row>
      <xdr:rowOff>9525</xdr:rowOff>
    </xdr:to>
    <xdr:sp macro="" textlink="">
      <xdr:nvSpPr>
        <xdr:cNvPr id="2" name="1 CuadroTexto"/>
        <xdr:cNvSpPr txBox="1"/>
      </xdr:nvSpPr>
      <xdr:spPr>
        <a:xfrm>
          <a:off x="238125" y="2105025"/>
          <a:ext cx="7648575" cy="1666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100" b="1" u="sng"/>
            <a:t>FICHA TÉCNICA ENCUESTA</a:t>
          </a:r>
        </a:p>
        <a:p>
          <a:pPr algn="ctr"/>
          <a:endParaRPr lang="es-ES" sz="1100" b="1" u="sng"/>
        </a:p>
        <a:p>
          <a:pPr algn="l"/>
          <a:r>
            <a:rPr lang="es-ES" sz="1100" b="1" i="0" u="sng"/>
            <a:t>POBLACIÓN ESTUDIO: </a:t>
          </a:r>
          <a:r>
            <a:rPr lang="es-ES" sz="1100" b="1" u="none"/>
            <a:t>Estudiantes</a:t>
          </a:r>
          <a:r>
            <a:rPr lang="es-ES" sz="1100" b="1" u="none" baseline="0"/>
            <a:t> matriculados en Grado en Enfermeria</a:t>
          </a:r>
        </a:p>
        <a:p>
          <a:pPr algn="l"/>
          <a:r>
            <a:rPr lang="es-ES" sz="1100" b="1" u="sng" baseline="0"/>
            <a:t>TAMAÑO MUESTRAL: </a:t>
          </a:r>
          <a:r>
            <a:rPr lang="es-ES" sz="1100" b="1" u="none" baseline="0"/>
            <a:t>82 ; calculado para un error de muestreo de (+)(-) 10% y un nivel de confianza del 95%</a:t>
          </a:r>
        </a:p>
        <a:p>
          <a:pPr algn="l"/>
          <a:r>
            <a:rPr lang="es-ES" sz="1100" b="1" u="sng" baseline="0"/>
            <a:t>TIPO DE MUESTREO</a:t>
          </a:r>
          <a:r>
            <a:rPr lang="es-ES" sz="1100" b="1" u="none" baseline="0"/>
            <a:t>: aleatorio simple</a:t>
          </a:r>
        </a:p>
        <a:p>
          <a:pPr algn="l"/>
          <a:r>
            <a:rPr lang="es-ES" sz="1100" b="1" u="sng" baseline="0"/>
            <a:t>FECHA DE RECOGIDA</a:t>
          </a:r>
          <a:r>
            <a:rPr lang="es-ES" sz="1100" b="1" u="none" baseline="0"/>
            <a:t>: Mayo-Junio 2020</a:t>
          </a:r>
        </a:p>
        <a:p>
          <a:pPr algn="l"/>
          <a:r>
            <a:rPr lang="es-ES" sz="1100" b="1" u="sng" baseline="0"/>
            <a:t>MÉTODO DE ENTREVISTA</a:t>
          </a:r>
          <a:r>
            <a:rPr lang="es-ES" sz="1100" b="1" u="none" baseline="0"/>
            <a:t>: encuesta realizada a través de la plataforma de encuestas on-line de la Universidad de Jaén</a:t>
          </a:r>
        </a:p>
        <a:p>
          <a:pPr algn="l"/>
          <a:r>
            <a:rPr lang="es-ES" sz="1100" b="1" u="sng" baseline="0"/>
            <a:t>Nº DE ENCUESTAS RECOGIDAS</a:t>
          </a:r>
          <a:r>
            <a:rPr lang="es-ES" sz="1100" b="1" u="none" baseline="0"/>
            <a:t>: 73 / </a:t>
          </a:r>
          <a:r>
            <a:rPr lang="es-ES" sz="1100" b="1" u="sng" baseline="0"/>
            <a:t>Nº DE ENCUESTAS NECESARIAS</a:t>
          </a:r>
          <a:r>
            <a:rPr lang="es-ES" sz="1100" b="1" u="none" baseline="0"/>
            <a:t>: 82</a:t>
          </a:r>
        </a:p>
        <a:p>
          <a:pPr algn="l"/>
          <a:r>
            <a:rPr lang="es-ES" sz="1100" b="1" u="sng" baseline="0"/>
            <a:t>PORCENTAJE DE ENCUESTAS RECOGIDAS SOBRE ESTUDIANTES LOCALIZABLES (con email)</a:t>
          </a:r>
          <a:r>
            <a:rPr lang="es-ES" sz="1100" b="1" u="none" baseline="0"/>
            <a:t>: 73 / 547 = 13,35 %</a:t>
          </a:r>
          <a:endParaRPr lang="es-ES" sz="1100" b="1" u="none"/>
        </a:p>
      </xdr:txBody>
    </xdr:sp>
    <xdr:clientData/>
  </xdr:twoCellAnchor>
  <xdr:twoCellAnchor editAs="oneCell">
    <xdr:from>
      <xdr:col>19</xdr:col>
      <xdr:colOff>495300</xdr:colOff>
      <xdr:row>1</xdr:row>
      <xdr:rowOff>9525</xdr:rowOff>
    </xdr:from>
    <xdr:to>
      <xdr:col>20</xdr:col>
      <xdr:colOff>276225</xdr:colOff>
      <xdr:row>3</xdr:row>
      <xdr:rowOff>224936</xdr:rowOff>
    </xdr:to>
    <xdr:pic>
      <xdr:nvPicPr>
        <xdr:cNvPr id="3" name="Picture 1"/>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13039725" y="200025"/>
          <a:ext cx="7429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4762</xdr:colOff>
      <xdr:row>22</xdr:row>
      <xdr:rowOff>9525</xdr:rowOff>
    </xdr:from>
    <xdr:to>
      <xdr:col>21</xdr:col>
      <xdr:colOff>482600</xdr:colOff>
      <xdr:row>36</xdr:row>
      <xdr:rowOff>23812</xdr:rowOff>
    </xdr:to>
    <xdr:graphicFrame macro="">
      <xdr:nvGraphicFramePr>
        <xdr:cNvPr id="5"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485775</xdr:colOff>
      <xdr:row>54</xdr:row>
      <xdr:rowOff>57150</xdr:rowOff>
    </xdr:from>
    <xdr:to>
      <xdr:col>27</xdr:col>
      <xdr:colOff>762000</xdr:colOff>
      <xdr:row>68</xdr:row>
      <xdr:rowOff>76200</xdr:rowOff>
    </xdr:to>
    <xdr:graphicFrame macro="">
      <xdr:nvGraphicFramePr>
        <xdr:cNvPr id="6"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404811</xdr:colOff>
      <xdr:row>82</xdr:row>
      <xdr:rowOff>144462</xdr:rowOff>
    </xdr:from>
    <xdr:to>
      <xdr:col>13</xdr:col>
      <xdr:colOff>206374</xdr:colOff>
      <xdr:row>96</xdr:row>
      <xdr:rowOff>111125</xdr:rowOff>
    </xdr:to>
    <xdr:graphicFrame macro="">
      <xdr:nvGraphicFramePr>
        <xdr:cNvPr id="7"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476250</xdr:colOff>
      <xdr:row>100</xdr:row>
      <xdr:rowOff>95250</xdr:rowOff>
    </xdr:from>
    <xdr:to>
      <xdr:col>15</xdr:col>
      <xdr:colOff>246063</xdr:colOff>
      <xdr:row>115</xdr:row>
      <xdr:rowOff>84138</xdr:rowOff>
    </xdr:to>
    <xdr:graphicFrame macro="">
      <xdr:nvGraphicFramePr>
        <xdr:cNvPr id="8" name="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24</xdr:col>
      <xdr:colOff>666750</xdr:colOff>
      <xdr:row>101</xdr:row>
      <xdr:rowOff>0</xdr:rowOff>
    </xdr:from>
    <xdr:to>
      <xdr:col>35</xdr:col>
      <xdr:colOff>547688</xdr:colOff>
      <xdr:row>115</xdr:row>
      <xdr:rowOff>195263</xdr:rowOff>
    </xdr:to>
    <xdr:graphicFrame macro="">
      <xdr:nvGraphicFramePr>
        <xdr:cNvPr id="9" name="1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206375</xdr:colOff>
      <xdr:row>141</xdr:row>
      <xdr:rowOff>63500</xdr:rowOff>
    </xdr:from>
    <xdr:to>
      <xdr:col>14</xdr:col>
      <xdr:colOff>388938</xdr:colOff>
      <xdr:row>154</xdr:row>
      <xdr:rowOff>31750</xdr:rowOff>
    </xdr:to>
    <xdr:graphicFrame macro="">
      <xdr:nvGraphicFramePr>
        <xdr:cNvPr id="10" name="1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19</xdr:col>
      <xdr:colOff>495300</xdr:colOff>
      <xdr:row>1</xdr:row>
      <xdr:rowOff>9525</xdr:rowOff>
    </xdr:from>
    <xdr:to>
      <xdr:col>20</xdr:col>
      <xdr:colOff>276225</xdr:colOff>
      <xdr:row>4</xdr:row>
      <xdr:rowOff>180975</xdr:rowOff>
    </xdr:to>
    <xdr:pic>
      <xdr:nvPicPr>
        <xdr:cNvPr id="3" name="Picture 1"/>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13039725" y="200025"/>
          <a:ext cx="7429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4762</xdr:colOff>
      <xdr:row>22</xdr:row>
      <xdr:rowOff>9525</xdr:rowOff>
    </xdr:from>
    <xdr:to>
      <xdr:col>24</xdr:col>
      <xdr:colOff>317500</xdr:colOff>
      <xdr:row>36</xdr:row>
      <xdr:rowOff>23812</xdr:rowOff>
    </xdr:to>
    <xdr:graphicFrame macro="">
      <xdr:nvGraphicFramePr>
        <xdr:cNvPr id="5"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485774</xdr:colOff>
      <xdr:row>54</xdr:row>
      <xdr:rowOff>57150</xdr:rowOff>
    </xdr:from>
    <xdr:to>
      <xdr:col>30</xdr:col>
      <xdr:colOff>15875</xdr:colOff>
      <xdr:row>68</xdr:row>
      <xdr:rowOff>76200</xdr:rowOff>
    </xdr:to>
    <xdr:graphicFrame macro="">
      <xdr:nvGraphicFramePr>
        <xdr:cNvPr id="6"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404811</xdr:colOff>
      <xdr:row>82</xdr:row>
      <xdr:rowOff>144462</xdr:rowOff>
    </xdr:from>
    <xdr:to>
      <xdr:col>13</xdr:col>
      <xdr:colOff>206374</xdr:colOff>
      <xdr:row>96</xdr:row>
      <xdr:rowOff>111125</xdr:rowOff>
    </xdr:to>
    <xdr:graphicFrame macro="">
      <xdr:nvGraphicFramePr>
        <xdr:cNvPr id="7"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476250</xdr:colOff>
      <xdr:row>100</xdr:row>
      <xdr:rowOff>95250</xdr:rowOff>
    </xdr:from>
    <xdr:to>
      <xdr:col>15</xdr:col>
      <xdr:colOff>246063</xdr:colOff>
      <xdr:row>115</xdr:row>
      <xdr:rowOff>84138</xdr:rowOff>
    </xdr:to>
    <xdr:graphicFrame macro="">
      <xdr:nvGraphicFramePr>
        <xdr:cNvPr id="8" name="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24</xdr:col>
      <xdr:colOff>666750</xdr:colOff>
      <xdr:row>101</xdr:row>
      <xdr:rowOff>0</xdr:rowOff>
    </xdr:from>
    <xdr:to>
      <xdr:col>35</xdr:col>
      <xdr:colOff>547688</xdr:colOff>
      <xdr:row>115</xdr:row>
      <xdr:rowOff>195263</xdr:rowOff>
    </xdr:to>
    <xdr:graphicFrame macro="">
      <xdr:nvGraphicFramePr>
        <xdr:cNvPr id="9" name="1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206375</xdr:colOff>
      <xdr:row>141</xdr:row>
      <xdr:rowOff>63500</xdr:rowOff>
    </xdr:from>
    <xdr:to>
      <xdr:col>14</xdr:col>
      <xdr:colOff>388938</xdr:colOff>
      <xdr:row>154</xdr:row>
      <xdr:rowOff>31750</xdr:rowOff>
    </xdr:to>
    <xdr:graphicFrame macro="">
      <xdr:nvGraphicFramePr>
        <xdr:cNvPr id="10" name="1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9</xdr:row>
      <xdr:rowOff>0</xdr:rowOff>
    </xdr:from>
    <xdr:to>
      <xdr:col>11</xdr:col>
      <xdr:colOff>406400</xdr:colOff>
      <xdr:row>17</xdr:row>
      <xdr:rowOff>139700</xdr:rowOff>
    </xdr:to>
    <xdr:sp macro="" textlink="">
      <xdr:nvSpPr>
        <xdr:cNvPr id="11" name="1 CuadroTexto"/>
        <xdr:cNvSpPr txBox="1"/>
      </xdr:nvSpPr>
      <xdr:spPr>
        <a:xfrm>
          <a:off x="0" y="1866900"/>
          <a:ext cx="7658100" cy="1663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100" b="1" u="sng"/>
            <a:t>FICHA TÉCNICA ENCUESTA</a:t>
          </a:r>
        </a:p>
        <a:p>
          <a:pPr algn="ctr"/>
          <a:endParaRPr lang="es-ES" sz="1100" b="1" u="sng"/>
        </a:p>
        <a:p>
          <a:pPr algn="l"/>
          <a:r>
            <a:rPr lang="es-ES" sz="1100" b="1" i="0" u="sng"/>
            <a:t>POBLACIÓN ESTUDIO: </a:t>
          </a:r>
          <a:r>
            <a:rPr lang="es-ES" sz="1100" b="1" u="none"/>
            <a:t>Estudiantes</a:t>
          </a:r>
          <a:r>
            <a:rPr lang="es-ES" sz="1100" b="1" u="none" baseline="0"/>
            <a:t> matriculados en Grado en Fisioterapia</a:t>
          </a:r>
        </a:p>
        <a:p>
          <a:pPr algn="l"/>
          <a:r>
            <a:rPr lang="es-ES" sz="1100" b="1" u="sng" baseline="0"/>
            <a:t>TAMAÑO MUESTRAL: </a:t>
          </a:r>
          <a:r>
            <a:rPr lang="es-ES" sz="1100" b="1" u="none" baseline="0"/>
            <a:t>74; calculado para un error de muestreo de (+)(-) 10% y un nivel de confianza del 95%</a:t>
          </a:r>
        </a:p>
        <a:p>
          <a:pPr algn="l"/>
          <a:r>
            <a:rPr lang="es-ES" sz="1100" b="1" u="sng" baseline="0"/>
            <a:t>TIPO DE MUESTREO</a:t>
          </a:r>
          <a:r>
            <a:rPr lang="es-ES" sz="1100" b="1" u="none" baseline="0"/>
            <a:t>: aleatorio simple</a:t>
          </a:r>
        </a:p>
        <a:p>
          <a:pPr algn="l"/>
          <a:r>
            <a:rPr lang="es-ES" sz="1100" b="1" u="sng" baseline="0"/>
            <a:t>FECHA DE RECOGIDA</a:t>
          </a:r>
          <a:r>
            <a:rPr lang="es-ES" sz="1100" b="1" u="none" baseline="0"/>
            <a:t>: Mayo-Junio 2020</a:t>
          </a:r>
        </a:p>
        <a:p>
          <a:pPr algn="l"/>
          <a:r>
            <a:rPr lang="es-ES" sz="1100" b="1" u="sng" baseline="0"/>
            <a:t>MÉTODO DE ENTREVISTA</a:t>
          </a:r>
          <a:r>
            <a:rPr lang="es-ES" sz="1100" b="1" u="none" baseline="0"/>
            <a:t>: encuesta realizada a través de la plataforma de encuestas on-line de la Universidad de Jaén</a:t>
          </a:r>
        </a:p>
        <a:p>
          <a:pPr algn="l"/>
          <a:r>
            <a:rPr lang="es-ES" sz="1100" b="1" u="sng" baseline="0"/>
            <a:t>Nº DE ENCUESTAS RECOGIDAS</a:t>
          </a:r>
          <a:r>
            <a:rPr lang="es-ES" sz="1100" b="1" u="none" baseline="0"/>
            <a:t>: 56 / </a:t>
          </a:r>
          <a:r>
            <a:rPr lang="es-ES" sz="1100" b="1" u="sng" baseline="0"/>
            <a:t>Nº DE ENCUESTAS NECESARIAS</a:t>
          </a:r>
          <a:r>
            <a:rPr lang="es-ES" sz="1100" b="1" u="none" baseline="0"/>
            <a:t>: 74</a:t>
          </a:r>
        </a:p>
        <a:p>
          <a:pPr algn="l"/>
          <a:r>
            <a:rPr lang="es-ES" sz="1100" b="1" u="sng" baseline="0"/>
            <a:t>PORCENTAJE DE ENCUESTAS RECOGIDAS SOBRE ESTUDIANTES LOCALIZABLES (con email)</a:t>
          </a:r>
          <a:r>
            <a:rPr lang="es-ES" sz="1100" b="1" u="none" baseline="0"/>
            <a:t>: 56 / 312 = 17,95 %</a:t>
          </a:r>
          <a:endParaRPr lang="es-ES" sz="1100" b="1" u="none"/>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19</xdr:col>
      <xdr:colOff>495300</xdr:colOff>
      <xdr:row>1</xdr:row>
      <xdr:rowOff>9525</xdr:rowOff>
    </xdr:from>
    <xdr:to>
      <xdr:col>20</xdr:col>
      <xdr:colOff>276225</xdr:colOff>
      <xdr:row>4</xdr:row>
      <xdr:rowOff>180975</xdr:rowOff>
    </xdr:to>
    <xdr:pic>
      <xdr:nvPicPr>
        <xdr:cNvPr id="2" name="Picture 1"/>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13211175" y="276225"/>
          <a:ext cx="74295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4762</xdr:colOff>
      <xdr:row>22</xdr:row>
      <xdr:rowOff>9525</xdr:rowOff>
    </xdr:from>
    <xdr:to>
      <xdr:col>24</xdr:col>
      <xdr:colOff>317500</xdr:colOff>
      <xdr:row>36</xdr:row>
      <xdr:rowOff>23812</xdr:rowOff>
    </xdr:to>
    <xdr:graphicFrame macro="">
      <xdr:nvGraphicFramePr>
        <xdr:cNvPr id="3"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485774</xdr:colOff>
      <xdr:row>54</xdr:row>
      <xdr:rowOff>57150</xdr:rowOff>
    </xdr:from>
    <xdr:to>
      <xdr:col>30</xdr:col>
      <xdr:colOff>15875</xdr:colOff>
      <xdr:row>68</xdr:row>
      <xdr:rowOff>76200</xdr:rowOff>
    </xdr:to>
    <xdr:graphicFrame macro="">
      <xdr:nvGraphicFramePr>
        <xdr:cNvPr id="4"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404811</xdr:colOff>
      <xdr:row>82</xdr:row>
      <xdr:rowOff>144462</xdr:rowOff>
    </xdr:from>
    <xdr:to>
      <xdr:col>13</xdr:col>
      <xdr:colOff>206374</xdr:colOff>
      <xdr:row>96</xdr:row>
      <xdr:rowOff>111125</xdr:rowOff>
    </xdr:to>
    <xdr:graphicFrame macro="">
      <xdr:nvGraphicFramePr>
        <xdr:cNvPr id="5"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524847</xdr:colOff>
      <xdr:row>100</xdr:row>
      <xdr:rowOff>56372</xdr:rowOff>
    </xdr:from>
    <xdr:to>
      <xdr:col>15</xdr:col>
      <xdr:colOff>294660</xdr:colOff>
      <xdr:row>115</xdr:row>
      <xdr:rowOff>45260</xdr:rowOff>
    </xdr:to>
    <xdr:graphicFrame macro="">
      <xdr:nvGraphicFramePr>
        <xdr:cNvPr id="6" name="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24</xdr:col>
      <xdr:colOff>666750</xdr:colOff>
      <xdr:row>101</xdr:row>
      <xdr:rowOff>0</xdr:rowOff>
    </xdr:from>
    <xdr:to>
      <xdr:col>35</xdr:col>
      <xdr:colOff>547688</xdr:colOff>
      <xdr:row>115</xdr:row>
      <xdr:rowOff>195263</xdr:rowOff>
    </xdr:to>
    <xdr:graphicFrame macro="">
      <xdr:nvGraphicFramePr>
        <xdr:cNvPr id="7" name="1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206375</xdr:colOff>
      <xdr:row>141</xdr:row>
      <xdr:rowOff>63500</xdr:rowOff>
    </xdr:from>
    <xdr:to>
      <xdr:col>14</xdr:col>
      <xdr:colOff>388938</xdr:colOff>
      <xdr:row>154</xdr:row>
      <xdr:rowOff>31750</xdr:rowOff>
    </xdr:to>
    <xdr:graphicFrame macro="">
      <xdr:nvGraphicFramePr>
        <xdr:cNvPr id="8" name="1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9</xdr:row>
      <xdr:rowOff>0</xdr:rowOff>
    </xdr:from>
    <xdr:to>
      <xdr:col>11</xdr:col>
      <xdr:colOff>406400</xdr:colOff>
      <xdr:row>17</xdr:row>
      <xdr:rowOff>139700</xdr:rowOff>
    </xdr:to>
    <xdr:sp macro="" textlink="">
      <xdr:nvSpPr>
        <xdr:cNvPr id="9" name="1 CuadroTexto"/>
        <xdr:cNvSpPr txBox="1"/>
      </xdr:nvSpPr>
      <xdr:spPr>
        <a:xfrm>
          <a:off x="0" y="2400300"/>
          <a:ext cx="7816850" cy="2273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100" b="1" u="sng"/>
            <a:t>FICHA TÉCNICA ENCUESTA</a:t>
          </a:r>
        </a:p>
        <a:p>
          <a:pPr algn="ctr"/>
          <a:endParaRPr lang="es-ES" sz="1100" b="1" u="sng"/>
        </a:p>
        <a:p>
          <a:pPr algn="l"/>
          <a:r>
            <a:rPr lang="es-ES" sz="1100" b="1" i="0" u="sng"/>
            <a:t>POBLACIÓN ESTUDIO: </a:t>
          </a:r>
          <a:r>
            <a:rPr lang="es-ES" sz="1100" b="1" u="none"/>
            <a:t>Estudiantes</a:t>
          </a:r>
          <a:r>
            <a:rPr lang="es-ES" sz="1100" b="1" u="none" baseline="0"/>
            <a:t> matriculados en el Doble Grado en Enfermería y Fisioterapia</a:t>
          </a:r>
        </a:p>
        <a:p>
          <a:pPr algn="l"/>
          <a:r>
            <a:rPr lang="es-ES" sz="1100" b="1" u="sng" baseline="0"/>
            <a:t>TAMAÑO MUESTRAL: </a:t>
          </a:r>
          <a:r>
            <a:rPr lang="es-ES" sz="1100" b="1" u="none" baseline="0"/>
            <a:t>17; calculado para un error de muestreo de (+)(-) 10% y un nivel de confianza del 95%</a:t>
          </a:r>
        </a:p>
        <a:p>
          <a:pPr algn="l"/>
          <a:r>
            <a:rPr lang="es-ES" sz="1100" b="1" u="sng" baseline="0"/>
            <a:t>TIPO DE MUESTREO</a:t>
          </a:r>
          <a:r>
            <a:rPr lang="es-ES" sz="1100" b="1" u="none" baseline="0"/>
            <a:t>: aleatorio simple</a:t>
          </a:r>
        </a:p>
        <a:p>
          <a:pPr algn="l"/>
          <a:r>
            <a:rPr lang="es-ES" sz="1100" b="1" u="sng" baseline="0"/>
            <a:t>FECHA DE RECOGIDA</a:t>
          </a:r>
          <a:r>
            <a:rPr lang="es-ES" sz="1100" b="1" u="none" baseline="0"/>
            <a:t>: Mayo-Junio 2020</a:t>
          </a:r>
        </a:p>
        <a:p>
          <a:pPr algn="l"/>
          <a:r>
            <a:rPr lang="es-ES" sz="1100" b="1" u="sng" baseline="0"/>
            <a:t>MÉTODO DE ENTREVISTA</a:t>
          </a:r>
          <a:r>
            <a:rPr lang="es-ES" sz="1100" b="1" u="none" baseline="0"/>
            <a:t>: encuesta realizada a través de la plataforma de encuestas on-line de la Universidad de Jaén</a:t>
          </a:r>
        </a:p>
        <a:p>
          <a:pPr algn="l"/>
          <a:r>
            <a:rPr lang="es-ES" sz="1100" b="1" u="sng" baseline="0"/>
            <a:t>Nº DE ENCUESTAS RECOGIDAS</a:t>
          </a:r>
          <a:r>
            <a:rPr lang="es-ES" sz="1100" b="1" u="none" baseline="0"/>
            <a:t>: 6 / </a:t>
          </a:r>
          <a:r>
            <a:rPr lang="es-ES" sz="1100" b="1" u="sng" baseline="0"/>
            <a:t>Nº DE ENCUESTAS NECESARIAS</a:t>
          </a:r>
          <a:r>
            <a:rPr lang="es-ES" sz="1100" b="1" u="none" baseline="0"/>
            <a:t>: 17</a:t>
          </a:r>
        </a:p>
        <a:p>
          <a:pPr algn="l"/>
          <a:r>
            <a:rPr lang="es-ES" sz="1100" b="1" u="sng" baseline="0"/>
            <a:t>PORCENTAJE DE ENCUESTAS RECOGIDAS SOBRE ESTUDIANTES LOCALIZABLES (con email)</a:t>
          </a:r>
          <a:r>
            <a:rPr lang="es-ES" sz="1100" b="1" u="none" baseline="0"/>
            <a:t>: 6 / 20 = 30 %</a:t>
          </a:r>
          <a:endParaRPr lang="es-ES" sz="1100" b="1" u="none"/>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276225</xdr:colOff>
      <xdr:row>1</xdr:row>
      <xdr:rowOff>95250</xdr:rowOff>
    </xdr:from>
    <xdr:to>
      <xdr:col>2</xdr:col>
      <xdr:colOff>762000</xdr:colOff>
      <xdr:row>4</xdr:row>
      <xdr:rowOff>95250</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a:stretch>
          <a:fillRect/>
        </a:stretch>
      </xdr:blipFill>
      <xdr:spPr bwMode="auto">
        <a:xfrm>
          <a:off x="4619625" y="285750"/>
          <a:ext cx="58102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0</xdr:col>
          <xdr:colOff>1762125</xdr:colOff>
          <xdr:row>17</xdr:row>
          <xdr:rowOff>0</xdr:rowOff>
        </xdr:from>
        <xdr:to>
          <xdr:col>1</xdr:col>
          <xdr:colOff>304800</xdr:colOff>
          <xdr:row>20</xdr:row>
          <xdr:rowOff>152400</xdr:rowOff>
        </xdr:to>
        <xdr:sp macro="" textlink="">
          <xdr:nvSpPr>
            <xdr:cNvPr id="3073" name="Object 1" hidden="1">
              <a:extLst>
                <a:ext uri="{63B3BB69-23CF-44E3-9099-C40C66FF867C}">
                  <a14:compatExt spid="_x0000_s307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523875</xdr:colOff>
          <xdr:row>44</xdr:row>
          <xdr:rowOff>0</xdr:rowOff>
        </xdr:from>
        <xdr:to>
          <xdr:col>1</xdr:col>
          <xdr:colOff>1552575</xdr:colOff>
          <xdr:row>49</xdr:row>
          <xdr:rowOff>28575</xdr:rowOff>
        </xdr:to>
        <xdr:sp macro="" textlink="">
          <xdr:nvSpPr>
            <xdr:cNvPr id="3074" name="Object 2" hidden="1">
              <a:extLst>
                <a:ext uri="{63B3BB69-23CF-44E3-9099-C40C66FF867C}">
                  <a14:compatExt spid="_x0000_s3074"/>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3.emf"/><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oleObject" Target="../embeddings/oleObject2.bin"/><Relationship Id="rId5" Type="http://schemas.openxmlformats.org/officeDocument/2006/relationships/image" Target="../media/image2.w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D628"/>
  <sheetViews>
    <sheetView tabSelected="1" view="pageBreakPreview" zoomScaleNormal="100" zoomScaleSheetLayoutView="100" workbookViewId="0">
      <selection sqref="A1:AE1"/>
    </sheetView>
  </sheetViews>
  <sheetFormatPr baseColWidth="10" defaultRowHeight="15"/>
  <cols>
    <col min="1" max="1" width="8.5703125" customWidth="1"/>
    <col min="2" max="2" width="8" customWidth="1"/>
    <col min="3" max="3" width="8.28515625" customWidth="1"/>
    <col min="4" max="4" width="9" customWidth="1"/>
    <col min="5" max="5" width="8.5703125" customWidth="1"/>
    <col min="6" max="6" width="11.7109375" customWidth="1"/>
    <col min="8" max="8" width="12.140625" customWidth="1"/>
    <col min="10" max="10" width="10.1406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7.5703125" customWidth="1"/>
    <col min="22" max="23" width="10" customWidth="1"/>
    <col min="24" max="24" width="10.85546875" customWidth="1"/>
    <col min="25" max="25" width="10.7109375" customWidth="1"/>
    <col min="26" max="26" width="12.140625" customWidth="1"/>
    <col min="27" max="27" width="8.7109375" customWidth="1"/>
    <col min="28" max="28" width="13.7109375" customWidth="1"/>
    <col min="29" max="29" width="12.85546875" bestFit="1" customWidth="1"/>
    <col min="30" max="31" width="9.85546875" customWidth="1"/>
    <col min="32" max="32" width="10" bestFit="1" customWidth="1"/>
    <col min="33" max="33" width="9.85546875" customWidth="1"/>
    <col min="34" max="34" width="15.85546875" customWidth="1"/>
    <col min="35" max="35" width="11.140625" customWidth="1"/>
    <col min="36" max="36" width="14.85546875" bestFit="1" customWidth="1"/>
    <col min="37" max="37" width="12.28515625" bestFit="1" customWidth="1"/>
    <col min="38" max="38" width="13" customWidth="1"/>
    <col min="39" max="39" width="11.42578125" hidden="1" customWidth="1"/>
    <col min="40" max="40" width="19.5703125" hidden="1" customWidth="1"/>
    <col min="41" max="56" width="11.42578125" hidden="1" customWidth="1"/>
    <col min="57" max="58" width="11.42578125" customWidth="1"/>
  </cols>
  <sheetData>
    <row r="1" spans="1:56">
      <c r="A1" s="153"/>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N1">
        <v>1</v>
      </c>
      <c r="AO1">
        <v>2</v>
      </c>
      <c r="AP1">
        <v>3</v>
      </c>
      <c r="AQ1">
        <v>4</v>
      </c>
      <c r="AR1">
        <v>5</v>
      </c>
      <c r="AS1" t="s">
        <v>152</v>
      </c>
      <c r="AT1" t="s">
        <v>12</v>
      </c>
      <c r="AV1">
        <v>1</v>
      </c>
      <c r="AW1">
        <v>2</v>
      </c>
      <c r="AX1">
        <v>3</v>
      </c>
      <c r="AY1">
        <v>4</v>
      </c>
      <c r="AZ1">
        <v>5</v>
      </c>
      <c r="BA1" t="s">
        <v>12</v>
      </c>
    </row>
    <row r="2" spans="1:56">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M2" t="s">
        <v>153</v>
      </c>
      <c r="AN2">
        <v>0</v>
      </c>
      <c r="AO2">
        <v>1</v>
      </c>
      <c r="AP2">
        <v>4</v>
      </c>
      <c r="AQ2">
        <v>14</v>
      </c>
      <c r="AR2">
        <v>33</v>
      </c>
      <c r="AS2">
        <v>0</v>
      </c>
      <c r="AT2">
        <v>52</v>
      </c>
      <c r="AU2" t="s">
        <v>153</v>
      </c>
      <c r="AV2">
        <v>0</v>
      </c>
      <c r="AW2">
        <v>1</v>
      </c>
      <c r="AX2">
        <v>4</v>
      </c>
      <c r="AY2">
        <v>14</v>
      </c>
      <c r="AZ2">
        <v>33</v>
      </c>
      <c r="BA2">
        <v>4.5199999999999996</v>
      </c>
      <c r="BB2">
        <v>0.73</v>
      </c>
      <c r="BC2">
        <v>5</v>
      </c>
      <c r="BD2">
        <v>5</v>
      </c>
    </row>
    <row r="3" spans="1:56">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M3" t="s">
        <v>154</v>
      </c>
      <c r="AN3">
        <v>0</v>
      </c>
      <c r="AO3">
        <v>0</v>
      </c>
      <c r="AP3">
        <v>3</v>
      </c>
      <c r="AQ3">
        <v>7</v>
      </c>
      <c r="AR3">
        <v>42</v>
      </c>
      <c r="AS3">
        <v>0</v>
      </c>
      <c r="AT3">
        <v>52</v>
      </c>
      <c r="AU3" t="s">
        <v>154</v>
      </c>
      <c r="AV3">
        <v>0</v>
      </c>
      <c r="AW3">
        <v>0</v>
      </c>
      <c r="AX3">
        <v>3</v>
      </c>
      <c r="AY3">
        <v>7</v>
      </c>
      <c r="AZ3">
        <v>42</v>
      </c>
      <c r="BA3">
        <v>4.75</v>
      </c>
      <c r="BB3">
        <v>0.56000000000000005</v>
      </c>
      <c r="BC3">
        <v>5</v>
      </c>
      <c r="BD3">
        <v>5</v>
      </c>
    </row>
    <row r="4" spans="1:56">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M4" t="s">
        <v>155</v>
      </c>
      <c r="AN4">
        <v>32</v>
      </c>
      <c r="AO4">
        <v>4</v>
      </c>
      <c r="AP4">
        <v>7</v>
      </c>
      <c r="AQ4">
        <v>6</v>
      </c>
      <c r="AR4">
        <v>1</v>
      </c>
      <c r="AS4">
        <v>2</v>
      </c>
      <c r="AT4">
        <v>52</v>
      </c>
      <c r="AU4" t="s">
        <v>155</v>
      </c>
      <c r="AV4">
        <v>32</v>
      </c>
      <c r="AW4">
        <v>4</v>
      </c>
      <c r="AX4">
        <v>7</v>
      </c>
      <c r="AY4">
        <v>6</v>
      </c>
      <c r="AZ4">
        <v>1</v>
      </c>
      <c r="BA4">
        <v>1.8</v>
      </c>
      <c r="BB4">
        <v>1.2</v>
      </c>
      <c r="BC4">
        <v>1</v>
      </c>
      <c r="BD4">
        <v>1</v>
      </c>
    </row>
    <row r="5" spans="1:56">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M5" t="s">
        <v>156</v>
      </c>
      <c r="AN5">
        <v>20</v>
      </c>
      <c r="AO5">
        <v>8</v>
      </c>
      <c r="AP5">
        <v>9</v>
      </c>
      <c r="AQ5">
        <v>6</v>
      </c>
      <c r="AR5">
        <v>8</v>
      </c>
      <c r="AS5">
        <v>1</v>
      </c>
      <c r="AT5">
        <v>52</v>
      </c>
      <c r="AU5" t="s">
        <v>156</v>
      </c>
      <c r="AV5">
        <v>20</v>
      </c>
      <c r="AW5">
        <v>8</v>
      </c>
      <c r="AX5">
        <v>9</v>
      </c>
      <c r="AY5">
        <v>6</v>
      </c>
      <c r="AZ5">
        <v>8</v>
      </c>
      <c r="BA5">
        <v>2.4900000000000002</v>
      </c>
      <c r="BB5">
        <v>1.5</v>
      </c>
      <c r="BC5">
        <v>2</v>
      </c>
      <c r="BD5">
        <v>1</v>
      </c>
    </row>
    <row r="6" spans="1:56" ht="15.75">
      <c r="A6" s="154" t="s">
        <v>0</v>
      </c>
      <c r="B6" s="154"/>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t="s">
        <v>157</v>
      </c>
      <c r="AN6">
        <v>0</v>
      </c>
      <c r="AO6">
        <v>1</v>
      </c>
      <c r="AP6">
        <v>11</v>
      </c>
      <c r="AQ6">
        <v>20</v>
      </c>
      <c r="AR6">
        <v>18</v>
      </c>
      <c r="AS6">
        <v>2</v>
      </c>
      <c r="AT6">
        <v>52</v>
      </c>
      <c r="AU6" t="s">
        <v>157</v>
      </c>
      <c r="AV6">
        <v>0</v>
      </c>
      <c r="AW6">
        <v>1</v>
      </c>
      <c r="AX6">
        <v>11</v>
      </c>
      <c r="AY6">
        <v>20</v>
      </c>
      <c r="AZ6">
        <v>18</v>
      </c>
      <c r="BA6">
        <v>4.0999999999999996</v>
      </c>
      <c r="BB6">
        <v>0.81</v>
      </c>
      <c r="BC6">
        <v>4</v>
      </c>
      <c r="BD6">
        <v>4</v>
      </c>
    </row>
    <row r="7" spans="1:56" ht="18.75" customHeight="1">
      <c r="A7" s="155" t="s">
        <v>2</v>
      </c>
      <c r="B7" s="155"/>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t="s">
        <v>158</v>
      </c>
      <c r="AN7">
        <v>3</v>
      </c>
      <c r="AO7">
        <v>5</v>
      </c>
      <c r="AP7">
        <v>11</v>
      </c>
      <c r="AQ7">
        <v>23</v>
      </c>
      <c r="AR7">
        <v>10</v>
      </c>
      <c r="AS7">
        <v>0</v>
      </c>
      <c r="AT7">
        <v>52</v>
      </c>
      <c r="AU7" t="s">
        <v>158</v>
      </c>
      <c r="AV7">
        <v>3</v>
      </c>
      <c r="AW7">
        <v>5</v>
      </c>
      <c r="AX7">
        <v>11</v>
      </c>
      <c r="AY7">
        <v>23</v>
      </c>
      <c r="AZ7">
        <v>10</v>
      </c>
      <c r="BA7">
        <v>3.62</v>
      </c>
      <c r="BB7">
        <v>1.0900000000000001</v>
      </c>
      <c r="BC7">
        <v>4</v>
      </c>
      <c r="BD7">
        <v>4</v>
      </c>
    </row>
    <row r="8" spans="1:56" ht="15.75" customHeight="1">
      <c r="A8" s="156" t="s">
        <v>203</v>
      </c>
      <c r="B8" s="156"/>
      <c r="C8" s="156"/>
      <c r="D8" s="156"/>
      <c r="E8" s="156"/>
      <c r="F8" s="156"/>
      <c r="G8" s="156"/>
      <c r="H8" s="156"/>
      <c r="I8" s="156"/>
      <c r="J8" s="156"/>
      <c r="K8" s="156"/>
      <c r="L8" s="156"/>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t="s">
        <v>159</v>
      </c>
      <c r="AN8">
        <v>0</v>
      </c>
      <c r="AO8">
        <v>0</v>
      </c>
      <c r="AP8">
        <v>6</v>
      </c>
      <c r="AQ8">
        <v>10</v>
      </c>
      <c r="AR8">
        <v>36</v>
      </c>
      <c r="AS8">
        <v>0</v>
      </c>
      <c r="AT8">
        <v>52</v>
      </c>
      <c r="AU8" t="s">
        <v>159</v>
      </c>
      <c r="AV8">
        <v>0</v>
      </c>
      <c r="AW8">
        <v>0</v>
      </c>
      <c r="AX8">
        <v>6</v>
      </c>
      <c r="AY8">
        <v>10</v>
      </c>
      <c r="AZ8">
        <v>36</v>
      </c>
      <c r="BA8">
        <v>4.58</v>
      </c>
      <c r="BB8">
        <v>0.7</v>
      </c>
      <c r="BC8">
        <v>5</v>
      </c>
      <c r="BD8">
        <v>5</v>
      </c>
    </row>
    <row r="9" spans="1:56" ht="21" customHeight="1">
      <c r="AM9" t="s">
        <v>160</v>
      </c>
      <c r="AN9">
        <v>5</v>
      </c>
      <c r="AO9">
        <v>18</v>
      </c>
      <c r="AP9">
        <v>27</v>
      </c>
      <c r="AQ9">
        <v>28</v>
      </c>
      <c r="AR9">
        <v>4</v>
      </c>
      <c r="AS9">
        <v>1</v>
      </c>
      <c r="AT9">
        <v>83</v>
      </c>
      <c r="AU9" t="s">
        <v>160</v>
      </c>
      <c r="AV9">
        <v>5</v>
      </c>
      <c r="AW9">
        <v>18</v>
      </c>
      <c r="AX9">
        <v>27</v>
      </c>
      <c r="AY9">
        <v>28</v>
      </c>
      <c r="AZ9">
        <v>4</v>
      </c>
      <c r="BA9">
        <v>3.1</v>
      </c>
      <c r="BB9">
        <v>1</v>
      </c>
      <c r="BC9">
        <v>3</v>
      </c>
      <c r="BD9">
        <v>4</v>
      </c>
    </row>
    <row r="10" spans="1:56" ht="15.75"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t="s">
        <v>161</v>
      </c>
      <c r="AN10">
        <v>2</v>
      </c>
      <c r="AO10">
        <v>3</v>
      </c>
      <c r="AP10">
        <v>4</v>
      </c>
      <c r="AQ10">
        <v>25</v>
      </c>
      <c r="AR10">
        <v>48</v>
      </c>
      <c r="AS10">
        <v>1</v>
      </c>
      <c r="AT10">
        <v>83</v>
      </c>
      <c r="AU10" t="s">
        <v>161</v>
      </c>
      <c r="AV10">
        <v>2</v>
      </c>
      <c r="AW10">
        <v>3</v>
      </c>
      <c r="AX10">
        <v>4</v>
      </c>
      <c r="AY10">
        <v>25</v>
      </c>
      <c r="AZ10">
        <v>48</v>
      </c>
      <c r="BA10">
        <v>4.3899999999999997</v>
      </c>
      <c r="BB10">
        <v>0.93</v>
      </c>
      <c r="BC10">
        <v>5</v>
      </c>
      <c r="BD10">
        <v>5</v>
      </c>
    </row>
    <row r="11" spans="1:56" ht="14.25" customHeight="1">
      <c r="A11" s="67"/>
      <c r="B11" s="67"/>
      <c r="C11" s="67"/>
      <c r="D11" s="67"/>
      <c r="E11" s="67"/>
      <c r="F11" s="67"/>
      <c r="G11" s="67"/>
      <c r="Y11" s="3"/>
      <c r="Z11" s="4"/>
      <c r="AA11" s="4"/>
      <c r="AB11" s="4"/>
      <c r="AC11" s="4"/>
      <c r="AD11" s="4"/>
      <c r="AE11" s="5"/>
      <c r="AJ11" s="3"/>
      <c r="AK11" s="4"/>
      <c r="AL11" s="4"/>
      <c r="AM11" t="s">
        <v>162</v>
      </c>
      <c r="AN11">
        <v>3</v>
      </c>
      <c r="AO11">
        <v>6</v>
      </c>
      <c r="AP11">
        <v>22</v>
      </c>
      <c r="AQ11">
        <v>49</v>
      </c>
      <c r="AR11">
        <v>28</v>
      </c>
      <c r="AS11">
        <v>0</v>
      </c>
      <c r="AT11">
        <v>108</v>
      </c>
      <c r="AU11" t="s">
        <v>162</v>
      </c>
      <c r="AV11">
        <v>3</v>
      </c>
      <c r="AW11">
        <v>6</v>
      </c>
      <c r="AX11">
        <v>22</v>
      </c>
      <c r="AY11">
        <v>49</v>
      </c>
      <c r="AZ11">
        <v>28</v>
      </c>
      <c r="BA11">
        <v>3.86</v>
      </c>
      <c r="BB11">
        <v>0.96</v>
      </c>
      <c r="BC11">
        <v>4</v>
      </c>
      <c r="BD11">
        <v>4</v>
      </c>
    </row>
    <row r="12" spans="1:56">
      <c r="A12" s="6"/>
      <c r="B12" s="6"/>
      <c r="C12" s="6"/>
      <c r="D12" s="6"/>
      <c r="E12" s="6"/>
      <c r="F12" s="6"/>
      <c r="G12" s="6"/>
      <c r="H12" s="6"/>
      <c r="I12" s="6"/>
      <c r="J12" s="6"/>
      <c r="K12" s="6"/>
      <c r="L12" s="6"/>
      <c r="M12" s="6"/>
      <c r="N12" s="6"/>
      <c r="O12" s="6"/>
      <c r="P12" s="6"/>
      <c r="Q12" s="117"/>
      <c r="R12" s="6"/>
      <c r="S12" s="6"/>
      <c r="T12" s="6"/>
      <c r="U12" s="6"/>
      <c r="V12" s="6"/>
      <c r="W12" s="6"/>
      <c r="X12" s="6"/>
      <c r="Y12" s="7"/>
      <c r="Z12" s="4"/>
      <c r="AA12" s="8"/>
      <c r="AB12" s="8"/>
      <c r="AC12" s="8"/>
      <c r="AD12" s="8"/>
      <c r="AE12" s="5"/>
      <c r="AF12" s="6"/>
      <c r="AG12" s="6"/>
      <c r="AH12" s="6"/>
      <c r="AI12" s="6"/>
      <c r="AJ12" s="7"/>
      <c r="AK12" s="4"/>
      <c r="AL12" s="8"/>
      <c r="AM12" t="s">
        <v>163</v>
      </c>
      <c r="AN12">
        <v>2</v>
      </c>
      <c r="AO12">
        <v>6</v>
      </c>
      <c r="AP12">
        <v>7</v>
      </c>
      <c r="AQ12">
        <v>37</v>
      </c>
      <c r="AR12">
        <v>41</v>
      </c>
      <c r="AS12">
        <v>18</v>
      </c>
      <c r="AT12">
        <v>111</v>
      </c>
      <c r="AU12" t="s">
        <v>163</v>
      </c>
      <c r="AV12">
        <v>2</v>
      </c>
      <c r="AW12">
        <v>6</v>
      </c>
      <c r="AX12">
        <v>7</v>
      </c>
      <c r="AY12">
        <v>37</v>
      </c>
      <c r="AZ12">
        <v>41</v>
      </c>
      <c r="BA12">
        <v>4.17</v>
      </c>
      <c r="BB12">
        <v>0.97</v>
      </c>
      <c r="BC12">
        <v>4</v>
      </c>
      <c r="BD12">
        <v>5</v>
      </c>
    </row>
    <row r="13" spans="1:56">
      <c r="A13" s="6"/>
      <c r="B13" s="6"/>
      <c r="C13" s="6"/>
      <c r="D13" s="6"/>
      <c r="E13" s="6"/>
      <c r="F13" s="6"/>
      <c r="G13" s="6"/>
      <c r="H13" s="6"/>
      <c r="I13" s="6"/>
      <c r="J13" s="6"/>
      <c r="K13" s="6"/>
      <c r="L13" s="6"/>
      <c r="M13" s="6"/>
      <c r="N13" s="6"/>
      <c r="O13" s="6"/>
      <c r="P13" s="6"/>
      <c r="Q13" s="6"/>
      <c r="R13" s="6"/>
      <c r="S13" s="6"/>
      <c r="T13" s="6"/>
      <c r="U13" s="6"/>
      <c r="V13" s="6"/>
      <c r="W13" s="6"/>
      <c r="X13" s="6"/>
      <c r="Y13" s="7"/>
      <c r="Z13" s="4"/>
      <c r="AA13" s="8"/>
      <c r="AB13" s="8"/>
      <c r="AC13" s="8"/>
      <c r="AD13" s="8"/>
      <c r="AE13" s="5"/>
      <c r="AF13" s="6"/>
      <c r="AG13" s="6"/>
      <c r="AH13" s="6"/>
      <c r="AI13" s="6"/>
      <c r="AJ13" s="7"/>
      <c r="AK13" s="4"/>
      <c r="AL13" s="8"/>
      <c r="AM13" t="s">
        <v>164</v>
      </c>
      <c r="AN13">
        <v>0</v>
      </c>
      <c r="AO13">
        <v>7</v>
      </c>
      <c r="AP13">
        <v>25</v>
      </c>
      <c r="AQ13">
        <v>44</v>
      </c>
      <c r="AR13">
        <v>34</v>
      </c>
      <c r="AS13">
        <v>1</v>
      </c>
      <c r="AT13">
        <v>111</v>
      </c>
      <c r="AU13" t="s">
        <v>164</v>
      </c>
      <c r="AV13">
        <v>0</v>
      </c>
      <c r="AW13">
        <v>7</v>
      </c>
      <c r="AX13">
        <v>25</v>
      </c>
      <c r="AY13">
        <v>44</v>
      </c>
      <c r="AZ13">
        <v>34</v>
      </c>
      <c r="BA13">
        <v>3.95</v>
      </c>
      <c r="BB13">
        <v>0.89</v>
      </c>
      <c r="BC13">
        <v>4</v>
      </c>
      <c r="BD13">
        <v>4</v>
      </c>
    </row>
    <row r="14" spans="1:56">
      <c r="A14" s="6"/>
      <c r="B14" s="6"/>
      <c r="C14" s="6"/>
      <c r="D14" s="6"/>
      <c r="E14" s="6"/>
      <c r="F14" s="6"/>
      <c r="G14" s="6"/>
      <c r="H14" s="6"/>
      <c r="I14" s="6"/>
      <c r="J14" s="6"/>
      <c r="K14" s="6"/>
      <c r="L14" s="6"/>
      <c r="M14" s="6"/>
      <c r="N14" s="6"/>
      <c r="O14" s="6"/>
      <c r="P14" s="6"/>
      <c r="Q14" s="6"/>
      <c r="R14" s="6"/>
      <c r="S14" s="6"/>
      <c r="T14" s="6"/>
      <c r="U14" s="6"/>
      <c r="V14" s="6"/>
      <c r="W14" s="6"/>
      <c r="X14" s="6"/>
      <c r="Y14" s="7"/>
      <c r="Z14" s="4"/>
      <c r="AA14" s="8"/>
      <c r="AB14" s="8"/>
      <c r="AC14" s="8"/>
      <c r="AD14" s="8"/>
      <c r="AE14" s="5"/>
      <c r="AF14" s="6"/>
      <c r="AG14" s="6"/>
      <c r="AH14" s="6"/>
      <c r="AI14" s="6"/>
      <c r="AJ14" s="7"/>
      <c r="AK14" s="4"/>
      <c r="AL14" s="8"/>
      <c r="AM14" t="s">
        <v>165</v>
      </c>
      <c r="AN14">
        <v>3</v>
      </c>
      <c r="AO14">
        <v>8</v>
      </c>
      <c r="AP14">
        <v>23</v>
      </c>
      <c r="AQ14">
        <v>50</v>
      </c>
      <c r="AR14">
        <v>25</v>
      </c>
      <c r="AS14">
        <v>2</v>
      </c>
      <c r="AT14">
        <v>111</v>
      </c>
      <c r="AU14" t="s">
        <v>165</v>
      </c>
      <c r="AV14">
        <v>3</v>
      </c>
      <c r="AW14">
        <v>8</v>
      </c>
      <c r="AX14">
        <v>23</v>
      </c>
      <c r="AY14">
        <v>50</v>
      </c>
      <c r="AZ14">
        <v>25</v>
      </c>
      <c r="BA14">
        <v>3.79</v>
      </c>
      <c r="BB14">
        <v>0.97</v>
      </c>
      <c r="BC14">
        <v>4</v>
      </c>
      <c r="BD14">
        <v>4</v>
      </c>
    </row>
    <row r="15" spans="1:56">
      <c r="A15" s="6"/>
      <c r="B15" s="6"/>
      <c r="C15" s="6"/>
      <c r="D15" s="6"/>
      <c r="E15" s="6"/>
      <c r="F15" s="6"/>
      <c r="G15" s="6"/>
      <c r="H15" s="6"/>
      <c r="I15" s="6"/>
      <c r="J15" s="6"/>
      <c r="K15" s="6"/>
      <c r="L15" s="6"/>
      <c r="M15" s="6"/>
      <c r="N15" s="6"/>
      <c r="O15" s="6"/>
      <c r="P15" s="6"/>
      <c r="Q15" s="6"/>
      <c r="R15" s="6"/>
      <c r="S15" s="6"/>
      <c r="T15" s="6"/>
      <c r="U15" s="6"/>
      <c r="V15" s="6"/>
      <c r="W15" s="6"/>
      <c r="X15" s="6"/>
      <c r="Y15" s="7"/>
      <c r="Z15" s="4"/>
      <c r="AA15" s="8"/>
      <c r="AB15" s="8"/>
      <c r="AC15" s="8"/>
      <c r="AD15" s="8"/>
      <c r="AE15" s="5"/>
      <c r="AF15" s="6"/>
      <c r="AG15" s="6"/>
      <c r="AH15" s="6"/>
      <c r="AI15" s="6"/>
      <c r="AJ15" s="7"/>
      <c r="AK15" s="4"/>
      <c r="AL15" s="8"/>
      <c r="AM15" t="s">
        <v>166</v>
      </c>
      <c r="AN15">
        <v>8</v>
      </c>
      <c r="AO15">
        <v>21</v>
      </c>
      <c r="AP15">
        <v>40</v>
      </c>
      <c r="AQ15">
        <v>37</v>
      </c>
      <c r="AR15">
        <v>25</v>
      </c>
      <c r="AS15">
        <v>4</v>
      </c>
      <c r="AT15">
        <v>135</v>
      </c>
      <c r="AU15" t="s">
        <v>166</v>
      </c>
      <c r="AV15">
        <v>8</v>
      </c>
      <c r="AW15">
        <v>21</v>
      </c>
      <c r="AX15">
        <v>40</v>
      </c>
      <c r="AY15">
        <v>37</v>
      </c>
      <c r="AZ15">
        <v>25</v>
      </c>
      <c r="BA15">
        <v>3.38</v>
      </c>
      <c r="BB15">
        <v>1.1499999999999999</v>
      </c>
      <c r="BC15">
        <v>3</v>
      </c>
      <c r="BD15">
        <v>3</v>
      </c>
    </row>
    <row r="16" spans="1:56">
      <c r="A16" s="6"/>
      <c r="B16" s="6"/>
      <c r="C16" s="6"/>
      <c r="D16" s="6"/>
      <c r="E16" s="6"/>
      <c r="F16" s="6"/>
      <c r="G16" s="6"/>
      <c r="H16" s="6"/>
      <c r="I16" s="6"/>
      <c r="J16" s="6"/>
      <c r="K16" s="6"/>
      <c r="L16" s="6"/>
      <c r="M16" s="6"/>
      <c r="N16" s="6"/>
      <c r="O16" s="6"/>
      <c r="P16" s="6"/>
      <c r="Q16" s="6"/>
      <c r="R16" s="6"/>
      <c r="S16" s="6"/>
      <c r="T16" s="6"/>
      <c r="U16" s="6"/>
      <c r="V16" s="6"/>
      <c r="W16" s="6"/>
      <c r="X16" s="6"/>
      <c r="Y16" s="7"/>
      <c r="Z16" s="4"/>
      <c r="AA16" s="8"/>
      <c r="AB16" s="8"/>
      <c r="AC16" s="8"/>
      <c r="AD16" s="8"/>
      <c r="AE16" s="5"/>
      <c r="AF16" s="6"/>
      <c r="AG16" s="6"/>
      <c r="AH16" s="6"/>
      <c r="AI16" s="6"/>
      <c r="AJ16" s="7"/>
      <c r="AK16" s="4"/>
      <c r="AL16" s="8"/>
      <c r="AM16" t="s">
        <v>167</v>
      </c>
      <c r="AN16">
        <v>5</v>
      </c>
      <c r="AO16">
        <v>18</v>
      </c>
      <c r="AP16">
        <v>42</v>
      </c>
      <c r="AQ16">
        <v>48</v>
      </c>
      <c r="AR16">
        <v>22</v>
      </c>
      <c r="AS16">
        <v>0</v>
      </c>
      <c r="AT16">
        <v>135</v>
      </c>
      <c r="AU16" t="s">
        <v>167</v>
      </c>
      <c r="AV16">
        <v>5</v>
      </c>
      <c r="AW16">
        <v>18</v>
      </c>
      <c r="AX16">
        <v>42</v>
      </c>
      <c r="AY16">
        <v>48</v>
      </c>
      <c r="AZ16">
        <v>22</v>
      </c>
      <c r="BA16">
        <v>3.47</v>
      </c>
      <c r="BB16">
        <v>1.04</v>
      </c>
      <c r="BC16">
        <v>4</v>
      </c>
      <c r="BD16">
        <v>4</v>
      </c>
    </row>
    <row r="17" spans="1:56">
      <c r="A17" s="6"/>
      <c r="B17" s="6"/>
      <c r="C17" s="6"/>
      <c r="D17" s="6"/>
      <c r="E17" s="6"/>
      <c r="F17" s="6"/>
      <c r="G17" s="6"/>
      <c r="H17" s="6"/>
      <c r="I17" s="6"/>
      <c r="J17" s="6"/>
      <c r="K17" s="6"/>
      <c r="L17" s="6"/>
      <c r="M17" s="6"/>
      <c r="N17" s="6"/>
      <c r="O17" s="6"/>
      <c r="P17" s="6"/>
      <c r="Q17" s="6"/>
      <c r="R17" s="6"/>
      <c r="S17" s="6"/>
      <c r="T17" s="6"/>
      <c r="U17" s="6"/>
      <c r="V17" s="6"/>
      <c r="W17" s="6"/>
      <c r="X17" s="6"/>
      <c r="Y17" s="7"/>
      <c r="Z17" s="4"/>
      <c r="AA17" s="8"/>
      <c r="AB17" s="8"/>
      <c r="AC17" s="8"/>
      <c r="AD17" s="8"/>
      <c r="AE17" s="5"/>
      <c r="AF17" s="6"/>
      <c r="AG17" s="6"/>
      <c r="AH17" s="6"/>
      <c r="AI17" s="6"/>
      <c r="AJ17" s="7"/>
      <c r="AK17" s="4"/>
      <c r="AL17" s="8"/>
      <c r="AM17" t="s">
        <v>168</v>
      </c>
      <c r="AN17">
        <v>5</v>
      </c>
      <c r="AO17">
        <v>14</v>
      </c>
      <c r="AP17">
        <v>39</v>
      </c>
      <c r="AQ17">
        <v>55</v>
      </c>
      <c r="AR17">
        <v>21</v>
      </c>
      <c r="AS17">
        <v>1</v>
      </c>
      <c r="AT17">
        <v>135</v>
      </c>
      <c r="AU17" t="s">
        <v>168</v>
      </c>
      <c r="AV17">
        <v>5</v>
      </c>
      <c r="AW17">
        <v>14</v>
      </c>
      <c r="AX17">
        <v>39</v>
      </c>
      <c r="AY17">
        <v>55</v>
      </c>
      <c r="AZ17">
        <v>21</v>
      </c>
      <c r="BA17">
        <v>3.54</v>
      </c>
      <c r="BB17">
        <v>1</v>
      </c>
      <c r="BC17">
        <v>4</v>
      </c>
      <c r="BD17">
        <v>4</v>
      </c>
    </row>
    <row r="18" spans="1:56">
      <c r="A18" s="6"/>
      <c r="B18" s="6"/>
      <c r="C18" s="6"/>
      <c r="D18" s="6"/>
      <c r="E18" s="6"/>
      <c r="F18" s="6"/>
      <c r="G18" s="6"/>
      <c r="H18" s="6"/>
      <c r="I18" s="6"/>
      <c r="J18" s="6"/>
      <c r="K18" s="6"/>
      <c r="L18" s="6"/>
      <c r="M18" s="6"/>
      <c r="N18" s="6"/>
      <c r="O18" s="6"/>
      <c r="P18" s="6"/>
      <c r="Q18" s="6"/>
      <c r="R18" s="6"/>
      <c r="S18" s="6"/>
      <c r="T18" s="6"/>
      <c r="U18" s="6"/>
      <c r="V18" s="6"/>
      <c r="W18" s="6"/>
      <c r="X18" s="6"/>
      <c r="Y18" s="7"/>
      <c r="Z18" s="4"/>
      <c r="AA18" s="8"/>
      <c r="AB18" s="8"/>
      <c r="AC18" s="8"/>
      <c r="AD18" s="8"/>
      <c r="AE18" s="5"/>
      <c r="AF18" s="6"/>
      <c r="AG18" s="6"/>
      <c r="AH18" s="6"/>
      <c r="AI18" s="6"/>
      <c r="AJ18" s="7"/>
      <c r="AK18" s="4"/>
      <c r="AL18" s="8"/>
      <c r="AM18" t="s">
        <v>169</v>
      </c>
      <c r="AN18">
        <v>9</v>
      </c>
      <c r="AO18">
        <v>13</v>
      </c>
      <c r="AP18">
        <v>27</v>
      </c>
      <c r="AQ18">
        <v>50</v>
      </c>
      <c r="AR18">
        <v>35</v>
      </c>
      <c r="AS18">
        <v>1</v>
      </c>
      <c r="AT18">
        <v>135</v>
      </c>
      <c r="AU18" t="s">
        <v>169</v>
      </c>
      <c r="AV18">
        <v>9</v>
      </c>
      <c r="AW18">
        <v>13</v>
      </c>
      <c r="AX18">
        <v>27</v>
      </c>
      <c r="AY18">
        <v>50</v>
      </c>
      <c r="AZ18">
        <v>35</v>
      </c>
      <c r="BA18">
        <v>3.66</v>
      </c>
      <c r="BB18">
        <v>1.1599999999999999</v>
      </c>
      <c r="BC18">
        <v>4</v>
      </c>
      <c r="BD18">
        <v>4</v>
      </c>
    </row>
    <row r="19" spans="1:56">
      <c r="A19" s="6"/>
      <c r="B19" s="6"/>
      <c r="C19" s="6"/>
      <c r="D19" s="6"/>
      <c r="E19" s="6"/>
      <c r="F19" s="6"/>
      <c r="G19" s="6"/>
      <c r="H19" s="6"/>
      <c r="I19" s="6"/>
      <c r="J19" s="6"/>
      <c r="K19" s="6"/>
      <c r="L19" s="6"/>
      <c r="M19" s="6"/>
      <c r="N19" s="6"/>
      <c r="O19" s="6"/>
      <c r="P19" s="6"/>
      <c r="Q19" s="6"/>
      <c r="R19" s="6"/>
      <c r="S19" s="6"/>
      <c r="T19" s="6"/>
      <c r="U19" s="6"/>
      <c r="V19" s="6"/>
      <c r="W19" s="6"/>
      <c r="X19" s="6"/>
      <c r="Y19" s="7"/>
      <c r="Z19" s="4"/>
      <c r="AA19" s="8"/>
      <c r="AB19" s="8"/>
      <c r="AC19" s="8"/>
      <c r="AD19" s="8"/>
      <c r="AE19" s="5"/>
      <c r="AF19" s="6"/>
      <c r="AG19" s="6"/>
      <c r="AH19" s="6"/>
      <c r="AI19" s="6"/>
      <c r="AJ19" s="7"/>
      <c r="AK19" s="4"/>
      <c r="AL19" s="8"/>
      <c r="AM19" t="s">
        <v>170</v>
      </c>
      <c r="AN19">
        <v>5</v>
      </c>
      <c r="AO19">
        <v>14</v>
      </c>
      <c r="AP19">
        <v>31</v>
      </c>
      <c r="AQ19">
        <v>59</v>
      </c>
      <c r="AR19">
        <v>25</v>
      </c>
      <c r="AS19">
        <v>1</v>
      </c>
      <c r="AT19">
        <v>135</v>
      </c>
      <c r="AU19" t="s">
        <v>170</v>
      </c>
      <c r="AV19">
        <v>5</v>
      </c>
      <c r="AW19">
        <v>14</v>
      </c>
      <c r="AX19">
        <v>31</v>
      </c>
      <c r="AY19">
        <v>59</v>
      </c>
      <c r="AZ19">
        <v>25</v>
      </c>
      <c r="BA19">
        <v>3.63</v>
      </c>
      <c r="BB19">
        <v>1.02</v>
      </c>
      <c r="BC19">
        <v>4</v>
      </c>
      <c r="BD19">
        <v>4</v>
      </c>
    </row>
    <row r="20" spans="1:56" s="10" customFormat="1" ht="15.75">
      <c r="Y20" s="11"/>
      <c r="Z20" s="12"/>
      <c r="AA20" s="13"/>
      <c r="AB20" s="13"/>
      <c r="AC20" s="13"/>
      <c r="AD20" s="13"/>
      <c r="AE20" s="14"/>
      <c r="AJ20" s="11"/>
      <c r="AK20" s="12"/>
      <c r="AL20" s="13"/>
      <c r="AM20" s="10" t="s">
        <v>171</v>
      </c>
      <c r="AN20" s="10">
        <v>4</v>
      </c>
      <c r="AO20" s="10">
        <v>12</v>
      </c>
      <c r="AP20" s="10">
        <v>31</v>
      </c>
      <c r="AQ20" s="10">
        <v>57</v>
      </c>
      <c r="AR20" s="10">
        <v>29</v>
      </c>
      <c r="AS20" s="10">
        <v>2</v>
      </c>
      <c r="AT20" s="10">
        <v>135</v>
      </c>
      <c r="AU20" s="10" t="s">
        <v>171</v>
      </c>
      <c r="AV20" s="10">
        <v>4</v>
      </c>
      <c r="AW20" s="10">
        <v>12</v>
      </c>
      <c r="AX20" s="10">
        <v>31</v>
      </c>
      <c r="AY20" s="10">
        <v>57</v>
      </c>
      <c r="AZ20" s="10">
        <v>29</v>
      </c>
      <c r="BA20" s="10">
        <v>3.71</v>
      </c>
      <c r="BB20" s="10">
        <v>1</v>
      </c>
      <c r="BC20" s="10">
        <v>4</v>
      </c>
      <c r="BD20" s="10">
        <v>4</v>
      </c>
    </row>
    <row r="21" spans="1:56" s="10" customFormat="1" ht="21">
      <c r="A21" s="157" t="s">
        <v>3</v>
      </c>
      <c r="B21" s="157"/>
      <c r="C21" s="157"/>
      <c r="D21" s="157"/>
      <c r="E21" s="157"/>
      <c r="F21" s="157"/>
      <c r="G21" s="157"/>
      <c r="H21" s="157"/>
      <c r="I21" s="157"/>
      <c r="J21" s="157"/>
      <c r="K21" s="157"/>
      <c r="L21" s="157"/>
      <c r="M21" s="157"/>
      <c r="N21" s="157"/>
      <c r="O21" s="157"/>
      <c r="P21" s="157"/>
      <c r="Q21" s="157"/>
      <c r="R21" s="157"/>
      <c r="S21" s="157"/>
      <c r="T21" s="157"/>
      <c r="U21" s="157"/>
      <c r="Y21" s="15"/>
      <c r="Z21" s="16"/>
      <c r="AA21" s="17"/>
      <c r="AB21" s="18"/>
      <c r="AC21" s="18"/>
      <c r="AD21" s="18"/>
      <c r="AE21" s="14"/>
      <c r="AJ21" s="15"/>
      <c r="AK21" s="16"/>
      <c r="AL21" s="17"/>
      <c r="AM21" s="10" t="s">
        <v>172</v>
      </c>
      <c r="AN21" s="10">
        <v>5</v>
      </c>
      <c r="AO21" s="10">
        <v>11</v>
      </c>
      <c r="AP21" s="10">
        <v>42</v>
      </c>
      <c r="AQ21" s="10">
        <v>52</v>
      </c>
      <c r="AR21" s="10">
        <v>25</v>
      </c>
      <c r="AS21" s="10">
        <v>0</v>
      </c>
      <c r="AT21" s="10">
        <v>135</v>
      </c>
      <c r="AU21" s="10" t="s">
        <v>172</v>
      </c>
      <c r="AV21" s="10">
        <v>5</v>
      </c>
      <c r="AW21" s="10">
        <v>11</v>
      </c>
      <c r="AX21" s="10">
        <v>42</v>
      </c>
      <c r="AY21" s="10">
        <v>52</v>
      </c>
      <c r="AZ21" s="10">
        <v>25</v>
      </c>
      <c r="BA21" s="10">
        <v>3.6</v>
      </c>
      <c r="BB21" s="10">
        <v>1</v>
      </c>
      <c r="BC21" s="10">
        <v>4</v>
      </c>
      <c r="BD21" s="10">
        <v>4</v>
      </c>
    </row>
    <row r="22" spans="1:56" s="20" customFormat="1" ht="15.75">
      <c r="A22" s="19"/>
      <c r="B22" s="19"/>
      <c r="C22" s="19"/>
      <c r="D22" s="19"/>
      <c r="E22" s="19"/>
      <c r="F22" s="19"/>
      <c r="G22" s="19"/>
      <c r="H22" s="19"/>
      <c r="I22" s="19"/>
      <c r="J22" s="19"/>
      <c r="K22" s="19"/>
      <c r="L22" s="19"/>
      <c r="M22" s="19"/>
      <c r="N22" s="19"/>
      <c r="O22" s="19"/>
      <c r="P22" s="19"/>
      <c r="Q22" s="19"/>
      <c r="R22" s="19"/>
      <c r="S22" s="19"/>
      <c r="T22" s="19"/>
      <c r="U22" s="19"/>
      <c r="Y22" s="15"/>
      <c r="Z22" s="16"/>
      <c r="AA22" s="17"/>
      <c r="AB22" s="18"/>
      <c r="AC22" s="18"/>
      <c r="AD22" s="18"/>
      <c r="AE22" s="21"/>
      <c r="AJ22" s="12"/>
      <c r="AK22" s="16"/>
      <c r="AL22" s="17"/>
      <c r="AM22" s="20" t="s">
        <v>173</v>
      </c>
      <c r="AN22" s="20">
        <v>2</v>
      </c>
      <c r="AO22" s="20">
        <v>7</v>
      </c>
      <c r="AP22" s="20">
        <v>19</v>
      </c>
      <c r="AQ22" s="20">
        <v>55</v>
      </c>
      <c r="AR22" s="20">
        <v>52</v>
      </c>
      <c r="AS22" s="20">
        <v>0</v>
      </c>
      <c r="AT22" s="20">
        <v>135</v>
      </c>
      <c r="AU22" s="20" t="s">
        <v>173</v>
      </c>
      <c r="AV22" s="20">
        <v>2</v>
      </c>
      <c r="AW22" s="20">
        <v>7</v>
      </c>
      <c r="AX22" s="20">
        <v>19</v>
      </c>
      <c r="AY22" s="20">
        <v>55</v>
      </c>
      <c r="AZ22" s="20">
        <v>52</v>
      </c>
      <c r="BA22" s="20">
        <v>4.0999999999999996</v>
      </c>
      <c r="BB22" s="20">
        <v>0.93</v>
      </c>
      <c r="BC22" s="20">
        <v>4</v>
      </c>
      <c r="BD22" s="20">
        <v>4</v>
      </c>
    </row>
    <row r="23" spans="1:56" s="10" customFormat="1" ht="15.75">
      <c r="A23" s="22" t="s">
        <v>4</v>
      </c>
      <c r="U23" s="12"/>
      <c r="V23" s="16"/>
      <c r="W23" s="17"/>
      <c r="X23" s="18"/>
      <c r="Y23" s="22"/>
      <c r="Z23" s="160" t="s">
        <v>7</v>
      </c>
      <c r="AA23" s="160"/>
      <c r="AB23" s="160"/>
      <c r="AC23" s="160"/>
      <c r="AD23" s="160"/>
      <c r="AF23" s="12"/>
      <c r="AG23" s="16"/>
      <c r="AH23" s="17"/>
      <c r="AI23" s="18"/>
      <c r="AJ23" s="18"/>
      <c r="AK23" s="18"/>
      <c r="AL23" s="14"/>
      <c r="AM23" s="10" t="s">
        <v>174</v>
      </c>
      <c r="AN23" s="10">
        <v>2</v>
      </c>
      <c r="AO23" s="10">
        <v>6</v>
      </c>
      <c r="AP23" s="10">
        <v>17</v>
      </c>
      <c r="AQ23" s="10">
        <v>62</v>
      </c>
      <c r="AR23" s="10">
        <v>44</v>
      </c>
      <c r="AS23" s="10">
        <v>4</v>
      </c>
      <c r="AT23" s="10">
        <v>135</v>
      </c>
      <c r="AU23" s="10" t="s">
        <v>174</v>
      </c>
      <c r="AV23" s="10">
        <v>2</v>
      </c>
      <c r="AW23" s="10">
        <v>6</v>
      </c>
      <c r="AX23" s="10">
        <v>17</v>
      </c>
      <c r="AY23" s="10">
        <v>62</v>
      </c>
      <c r="AZ23" s="10">
        <v>44</v>
      </c>
      <c r="BA23" s="10">
        <v>4.07</v>
      </c>
      <c r="BB23" s="10">
        <v>0.89</v>
      </c>
      <c r="BC23" s="10">
        <v>4</v>
      </c>
      <c r="BD23" s="10">
        <v>4</v>
      </c>
    </row>
    <row r="24" spans="1:56" s="10" customFormat="1" ht="15.75">
      <c r="B24" s="22"/>
      <c r="U24" s="12"/>
      <c r="V24" s="16"/>
      <c r="W24" s="17"/>
      <c r="X24" s="18"/>
      <c r="Y24" s="18"/>
      <c r="Z24" s="18"/>
      <c r="AA24" s="14"/>
      <c r="AF24" s="12"/>
      <c r="AG24" s="16"/>
      <c r="AH24" s="17"/>
      <c r="AI24" s="18"/>
      <c r="AJ24" s="18"/>
      <c r="AK24" s="23"/>
      <c r="AL24" s="14"/>
      <c r="AM24" s="10" t="s">
        <v>175</v>
      </c>
      <c r="AN24" s="10">
        <v>2</v>
      </c>
      <c r="AO24" s="10">
        <v>3</v>
      </c>
      <c r="AP24" s="10">
        <v>20</v>
      </c>
      <c r="AQ24" s="10">
        <v>54</v>
      </c>
      <c r="AR24" s="10">
        <v>55</v>
      </c>
      <c r="AS24" s="10">
        <v>1</v>
      </c>
      <c r="AT24" s="10">
        <v>135</v>
      </c>
      <c r="AU24" s="10" t="s">
        <v>175</v>
      </c>
      <c r="AV24" s="10">
        <v>2</v>
      </c>
      <c r="AW24" s="10">
        <v>3</v>
      </c>
      <c r="AX24" s="10">
        <v>20</v>
      </c>
      <c r="AY24" s="10">
        <v>54</v>
      </c>
      <c r="AZ24" s="10">
        <v>55</v>
      </c>
      <c r="BA24" s="10">
        <v>4.17</v>
      </c>
      <c r="BB24" s="10">
        <v>0.87</v>
      </c>
      <c r="BC24" s="10">
        <v>4</v>
      </c>
      <c r="BD24" s="10">
        <v>5</v>
      </c>
    </row>
    <row r="25" spans="1:56" s="10" customFormat="1" ht="15.75">
      <c r="B25" s="158" t="s">
        <v>5</v>
      </c>
      <c r="C25" s="158"/>
      <c r="D25" s="158"/>
      <c r="E25" s="158"/>
      <c r="F25" s="158"/>
      <c r="G25" s="158"/>
      <c r="H25" s="159"/>
      <c r="I25" s="127">
        <f>+AO37</f>
        <v>73</v>
      </c>
      <c r="J25" s="108">
        <f>I25/$I$28</f>
        <v>0.54074074074074074</v>
      </c>
      <c r="U25" s="12"/>
      <c r="V25" s="16"/>
      <c r="W25" s="17"/>
      <c r="X25" s="18"/>
      <c r="Y25" s="18"/>
      <c r="Z25" s="64" t="s">
        <v>8</v>
      </c>
      <c r="AA25" s="105">
        <f>+AO46</f>
        <v>52</v>
      </c>
      <c r="AB25" s="27">
        <f>AA25/$AA$29</f>
        <v>0.38518518518518519</v>
      </c>
      <c r="AF25" s="16"/>
      <c r="AG25" s="16"/>
      <c r="AH25" s="17"/>
      <c r="AI25" s="18"/>
      <c r="AJ25" s="23"/>
      <c r="AK25" s="23"/>
      <c r="AL25" s="14"/>
      <c r="AM25" s="10" t="s">
        <v>176</v>
      </c>
      <c r="AN25" s="10">
        <v>1</v>
      </c>
      <c r="AO25" s="10">
        <v>1</v>
      </c>
      <c r="AP25" s="10">
        <v>18</v>
      </c>
      <c r="AQ25" s="10">
        <v>46</v>
      </c>
      <c r="AR25" s="10">
        <v>45</v>
      </c>
      <c r="AS25" s="10">
        <v>24</v>
      </c>
      <c r="AT25" s="10">
        <v>135</v>
      </c>
      <c r="AU25" s="10" t="s">
        <v>176</v>
      </c>
      <c r="AV25" s="10">
        <v>1</v>
      </c>
      <c r="AW25" s="10">
        <v>1</v>
      </c>
      <c r="AX25" s="10">
        <v>18</v>
      </c>
      <c r="AY25" s="10">
        <v>46</v>
      </c>
      <c r="AZ25" s="10">
        <v>45</v>
      </c>
      <c r="BA25" s="10">
        <v>4.2</v>
      </c>
      <c r="BB25" s="10">
        <v>0.81</v>
      </c>
      <c r="BC25" s="10">
        <v>4</v>
      </c>
      <c r="BD25" s="10">
        <v>4</v>
      </c>
    </row>
    <row r="26" spans="1:56" s="10" customFormat="1" ht="15.75">
      <c r="B26" s="158" t="s">
        <v>6</v>
      </c>
      <c r="C26" s="158"/>
      <c r="D26" s="158"/>
      <c r="E26" s="158"/>
      <c r="F26" s="158"/>
      <c r="G26" s="158"/>
      <c r="H26" s="159"/>
      <c r="I26" s="127">
        <f t="shared" ref="I26:I27" si="0">+AO38</f>
        <v>56</v>
      </c>
      <c r="J26" s="108">
        <f t="shared" ref="J26:J27" si="1">I26/$I$28</f>
        <v>0.4148148148148148</v>
      </c>
      <c r="U26" s="12"/>
      <c r="V26" s="16"/>
      <c r="W26" s="17"/>
      <c r="X26" s="18"/>
      <c r="Y26" s="18"/>
      <c r="Z26" s="64" t="s">
        <v>9</v>
      </c>
      <c r="AA26" s="105">
        <f t="shared" ref="AA26:AA28" si="2">+AO47</f>
        <v>22</v>
      </c>
      <c r="AB26" s="27">
        <f t="shared" ref="AB26:AB28" si="3">AA26/$AA$29</f>
        <v>0.16296296296296298</v>
      </c>
      <c r="AF26" s="15"/>
      <c r="AG26" s="12"/>
      <c r="AH26" s="17"/>
      <c r="AI26" s="18"/>
      <c r="AJ26" s="23"/>
      <c r="AK26" s="23"/>
      <c r="AL26" s="14"/>
      <c r="AM26" s="10" t="s">
        <v>177</v>
      </c>
      <c r="AN26" s="10">
        <v>0</v>
      </c>
      <c r="AO26" s="10">
        <v>1</v>
      </c>
      <c r="AP26" s="10">
        <v>1</v>
      </c>
      <c r="AQ26" s="10">
        <v>1</v>
      </c>
      <c r="AR26" s="10">
        <v>4</v>
      </c>
      <c r="AS26" s="10">
        <v>0</v>
      </c>
      <c r="AT26" s="10">
        <v>7</v>
      </c>
      <c r="AU26" s="10" t="s">
        <v>177</v>
      </c>
      <c r="AV26" s="10">
        <v>0</v>
      </c>
      <c r="AW26" s="10">
        <v>1</v>
      </c>
      <c r="AX26" s="10">
        <v>1</v>
      </c>
      <c r="AY26" s="10">
        <v>1</v>
      </c>
      <c r="AZ26" s="10">
        <v>4</v>
      </c>
      <c r="BA26" s="10">
        <v>4.1399999999999997</v>
      </c>
      <c r="BB26" s="10">
        <v>1.21</v>
      </c>
      <c r="BC26" s="10">
        <v>5</v>
      </c>
      <c r="BD26" s="10">
        <v>5</v>
      </c>
    </row>
    <row r="27" spans="1:56" s="10" customFormat="1" ht="15.75" customHeight="1">
      <c r="B27" s="158" t="s">
        <v>147</v>
      </c>
      <c r="C27" s="158"/>
      <c r="D27" s="158"/>
      <c r="E27" s="158"/>
      <c r="F27" s="158"/>
      <c r="G27" s="158"/>
      <c r="H27" s="159"/>
      <c r="I27" s="127">
        <f t="shared" si="0"/>
        <v>6</v>
      </c>
      <c r="J27" s="108">
        <f t="shared" si="1"/>
        <v>4.4444444444444446E-2</v>
      </c>
      <c r="U27" s="12"/>
      <c r="V27" s="16"/>
      <c r="W27" s="17"/>
      <c r="X27" s="18"/>
      <c r="Y27" s="18"/>
      <c r="Z27" s="64" t="s">
        <v>10</v>
      </c>
      <c r="AA27" s="105">
        <f t="shared" si="2"/>
        <v>27</v>
      </c>
      <c r="AB27" s="27">
        <f t="shared" si="3"/>
        <v>0.2</v>
      </c>
      <c r="AM27" s="10" t="s">
        <v>178</v>
      </c>
      <c r="AN27" s="10">
        <v>1</v>
      </c>
      <c r="AO27" s="10">
        <v>0</v>
      </c>
      <c r="AP27" s="10">
        <v>1</v>
      </c>
      <c r="AQ27" s="10">
        <v>3</v>
      </c>
      <c r="AR27" s="10">
        <v>2</v>
      </c>
      <c r="AS27" s="10">
        <v>0</v>
      </c>
      <c r="AT27" s="10">
        <v>7</v>
      </c>
      <c r="AU27" s="10" t="s">
        <v>178</v>
      </c>
      <c r="AV27" s="10">
        <v>1</v>
      </c>
      <c r="AW27" s="10">
        <v>0</v>
      </c>
      <c r="AX27" s="10">
        <v>1</v>
      </c>
      <c r="AY27" s="10">
        <v>3</v>
      </c>
      <c r="AZ27" s="10">
        <v>2</v>
      </c>
      <c r="BA27" s="10">
        <v>3.71</v>
      </c>
      <c r="BB27" s="10">
        <v>1.38</v>
      </c>
      <c r="BC27" s="10">
        <v>4</v>
      </c>
      <c r="BD27" s="10">
        <v>4</v>
      </c>
    </row>
    <row r="28" spans="1:56" s="10" customFormat="1" ht="15.75">
      <c r="B28" s="28"/>
      <c r="C28" s="28"/>
      <c r="D28" s="28"/>
      <c r="E28" s="28"/>
      <c r="F28" s="28"/>
      <c r="G28" s="28"/>
      <c r="H28" s="24" t="s">
        <v>12</v>
      </c>
      <c r="I28" s="24">
        <f>SUM(I25:I27)</f>
        <v>135</v>
      </c>
      <c r="J28" s="30"/>
      <c r="U28" s="12"/>
      <c r="V28" s="16"/>
      <c r="W28" s="17"/>
      <c r="X28" s="18"/>
      <c r="Y28" s="18"/>
      <c r="Z28" s="64" t="s">
        <v>11</v>
      </c>
      <c r="AA28" s="105">
        <f t="shared" si="2"/>
        <v>34</v>
      </c>
      <c r="AB28" s="27">
        <f t="shared" si="3"/>
        <v>0.25185185185185183</v>
      </c>
      <c r="AM28" s="10" t="s">
        <v>179</v>
      </c>
      <c r="AN28" s="10">
        <v>1</v>
      </c>
      <c r="AO28" s="10">
        <v>1</v>
      </c>
      <c r="AP28" s="10">
        <v>1</v>
      </c>
      <c r="AQ28" s="10">
        <v>3</v>
      </c>
      <c r="AR28" s="10">
        <v>1</v>
      </c>
      <c r="AS28" s="10">
        <v>0</v>
      </c>
      <c r="AT28" s="10">
        <v>7</v>
      </c>
      <c r="AU28" s="10" t="s">
        <v>179</v>
      </c>
      <c r="AV28" s="10">
        <v>1</v>
      </c>
      <c r="AW28" s="10">
        <v>1</v>
      </c>
      <c r="AX28" s="10">
        <v>1</v>
      </c>
      <c r="AY28" s="10">
        <v>3</v>
      </c>
      <c r="AZ28" s="10">
        <v>1</v>
      </c>
      <c r="BA28" s="10">
        <v>3.29</v>
      </c>
      <c r="BB28" s="10">
        <v>1.38</v>
      </c>
      <c r="BC28" s="10">
        <v>4</v>
      </c>
      <c r="BD28" s="10">
        <v>4</v>
      </c>
    </row>
    <row r="29" spans="1:56" s="10" customFormat="1" ht="15.75">
      <c r="B29" s="28"/>
      <c r="C29" s="28"/>
      <c r="D29" s="28"/>
      <c r="E29" s="28"/>
      <c r="F29" s="28"/>
      <c r="G29" s="28"/>
      <c r="H29" s="28"/>
      <c r="I29" s="29"/>
      <c r="J29" s="30"/>
      <c r="U29" s="12"/>
      <c r="V29" s="16"/>
      <c r="W29" s="17"/>
      <c r="X29" s="18"/>
      <c r="Y29" s="18"/>
      <c r="Z29" s="64" t="s">
        <v>12</v>
      </c>
      <c r="AA29" s="26">
        <f>SUM(AA25:AA28)</f>
        <v>135</v>
      </c>
      <c r="AB29" s="31"/>
      <c r="AM29" s="10" t="s">
        <v>180</v>
      </c>
      <c r="AN29" s="10">
        <v>1</v>
      </c>
      <c r="AO29" s="10">
        <v>0</v>
      </c>
      <c r="AP29" s="10">
        <v>1</v>
      </c>
      <c r="AQ29" s="10">
        <v>4</v>
      </c>
      <c r="AR29" s="10">
        <v>1</v>
      </c>
      <c r="AS29" s="10">
        <v>0</v>
      </c>
      <c r="AT29" s="10">
        <v>7</v>
      </c>
      <c r="AU29" s="10" t="s">
        <v>180</v>
      </c>
      <c r="AV29" s="10">
        <v>1</v>
      </c>
      <c r="AW29" s="10">
        <v>0</v>
      </c>
      <c r="AX29" s="10">
        <v>1</v>
      </c>
      <c r="AY29" s="10">
        <v>4</v>
      </c>
      <c r="AZ29" s="10">
        <v>1</v>
      </c>
      <c r="BA29" s="10">
        <v>3.57</v>
      </c>
      <c r="BB29" s="10">
        <v>1.27</v>
      </c>
      <c r="BC29" s="10">
        <v>4</v>
      </c>
      <c r="BD29" s="10">
        <v>4</v>
      </c>
    </row>
    <row r="30" spans="1:56" s="10" customFormat="1" ht="15.75">
      <c r="B30" s="28"/>
      <c r="C30" s="28"/>
      <c r="D30" s="28"/>
      <c r="E30" s="28"/>
      <c r="F30" s="28"/>
      <c r="G30" s="28"/>
      <c r="H30" s="28"/>
      <c r="I30" s="29"/>
      <c r="J30" s="30"/>
      <c r="AM30" s="10" t="s">
        <v>181</v>
      </c>
      <c r="AN30" s="10">
        <v>0</v>
      </c>
      <c r="AO30" s="10">
        <v>0</v>
      </c>
      <c r="AP30" s="10">
        <v>1</v>
      </c>
      <c r="AQ30" s="10">
        <v>3</v>
      </c>
      <c r="AR30" s="10">
        <v>3</v>
      </c>
      <c r="AS30" s="10">
        <v>0</v>
      </c>
      <c r="AT30" s="10">
        <v>7</v>
      </c>
      <c r="AU30" s="10" t="s">
        <v>181</v>
      </c>
      <c r="AV30" s="10">
        <v>0</v>
      </c>
      <c r="AW30" s="10">
        <v>0</v>
      </c>
      <c r="AX30" s="10">
        <v>1</v>
      </c>
      <c r="AY30" s="10">
        <v>3</v>
      </c>
      <c r="AZ30" s="10">
        <v>3</v>
      </c>
      <c r="BA30" s="10">
        <v>4.29</v>
      </c>
      <c r="BB30" s="10">
        <v>0.76</v>
      </c>
      <c r="BC30" s="10">
        <v>4</v>
      </c>
      <c r="BD30" s="10">
        <v>4</v>
      </c>
    </row>
    <row r="31" spans="1:56" s="10" customFormat="1" ht="15.75">
      <c r="I31" s="29"/>
      <c r="AU31" s="10" t="s">
        <v>140</v>
      </c>
    </row>
    <row r="32" spans="1:56" s="10" customFormat="1" ht="15.75"/>
    <row r="33" spans="1:44" s="10" customFormat="1" ht="15.75"/>
    <row r="34" spans="1:44" s="10" customFormat="1" ht="15.75">
      <c r="AM34" s="10" t="s">
        <v>141</v>
      </c>
    </row>
    <row r="35" spans="1:44" s="10" customFormat="1" ht="15.75">
      <c r="AM35" s="10" t="s">
        <v>182</v>
      </c>
    </row>
    <row r="36" spans="1:44" s="10" customFormat="1" ht="15.75">
      <c r="AO36" s="10" t="s">
        <v>139</v>
      </c>
      <c r="AP36" s="10" t="s">
        <v>142</v>
      </c>
      <c r="AQ36" s="10" t="s">
        <v>143</v>
      </c>
      <c r="AR36" s="10" t="s">
        <v>144</v>
      </c>
    </row>
    <row r="37" spans="1:44" s="10" customFormat="1" ht="15.75">
      <c r="AM37" s="10" t="s">
        <v>145</v>
      </c>
      <c r="AN37" s="10" t="s">
        <v>5</v>
      </c>
      <c r="AO37" s="10">
        <v>73</v>
      </c>
      <c r="AP37" s="10">
        <v>54.1</v>
      </c>
      <c r="AQ37" s="10">
        <v>54.1</v>
      </c>
      <c r="AR37" s="10">
        <v>54.1</v>
      </c>
    </row>
    <row r="38" spans="1:44" s="10" customFormat="1" ht="15.75">
      <c r="AN38" s="10" t="s">
        <v>6</v>
      </c>
      <c r="AO38" s="10">
        <v>56</v>
      </c>
      <c r="AP38" s="10">
        <v>41.5</v>
      </c>
      <c r="AQ38" s="10">
        <v>41.5</v>
      </c>
      <c r="AR38" s="10">
        <v>95.6</v>
      </c>
    </row>
    <row r="39" spans="1:44" s="10" customFormat="1" ht="15.75">
      <c r="AN39" s="10" t="s">
        <v>183</v>
      </c>
      <c r="AO39" s="10">
        <v>6</v>
      </c>
      <c r="AP39" s="10">
        <v>4.4000000000000004</v>
      </c>
      <c r="AQ39" s="10">
        <v>4.4000000000000004</v>
      </c>
      <c r="AR39" s="10">
        <v>100</v>
      </c>
    </row>
    <row r="40" spans="1:44" s="10" customFormat="1" ht="15.75">
      <c r="AN40" s="10" t="s">
        <v>12</v>
      </c>
      <c r="AO40" s="10">
        <v>135</v>
      </c>
      <c r="AP40" s="10">
        <v>100</v>
      </c>
      <c r="AQ40" s="10">
        <v>100</v>
      </c>
    </row>
    <row r="41" spans="1:44" s="10" customFormat="1" ht="15.75"/>
    <row r="42" spans="1:44" s="10" customFormat="1" ht="15.75"/>
    <row r="43" spans="1:44" s="10" customFormat="1" ht="15.75" customHeight="1">
      <c r="V43" s="161" t="s">
        <v>13</v>
      </c>
      <c r="W43" s="162"/>
      <c r="X43" s="162"/>
      <c r="Y43" s="162"/>
      <c r="Z43" s="162"/>
      <c r="AA43" s="162"/>
      <c r="AC43" s="161" t="s">
        <v>14</v>
      </c>
      <c r="AD43" s="162"/>
      <c r="AE43" s="162"/>
      <c r="AF43" s="162"/>
      <c r="AG43" s="162"/>
      <c r="AH43" s="165"/>
      <c r="AI43" s="149" t="s">
        <v>15</v>
      </c>
      <c r="AJ43" s="150"/>
      <c r="AK43" s="150"/>
      <c r="AL43" s="150"/>
    </row>
    <row r="44" spans="1:44" s="10" customFormat="1" ht="16.5" thickBot="1">
      <c r="V44" s="163"/>
      <c r="W44" s="164"/>
      <c r="X44" s="164"/>
      <c r="Y44" s="164"/>
      <c r="Z44" s="164"/>
      <c r="AA44" s="164"/>
      <c r="AC44" s="163"/>
      <c r="AD44" s="164"/>
      <c r="AE44" s="164"/>
      <c r="AF44" s="164"/>
      <c r="AG44" s="164"/>
      <c r="AH44" s="166"/>
      <c r="AI44" s="151"/>
      <c r="AJ44" s="152"/>
      <c r="AK44" s="152"/>
      <c r="AL44" s="152"/>
      <c r="AM44" s="10" t="s">
        <v>184</v>
      </c>
    </row>
    <row r="45" spans="1:44" s="35" customFormat="1" ht="15.75" customHeight="1">
      <c r="A45" s="184" t="s">
        <v>20</v>
      </c>
      <c r="B45" s="184"/>
      <c r="C45" s="184"/>
      <c r="D45" s="184"/>
      <c r="E45" s="184"/>
      <c r="F45" s="184"/>
      <c r="G45" s="184"/>
      <c r="H45" s="184"/>
      <c r="I45" s="184"/>
      <c r="J45" s="184"/>
      <c r="K45" s="184"/>
      <c r="L45" s="184"/>
      <c r="M45" s="184"/>
      <c r="N45" s="184"/>
      <c r="O45" s="184"/>
      <c r="P45" s="184"/>
      <c r="Q45" s="184"/>
      <c r="R45" s="184"/>
      <c r="S45" s="184"/>
      <c r="T45" s="184"/>
      <c r="U45" s="188"/>
      <c r="V45" s="32">
        <v>1</v>
      </c>
      <c r="W45" s="33">
        <v>2</v>
      </c>
      <c r="X45" s="33">
        <v>3</v>
      </c>
      <c r="Y45" s="33">
        <v>4</v>
      </c>
      <c r="Z45" s="33">
        <v>5</v>
      </c>
      <c r="AA45" s="50" t="s">
        <v>39</v>
      </c>
      <c r="AB45" s="34" t="s">
        <v>12</v>
      </c>
      <c r="AC45" s="32">
        <v>1</v>
      </c>
      <c r="AD45" s="33">
        <v>2</v>
      </c>
      <c r="AE45" s="33">
        <v>3</v>
      </c>
      <c r="AF45" s="33">
        <v>4</v>
      </c>
      <c r="AG45" s="33">
        <v>5</v>
      </c>
      <c r="AH45" s="50" t="s">
        <v>39</v>
      </c>
      <c r="AI45" s="65" t="s">
        <v>16</v>
      </c>
      <c r="AJ45" s="66" t="s">
        <v>17</v>
      </c>
      <c r="AK45" s="66" t="s">
        <v>18</v>
      </c>
      <c r="AL45" s="66" t="s">
        <v>19</v>
      </c>
      <c r="AO45" s="35" t="s">
        <v>139</v>
      </c>
      <c r="AP45" s="35" t="s">
        <v>142</v>
      </c>
      <c r="AQ45" s="35" t="s">
        <v>143</v>
      </c>
      <c r="AR45" s="35" t="s">
        <v>144</v>
      </c>
    </row>
    <row r="46" spans="1:44" s="38" customFormat="1" ht="15.75" customHeight="1">
      <c r="A46" s="36" t="s">
        <v>21</v>
      </c>
      <c r="B46" s="172" t="s">
        <v>26</v>
      </c>
      <c r="C46" s="173"/>
      <c r="D46" s="173"/>
      <c r="E46" s="173"/>
      <c r="F46" s="173"/>
      <c r="G46" s="173"/>
      <c r="H46" s="173"/>
      <c r="I46" s="173"/>
      <c r="J46" s="173"/>
      <c r="K46" s="173"/>
      <c r="L46" s="173"/>
      <c r="M46" s="173"/>
      <c r="N46" s="173"/>
      <c r="O46" s="173"/>
      <c r="P46" s="173"/>
      <c r="Q46" s="173"/>
      <c r="R46" s="173"/>
      <c r="S46" s="173"/>
      <c r="T46" s="173"/>
      <c r="U46" s="174"/>
      <c r="V46" s="122">
        <f>+AN2</f>
        <v>0</v>
      </c>
      <c r="W46" s="122">
        <f t="shared" ref="W46:AA50" si="4">+AO2</f>
        <v>1</v>
      </c>
      <c r="X46" s="122">
        <f t="shared" si="4"/>
        <v>4</v>
      </c>
      <c r="Y46" s="122">
        <f t="shared" si="4"/>
        <v>14</v>
      </c>
      <c r="Z46" s="122">
        <f t="shared" si="4"/>
        <v>33</v>
      </c>
      <c r="AA46" s="122">
        <f t="shared" si="4"/>
        <v>0</v>
      </c>
      <c r="AB46" s="122">
        <f>SUM(V46:AA46)</f>
        <v>52</v>
      </c>
      <c r="AC46" s="37">
        <f t="shared" ref="AC46:AH50" si="5">V46/$AB46</f>
        <v>0</v>
      </c>
      <c r="AD46" s="37">
        <f t="shared" si="5"/>
        <v>1.9230769230769232E-2</v>
      </c>
      <c r="AE46" s="37">
        <f t="shared" si="5"/>
        <v>7.6923076923076927E-2</v>
      </c>
      <c r="AF46" s="37">
        <f t="shared" si="5"/>
        <v>0.26923076923076922</v>
      </c>
      <c r="AG46" s="37">
        <f t="shared" si="5"/>
        <v>0.63461538461538458</v>
      </c>
      <c r="AH46" s="37">
        <f t="shared" si="5"/>
        <v>0</v>
      </c>
      <c r="AI46" s="122">
        <f t="shared" ref="AI46:AI50" si="6">+BA2</f>
        <v>4.5199999999999996</v>
      </c>
      <c r="AJ46" s="122">
        <f t="shared" ref="AJ46:AJ50" si="7">+BB2</f>
        <v>0.73</v>
      </c>
      <c r="AK46" s="122">
        <f t="shared" ref="AK46:AK50" si="8">+BC2</f>
        <v>5</v>
      </c>
      <c r="AL46" s="122">
        <f t="shared" ref="AL46:AL50" si="9">+BD2</f>
        <v>5</v>
      </c>
      <c r="AM46" s="38" t="s">
        <v>145</v>
      </c>
      <c r="AN46" s="38" t="s">
        <v>8</v>
      </c>
      <c r="AO46" s="38">
        <v>52</v>
      </c>
      <c r="AP46" s="38">
        <v>38.5</v>
      </c>
      <c r="AQ46" s="38">
        <v>38.5</v>
      </c>
      <c r="AR46" s="38">
        <v>38.5</v>
      </c>
    </row>
    <row r="47" spans="1:44" s="38" customFormat="1" ht="15.75" customHeight="1">
      <c r="A47" s="36" t="s">
        <v>22</v>
      </c>
      <c r="B47" s="172" t="s">
        <v>27</v>
      </c>
      <c r="C47" s="173"/>
      <c r="D47" s="173"/>
      <c r="E47" s="173"/>
      <c r="F47" s="173"/>
      <c r="G47" s="173"/>
      <c r="H47" s="173"/>
      <c r="I47" s="173"/>
      <c r="J47" s="173"/>
      <c r="K47" s="173"/>
      <c r="L47" s="173"/>
      <c r="M47" s="173"/>
      <c r="N47" s="173"/>
      <c r="O47" s="173"/>
      <c r="P47" s="173"/>
      <c r="Q47" s="173"/>
      <c r="R47" s="173"/>
      <c r="S47" s="173"/>
      <c r="T47" s="173"/>
      <c r="U47" s="174"/>
      <c r="V47" s="122">
        <f t="shared" ref="V47:V50" si="10">+AN3</f>
        <v>0</v>
      </c>
      <c r="W47" s="122">
        <f t="shared" si="4"/>
        <v>0</v>
      </c>
      <c r="X47" s="122">
        <f t="shared" si="4"/>
        <v>3</v>
      </c>
      <c r="Y47" s="122">
        <f t="shared" si="4"/>
        <v>7</v>
      </c>
      <c r="Z47" s="122">
        <f t="shared" si="4"/>
        <v>42</v>
      </c>
      <c r="AA47" s="122">
        <f t="shared" si="4"/>
        <v>0</v>
      </c>
      <c r="AB47" s="122">
        <f t="shared" ref="AB47:AB50" si="11">SUM(V47:AA47)</f>
        <v>52</v>
      </c>
      <c r="AC47" s="37">
        <f t="shared" si="5"/>
        <v>0</v>
      </c>
      <c r="AD47" s="37">
        <f t="shared" si="5"/>
        <v>0</v>
      </c>
      <c r="AE47" s="37">
        <f t="shared" si="5"/>
        <v>5.7692307692307696E-2</v>
      </c>
      <c r="AF47" s="37">
        <f t="shared" si="5"/>
        <v>0.13461538461538461</v>
      </c>
      <c r="AG47" s="37">
        <f t="shared" si="5"/>
        <v>0.80769230769230771</v>
      </c>
      <c r="AH47" s="37">
        <f t="shared" si="5"/>
        <v>0</v>
      </c>
      <c r="AI47" s="122">
        <f t="shared" si="6"/>
        <v>4.75</v>
      </c>
      <c r="AJ47" s="122">
        <f t="shared" si="7"/>
        <v>0.56000000000000005</v>
      </c>
      <c r="AK47" s="122">
        <f t="shared" si="8"/>
        <v>5</v>
      </c>
      <c r="AL47" s="122">
        <f t="shared" si="9"/>
        <v>5</v>
      </c>
      <c r="AN47" s="38" t="s">
        <v>9</v>
      </c>
      <c r="AO47" s="38">
        <v>22</v>
      </c>
      <c r="AP47" s="38">
        <v>16.3</v>
      </c>
      <c r="AQ47" s="38">
        <v>16.3</v>
      </c>
      <c r="AR47" s="38">
        <v>54.8</v>
      </c>
    </row>
    <row r="48" spans="1:44" s="38" customFormat="1" ht="15.75" customHeight="1">
      <c r="A48" s="36" t="s">
        <v>23</v>
      </c>
      <c r="B48" s="172" t="s">
        <v>28</v>
      </c>
      <c r="C48" s="173"/>
      <c r="D48" s="173"/>
      <c r="E48" s="173"/>
      <c r="F48" s="173"/>
      <c r="G48" s="173"/>
      <c r="H48" s="173"/>
      <c r="I48" s="173"/>
      <c r="J48" s="173"/>
      <c r="K48" s="173"/>
      <c r="L48" s="173"/>
      <c r="M48" s="173"/>
      <c r="N48" s="173"/>
      <c r="O48" s="173"/>
      <c r="P48" s="173"/>
      <c r="Q48" s="173"/>
      <c r="R48" s="173"/>
      <c r="S48" s="173"/>
      <c r="T48" s="173"/>
      <c r="U48" s="174"/>
      <c r="V48" s="122">
        <f t="shared" si="10"/>
        <v>32</v>
      </c>
      <c r="W48" s="122">
        <f t="shared" si="4"/>
        <v>4</v>
      </c>
      <c r="X48" s="122">
        <f t="shared" si="4"/>
        <v>7</v>
      </c>
      <c r="Y48" s="122">
        <f t="shared" si="4"/>
        <v>6</v>
      </c>
      <c r="Z48" s="122">
        <f t="shared" si="4"/>
        <v>1</v>
      </c>
      <c r="AA48" s="122">
        <f t="shared" si="4"/>
        <v>2</v>
      </c>
      <c r="AB48" s="122">
        <f t="shared" si="11"/>
        <v>52</v>
      </c>
      <c r="AC48" s="37">
        <f t="shared" si="5"/>
        <v>0.61538461538461542</v>
      </c>
      <c r="AD48" s="37">
        <f t="shared" si="5"/>
        <v>7.6923076923076927E-2</v>
      </c>
      <c r="AE48" s="37">
        <f t="shared" si="5"/>
        <v>0.13461538461538461</v>
      </c>
      <c r="AF48" s="37">
        <f t="shared" si="5"/>
        <v>0.11538461538461539</v>
      </c>
      <c r="AG48" s="37">
        <f t="shared" si="5"/>
        <v>1.9230769230769232E-2</v>
      </c>
      <c r="AH48" s="37">
        <f t="shared" si="5"/>
        <v>3.8461538461538464E-2</v>
      </c>
      <c r="AI48" s="122">
        <f t="shared" si="6"/>
        <v>1.8</v>
      </c>
      <c r="AJ48" s="122">
        <f t="shared" si="7"/>
        <v>1.2</v>
      </c>
      <c r="AK48" s="122">
        <f t="shared" si="8"/>
        <v>1</v>
      </c>
      <c r="AL48" s="122">
        <f t="shared" si="9"/>
        <v>1</v>
      </c>
      <c r="AN48" s="38" t="s">
        <v>10</v>
      </c>
      <c r="AO48" s="38">
        <v>27</v>
      </c>
      <c r="AP48" s="38">
        <v>20</v>
      </c>
      <c r="AQ48" s="38">
        <v>20</v>
      </c>
      <c r="AR48" s="38">
        <v>74.8</v>
      </c>
    </row>
    <row r="49" spans="1:44" s="38" customFormat="1" ht="15.75" customHeight="1">
      <c r="A49" s="36" t="s">
        <v>24</v>
      </c>
      <c r="B49" s="172" t="s">
        <v>29</v>
      </c>
      <c r="C49" s="173"/>
      <c r="D49" s="173"/>
      <c r="E49" s="173"/>
      <c r="F49" s="173"/>
      <c r="G49" s="173"/>
      <c r="H49" s="173"/>
      <c r="I49" s="173"/>
      <c r="J49" s="173"/>
      <c r="K49" s="173"/>
      <c r="L49" s="173"/>
      <c r="M49" s="173"/>
      <c r="N49" s="173"/>
      <c r="O49" s="173"/>
      <c r="P49" s="173"/>
      <c r="Q49" s="173"/>
      <c r="R49" s="173"/>
      <c r="S49" s="173"/>
      <c r="T49" s="173"/>
      <c r="U49" s="174"/>
      <c r="V49" s="122">
        <f t="shared" si="10"/>
        <v>20</v>
      </c>
      <c r="W49" s="122">
        <f t="shared" si="4"/>
        <v>8</v>
      </c>
      <c r="X49" s="122">
        <f t="shared" si="4"/>
        <v>9</v>
      </c>
      <c r="Y49" s="122">
        <f t="shared" si="4"/>
        <v>6</v>
      </c>
      <c r="Z49" s="122">
        <f t="shared" si="4"/>
        <v>8</v>
      </c>
      <c r="AA49" s="122">
        <f t="shared" si="4"/>
        <v>1</v>
      </c>
      <c r="AB49" s="122">
        <f t="shared" si="11"/>
        <v>52</v>
      </c>
      <c r="AC49" s="37">
        <f t="shared" si="5"/>
        <v>0.38461538461538464</v>
      </c>
      <c r="AD49" s="37">
        <f t="shared" si="5"/>
        <v>0.15384615384615385</v>
      </c>
      <c r="AE49" s="37">
        <f t="shared" si="5"/>
        <v>0.17307692307692307</v>
      </c>
      <c r="AF49" s="37">
        <f t="shared" si="5"/>
        <v>0.11538461538461539</v>
      </c>
      <c r="AG49" s="37">
        <f t="shared" si="5"/>
        <v>0.15384615384615385</v>
      </c>
      <c r="AH49" s="37">
        <f t="shared" si="5"/>
        <v>1.9230769230769232E-2</v>
      </c>
      <c r="AI49" s="122">
        <f t="shared" si="6"/>
        <v>2.4900000000000002</v>
      </c>
      <c r="AJ49" s="122">
        <f t="shared" si="7"/>
        <v>1.5</v>
      </c>
      <c r="AK49" s="122">
        <f t="shared" si="8"/>
        <v>2</v>
      </c>
      <c r="AL49" s="122">
        <f t="shared" si="9"/>
        <v>1</v>
      </c>
      <c r="AN49" s="38" t="s">
        <v>11</v>
      </c>
      <c r="AO49" s="38">
        <v>34</v>
      </c>
      <c r="AP49" s="38">
        <v>25.2</v>
      </c>
      <c r="AQ49" s="38">
        <v>25.2</v>
      </c>
      <c r="AR49" s="38">
        <v>100</v>
      </c>
    </row>
    <row r="50" spans="1:44" s="38" customFormat="1" ht="15.75" customHeight="1">
      <c r="A50" s="36" t="s">
        <v>25</v>
      </c>
      <c r="B50" s="172" t="s">
        <v>30</v>
      </c>
      <c r="C50" s="173"/>
      <c r="D50" s="173"/>
      <c r="E50" s="173"/>
      <c r="F50" s="173"/>
      <c r="G50" s="173"/>
      <c r="H50" s="173"/>
      <c r="I50" s="173"/>
      <c r="J50" s="173"/>
      <c r="K50" s="173"/>
      <c r="L50" s="173"/>
      <c r="M50" s="173"/>
      <c r="N50" s="173"/>
      <c r="O50" s="173"/>
      <c r="P50" s="173"/>
      <c r="Q50" s="173"/>
      <c r="R50" s="173"/>
      <c r="S50" s="173"/>
      <c r="T50" s="173"/>
      <c r="U50" s="174"/>
      <c r="V50" s="122">
        <f t="shared" si="10"/>
        <v>0</v>
      </c>
      <c r="W50" s="122">
        <f t="shared" si="4"/>
        <v>1</v>
      </c>
      <c r="X50" s="122">
        <f t="shared" si="4"/>
        <v>11</v>
      </c>
      <c r="Y50" s="122">
        <f t="shared" si="4"/>
        <v>20</v>
      </c>
      <c r="Z50" s="122">
        <f t="shared" si="4"/>
        <v>18</v>
      </c>
      <c r="AA50" s="122">
        <f t="shared" si="4"/>
        <v>2</v>
      </c>
      <c r="AB50" s="122">
        <f t="shared" si="11"/>
        <v>52</v>
      </c>
      <c r="AC50" s="37">
        <f t="shared" si="5"/>
        <v>0</v>
      </c>
      <c r="AD50" s="37">
        <f t="shared" si="5"/>
        <v>1.9230769230769232E-2</v>
      </c>
      <c r="AE50" s="37">
        <f t="shared" si="5"/>
        <v>0.21153846153846154</v>
      </c>
      <c r="AF50" s="37">
        <f t="shared" si="5"/>
        <v>0.38461538461538464</v>
      </c>
      <c r="AG50" s="37">
        <f t="shared" si="5"/>
        <v>0.34615384615384615</v>
      </c>
      <c r="AH50" s="37">
        <f t="shared" si="5"/>
        <v>3.8461538461538464E-2</v>
      </c>
      <c r="AI50" s="122">
        <f t="shared" si="6"/>
        <v>4.0999999999999996</v>
      </c>
      <c r="AJ50" s="122">
        <f t="shared" si="7"/>
        <v>0.81</v>
      </c>
      <c r="AK50" s="122">
        <f t="shared" si="8"/>
        <v>4</v>
      </c>
      <c r="AL50" s="122">
        <f t="shared" si="9"/>
        <v>4</v>
      </c>
      <c r="AN50" s="38" t="s">
        <v>12</v>
      </c>
      <c r="AO50" s="38">
        <v>135</v>
      </c>
      <c r="AP50" s="38">
        <v>100</v>
      </c>
      <c r="AQ50" s="38">
        <v>100</v>
      </c>
    </row>
    <row r="51" spans="1:44" s="35" customFormat="1" ht="15.75" customHeight="1">
      <c r="A51" s="39"/>
      <c r="C51" s="40"/>
      <c r="D51" s="40"/>
      <c r="E51" s="40"/>
      <c r="F51" s="40"/>
      <c r="G51" s="40"/>
      <c r="H51" s="40"/>
      <c r="I51" s="40"/>
      <c r="J51" s="40"/>
      <c r="K51" s="40"/>
      <c r="L51" s="40"/>
      <c r="M51" s="40"/>
      <c r="N51" s="40"/>
      <c r="O51" s="40"/>
      <c r="P51" s="40"/>
      <c r="Q51" s="40"/>
      <c r="R51" s="40"/>
      <c r="S51" s="40"/>
      <c r="T51" s="40"/>
      <c r="U51" s="40"/>
      <c r="V51" s="41"/>
      <c r="W51" s="41"/>
      <c r="X51" s="41"/>
      <c r="Y51" s="41"/>
      <c r="Z51" s="41"/>
      <c r="AA51" s="41"/>
      <c r="AB51" s="41"/>
      <c r="AC51" s="41"/>
      <c r="AD51" s="41"/>
      <c r="AE51" s="41"/>
      <c r="AF51" s="41"/>
      <c r="AG51" s="41"/>
      <c r="AH51" s="41"/>
      <c r="AI51" s="41"/>
      <c r="AJ51" s="41"/>
      <c r="AK51" s="41"/>
      <c r="AL51" s="41"/>
    </row>
    <row r="52" spans="1:44" s="35" customFormat="1" ht="15.75" customHeight="1">
      <c r="U52" s="42"/>
      <c r="V52" s="41"/>
      <c r="W52" s="41"/>
      <c r="X52" s="41"/>
      <c r="Y52" s="41"/>
      <c r="Z52" s="41"/>
      <c r="AA52" s="41"/>
      <c r="AB52" s="41"/>
      <c r="AC52" s="41"/>
      <c r="AD52" s="41"/>
      <c r="AE52" s="41"/>
      <c r="AF52" s="41"/>
      <c r="AG52" s="41"/>
      <c r="AH52" s="41"/>
      <c r="AI52" s="41"/>
      <c r="AJ52" s="41"/>
      <c r="AK52" s="41"/>
      <c r="AL52" s="41"/>
    </row>
    <row r="53" spans="1:44" s="35" customFormat="1" ht="15.75" customHeight="1">
      <c r="A53" s="183" t="s">
        <v>60</v>
      </c>
      <c r="B53" s="183"/>
      <c r="C53" s="183"/>
      <c r="D53" s="183"/>
      <c r="E53" s="183"/>
      <c r="F53" s="183"/>
      <c r="G53" s="183"/>
      <c r="H53" s="183"/>
      <c r="I53" s="183"/>
      <c r="J53" s="183"/>
      <c r="K53" s="183"/>
      <c r="L53" s="183"/>
      <c r="M53" s="183"/>
      <c r="N53" s="183"/>
      <c r="O53" s="183"/>
      <c r="P53" s="183"/>
      <c r="Q53" s="183"/>
      <c r="R53" s="183"/>
      <c r="S53" s="183"/>
      <c r="T53" s="183"/>
      <c r="U53" s="183"/>
      <c r="V53" s="41"/>
      <c r="W53" s="41"/>
      <c r="X53" s="41"/>
      <c r="Y53" s="41"/>
      <c r="Z53" s="41"/>
      <c r="AA53" s="41"/>
      <c r="AB53" s="41"/>
      <c r="AC53" s="41"/>
      <c r="AD53" s="41"/>
      <c r="AE53" s="41"/>
      <c r="AF53" s="41"/>
      <c r="AG53" s="41"/>
      <c r="AH53" s="41"/>
      <c r="AI53" s="41"/>
      <c r="AJ53" s="41"/>
      <c r="AK53" s="41"/>
      <c r="AL53" s="41"/>
    </row>
    <row r="54" spans="1:44" s="35" customFormat="1" ht="15.75" customHeight="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35" t="s">
        <v>185</v>
      </c>
    </row>
    <row r="55" spans="1:44" s="35" customFormat="1" ht="15.75" customHeight="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O55" s="35" t="s">
        <v>139</v>
      </c>
      <c r="AP55" s="35" t="s">
        <v>142</v>
      </c>
      <c r="AQ55" s="35" t="s">
        <v>143</v>
      </c>
      <c r="AR55" s="35" t="s">
        <v>144</v>
      </c>
    </row>
    <row r="56" spans="1:44" s="35" customFormat="1" ht="15.75" customHeight="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35" t="s">
        <v>145</v>
      </c>
      <c r="AO56" s="35">
        <v>83</v>
      </c>
      <c r="AP56" s="35">
        <v>61.5</v>
      </c>
      <c r="AQ56" s="35">
        <v>61.5</v>
      </c>
      <c r="AR56" s="35">
        <v>61.5</v>
      </c>
    </row>
    <row r="57" spans="1:44" s="35" customFormat="1" ht="15.75" customHeight="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N57" s="35" t="s">
        <v>186</v>
      </c>
      <c r="AO57" s="35">
        <v>12</v>
      </c>
      <c r="AP57" s="35">
        <v>8.9</v>
      </c>
      <c r="AQ57" s="35">
        <v>8.9</v>
      </c>
      <c r="AR57" s="35">
        <v>70.400000000000006</v>
      </c>
    </row>
    <row r="58" spans="1:44" s="35" customFormat="1" ht="15.75" customHeight="1">
      <c r="F58" s="41"/>
      <c r="G58" s="41"/>
      <c r="H58" s="41"/>
      <c r="I58" s="41"/>
      <c r="J58" s="41"/>
      <c r="K58" s="41"/>
      <c r="L58" s="167" t="s">
        <v>139</v>
      </c>
      <c r="M58" s="168"/>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N58" s="35" t="s">
        <v>31</v>
      </c>
      <c r="AO58" s="35">
        <v>14</v>
      </c>
      <c r="AP58" s="35">
        <v>10.4</v>
      </c>
      <c r="AQ58" s="35">
        <v>10.4</v>
      </c>
      <c r="AR58" s="35">
        <v>80.7</v>
      </c>
    </row>
    <row r="59" spans="1:44" s="35" customFormat="1" ht="34.5" customHeight="1">
      <c r="F59" s="41"/>
      <c r="G59" s="169" t="str">
        <f>+AN58</f>
        <v>Visita del Instituto a la Universidad</v>
      </c>
      <c r="H59" s="170"/>
      <c r="I59" s="170"/>
      <c r="J59" s="170"/>
      <c r="K59" s="171"/>
      <c r="L59" s="167">
        <f>+AO58</f>
        <v>14</v>
      </c>
      <c r="M59" s="168"/>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N59" s="35" t="s">
        <v>32</v>
      </c>
      <c r="AO59" s="35">
        <v>3</v>
      </c>
      <c r="AP59" s="35">
        <v>2.2000000000000002</v>
      </c>
      <c r="AQ59" s="35">
        <v>2.2000000000000002</v>
      </c>
      <c r="AR59" s="35">
        <v>83</v>
      </c>
    </row>
    <row r="60" spans="1:44" s="35" customFormat="1" ht="34.5" customHeight="1">
      <c r="F60" s="41"/>
      <c r="G60" s="169" t="str">
        <f t="shared" ref="G60:G62" si="12">+AN59</f>
        <v>Información que llega al Instituto</v>
      </c>
      <c r="H60" s="170"/>
      <c r="I60" s="170"/>
      <c r="J60" s="170"/>
      <c r="K60" s="171"/>
      <c r="L60" s="167">
        <f t="shared" ref="L60:L62" si="13">+AO59</f>
        <v>3</v>
      </c>
      <c r="M60" s="168"/>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N60" s="35" t="s">
        <v>33</v>
      </c>
      <c r="AO60" s="35">
        <v>22</v>
      </c>
      <c r="AP60" s="35">
        <v>16.3</v>
      </c>
      <c r="AQ60" s="35">
        <v>16.3</v>
      </c>
      <c r="AR60" s="35">
        <v>99.3</v>
      </c>
    </row>
    <row r="61" spans="1:44" s="35" customFormat="1" ht="41.25" customHeight="1">
      <c r="F61" s="41"/>
      <c r="G61" s="169" t="str">
        <f t="shared" si="12"/>
        <v>Página Web</v>
      </c>
      <c r="H61" s="170"/>
      <c r="I61" s="170"/>
      <c r="J61" s="170"/>
      <c r="K61" s="171"/>
      <c r="L61" s="167">
        <f t="shared" si="13"/>
        <v>22</v>
      </c>
      <c r="M61" s="168"/>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N61" s="35" t="s">
        <v>35</v>
      </c>
      <c r="AO61" s="35">
        <v>1</v>
      </c>
      <c r="AP61" s="35">
        <v>0.7</v>
      </c>
      <c r="AQ61" s="35">
        <v>0.7</v>
      </c>
      <c r="AR61" s="35">
        <v>100</v>
      </c>
    </row>
    <row r="62" spans="1:44" s="35" customFormat="1" ht="24.75" customHeight="1">
      <c r="F62" s="41"/>
      <c r="G62" s="169" t="str">
        <f t="shared" si="12"/>
        <v>Anuncios en medios de comunicación</v>
      </c>
      <c r="H62" s="170"/>
      <c r="I62" s="170"/>
      <c r="J62" s="170"/>
      <c r="K62" s="171"/>
      <c r="L62" s="167">
        <f t="shared" si="13"/>
        <v>1</v>
      </c>
      <c r="M62" s="168"/>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N62" s="35" t="s">
        <v>12</v>
      </c>
      <c r="AO62" s="35">
        <v>135</v>
      </c>
      <c r="AP62" s="35">
        <v>100</v>
      </c>
      <c r="AQ62" s="35">
        <v>100</v>
      </c>
    </row>
    <row r="63" spans="1:44" s="35" customFormat="1" ht="31.5" customHeight="1">
      <c r="F63" s="41"/>
      <c r="G63" s="169" t="s">
        <v>204</v>
      </c>
      <c r="H63" s="170"/>
      <c r="I63" s="170"/>
      <c r="J63" s="170"/>
      <c r="K63" s="171"/>
      <c r="L63" s="167">
        <v>11</v>
      </c>
      <c r="M63" s="168"/>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row>
    <row r="64" spans="1:44" s="35" customFormat="1" ht="15.75" customHeight="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row>
    <row r="65" spans="1:44" s="35" customFormat="1" ht="15.75" customHeight="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row>
    <row r="66" spans="1:44" s="35" customFormat="1" ht="15.75" customHeight="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35" t="s">
        <v>187</v>
      </c>
    </row>
    <row r="67" spans="1:44" s="35" customFormat="1" ht="15.75" customHeight="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O67" s="35" t="s">
        <v>139</v>
      </c>
      <c r="AP67" s="35" t="s">
        <v>142</v>
      </c>
      <c r="AQ67" s="35" t="s">
        <v>143</v>
      </c>
      <c r="AR67" s="35" t="s">
        <v>144</v>
      </c>
    </row>
    <row r="68" spans="1:44" s="35" customFormat="1" ht="20.25" customHeight="1" thickBot="1">
      <c r="A68" s="42"/>
      <c r="B68" s="10"/>
      <c r="C68" s="42"/>
      <c r="D68" s="42"/>
      <c r="E68" s="42"/>
      <c r="F68" s="42"/>
      <c r="G68" s="42"/>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M68" s="35" t="s">
        <v>145</v>
      </c>
      <c r="AO68" s="35">
        <v>124</v>
      </c>
      <c r="AP68" s="35">
        <v>91.9</v>
      </c>
      <c r="AQ68" s="35">
        <v>91.9</v>
      </c>
      <c r="AR68" s="35">
        <v>91.9</v>
      </c>
    </row>
    <row r="69" spans="1:44" s="38" customFormat="1" ht="18.75" customHeight="1">
      <c r="A69" s="46"/>
      <c r="B69" s="47"/>
      <c r="C69" s="47"/>
      <c r="D69" s="47"/>
      <c r="E69" s="47"/>
      <c r="F69" s="47"/>
      <c r="G69" s="47"/>
      <c r="H69" s="47"/>
      <c r="I69" s="47"/>
      <c r="J69" s="47"/>
      <c r="K69" s="47"/>
      <c r="L69" s="47"/>
      <c r="M69" s="47"/>
      <c r="N69" s="47"/>
      <c r="O69" s="47"/>
      <c r="P69" s="47"/>
      <c r="Q69" s="47"/>
      <c r="R69" s="47"/>
      <c r="S69" s="47"/>
      <c r="T69" s="47"/>
      <c r="U69" s="47"/>
      <c r="V69" s="177" t="s">
        <v>13</v>
      </c>
      <c r="W69" s="178"/>
      <c r="X69" s="178"/>
      <c r="Y69" s="178"/>
      <c r="Z69" s="178"/>
      <c r="AA69" s="179"/>
      <c r="AB69" s="10"/>
      <c r="AC69" s="177" t="s">
        <v>14</v>
      </c>
      <c r="AD69" s="178"/>
      <c r="AE69" s="178"/>
      <c r="AF69" s="178"/>
      <c r="AG69" s="178"/>
      <c r="AH69" s="179"/>
      <c r="AI69" s="150" t="s">
        <v>15</v>
      </c>
      <c r="AJ69" s="150"/>
      <c r="AK69" s="150"/>
      <c r="AL69" s="150"/>
      <c r="AN69" s="38" t="s">
        <v>188</v>
      </c>
      <c r="AO69" s="38">
        <v>1</v>
      </c>
      <c r="AP69" s="38">
        <v>0.7</v>
      </c>
      <c r="AQ69" s="38">
        <v>0.7</v>
      </c>
      <c r="AR69" s="38">
        <v>92.6</v>
      </c>
    </row>
    <row r="70" spans="1:44" s="35" customFormat="1" ht="30.75" customHeight="1" thickBot="1">
      <c r="A70" s="41"/>
      <c r="B70" s="187"/>
      <c r="C70" s="187"/>
      <c r="D70" s="44"/>
      <c r="E70" s="44"/>
      <c r="F70" s="44"/>
      <c r="G70" s="41"/>
      <c r="H70" s="41"/>
      <c r="I70" s="41"/>
      <c r="J70" s="41"/>
      <c r="K70" s="41"/>
      <c r="L70" s="41"/>
      <c r="M70" s="41"/>
      <c r="N70" s="41"/>
      <c r="O70" s="41"/>
      <c r="P70" s="41"/>
      <c r="Q70" s="41"/>
      <c r="R70" s="41"/>
      <c r="S70" s="41"/>
      <c r="T70" s="41"/>
      <c r="U70" s="41"/>
      <c r="V70" s="189"/>
      <c r="W70" s="190"/>
      <c r="X70" s="190"/>
      <c r="Y70" s="190"/>
      <c r="Z70" s="190"/>
      <c r="AA70" s="191"/>
      <c r="AB70" s="10"/>
      <c r="AC70" s="189"/>
      <c r="AD70" s="190"/>
      <c r="AE70" s="190"/>
      <c r="AF70" s="190"/>
      <c r="AG70" s="190"/>
      <c r="AH70" s="191"/>
      <c r="AI70" s="150"/>
      <c r="AJ70" s="150"/>
      <c r="AK70" s="150"/>
      <c r="AL70" s="150"/>
      <c r="AN70" s="35" t="s">
        <v>189</v>
      </c>
      <c r="AO70" s="35">
        <v>1</v>
      </c>
      <c r="AP70" s="35">
        <v>0.7</v>
      </c>
      <c r="AQ70" s="35">
        <v>0.7</v>
      </c>
      <c r="AR70" s="35">
        <v>93.3</v>
      </c>
    </row>
    <row r="71" spans="1:44" s="35" customFormat="1" ht="27" customHeight="1">
      <c r="A71" s="184" t="s">
        <v>61</v>
      </c>
      <c r="B71" s="184"/>
      <c r="C71" s="184"/>
      <c r="D71" s="184"/>
      <c r="E71" s="184"/>
      <c r="F71" s="184"/>
      <c r="G71" s="184"/>
      <c r="H71" s="184"/>
      <c r="I71" s="184"/>
      <c r="J71" s="184"/>
      <c r="K71" s="184"/>
      <c r="L71" s="184"/>
      <c r="M71" s="184"/>
      <c r="N71" s="184"/>
      <c r="O71" s="184"/>
      <c r="P71" s="184"/>
      <c r="Q71" s="184"/>
      <c r="R71" s="184"/>
      <c r="S71" s="184"/>
      <c r="T71" s="184"/>
      <c r="U71" s="188"/>
      <c r="V71" s="48">
        <v>1</v>
      </c>
      <c r="W71" s="49">
        <v>2</v>
      </c>
      <c r="X71" s="49">
        <v>3</v>
      </c>
      <c r="Y71" s="49">
        <v>4</v>
      </c>
      <c r="Z71" s="49">
        <v>5</v>
      </c>
      <c r="AA71" s="50" t="s">
        <v>39</v>
      </c>
      <c r="AB71" s="34" t="s">
        <v>12</v>
      </c>
      <c r="AC71" s="48">
        <v>1</v>
      </c>
      <c r="AD71" s="49">
        <v>2</v>
      </c>
      <c r="AE71" s="49">
        <v>3</v>
      </c>
      <c r="AF71" s="49">
        <v>4</v>
      </c>
      <c r="AG71" s="49">
        <v>5</v>
      </c>
      <c r="AH71" s="50" t="s">
        <v>39</v>
      </c>
      <c r="AI71" s="65" t="s">
        <v>16</v>
      </c>
      <c r="AJ71" s="66" t="s">
        <v>17</v>
      </c>
      <c r="AK71" s="66" t="s">
        <v>18</v>
      </c>
      <c r="AL71" s="66" t="s">
        <v>19</v>
      </c>
      <c r="AN71" s="35" t="s">
        <v>190</v>
      </c>
      <c r="AO71" s="35">
        <v>2</v>
      </c>
      <c r="AP71" s="35">
        <v>1.5</v>
      </c>
      <c r="AQ71" s="35">
        <v>1.5</v>
      </c>
      <c r="AR71" s="35">
        <v>94.8</v>
      </c>
    </row>
    <row r="72" spans="1:44" s="35" customFormat="1" ht="24" customHeight="1">
      <c r="A72" s="197" t="s">
        <v>135</v>
      </c>
      <c r="B72" s="197"/>
      <c r="C72" s="197"/>
      <c r="D72" s="197"/>
      <c r="E72" s="197"/>
      <c r="F72" s="197"/>
      <c r="G72" s="197"/>
      <c r="H72" s="197"/>
      <c r="I72" s="197"/>
      <c r="J72" s="197"/>
      <c r="K72" s="197"/>
      <c r="L72" s="197"/>
      <c r="M72" s="197"/>
      <c r="N72" s="197"/>
      <c r="O72" s="197"/>
      <c r="P72" s="197"/>
      <c r="Q72" s="197"/>
      <c r="R72" s="197"/>
      <c r="S72" s="197"/>
      <c r="T72" s="197"/>
      <c r="U72" s="198"/>
      <c r="V72" s="192"/>
      <c r="W72" s="192"/>
      <c r="X72" s="192"/>
      <c r="Y72" s="192"/>
      <c r="Z72" s="192"/>
      <c r="AA72" s="192"/>
      <c r="AB72" s="34"/>
      <c r="AC72" s="101"/>
      <c r="AD72" s="49"/>
      <c r="AE72" s="49"/>
      <c r="AF72" s="49"/>
      <c r="AG72" s="49"/>
      <c r="AH72" s="49"/>
      <c r="AI72" s="102"/>
      <c r="AJ72" s="103"/>
      <c r="AK72" s="103"/>
      <c r="AL72" s="103"/>
      <c r="AN72" s="35" t="s">
        <v>191</v>
      </c>
      <c r="AO72" s="35">
        <v>1</v>
      </c>
      <c r="AP72" s="35">
        <v>0.7</v>
      </c>
      <c r="AQ72" s="35">
        <v>0.7</v>
      </c>
      <c r="AR72" s="35">
        <v>95.6</v>
      </c>
    </row>
    <row r="73" spans="1:44" s="38" customFormat="1" ht="24" customHeight="1">
      <c r="A73" s="36" t="s">
        <v>62</v>
      </c>
      <c r="B73" s="172" t="s">
        <v>37</v>
      </c>
      <c r="C73" s="173"/>
      <c r="D73" s="173"/>
      <c r="E73" s="173"/>
      <c r="F73" s="173"/>
      <c r="G73" s="173"/>
      <c r="H73" s="173"/>
      <c r="I73" s="173"/>
      <c r="J73" s="173"/>
      <c r="K73" s="173"/>
      <c r="L73" s="173"/>
      <c r="M73" s="173"/>
      <c r="N73" s="173"/>
      <c r="O73" s="173"/>
      <c r="P73" s="173"/>
      <c r="Q73" s="173"/>
      <c r="R73" s="173"/>
      <c r="S73" s="173"/>
      <c r="T73" s="173"/>
      <c r="U73" s="174"/>
      <c r="V73" s="123">
        <f>+AN7</f>
        <v>3</v>
      </c>
      <c r="W73" s="123">
        <f t="shared" ref="W73:AA73" si="14">+AO7</f>
        <v>5</v>
      </c>
      <c r="X73" s="123">
        <f t="shared" si="14"/>
        <v>11</v>
      </c>
      <c r="Y73" s="123">
        <f t="shared" si="14"/>
        <v>23</v>
      </c>
      <c r="Z73" s="123">
        <f t="shared" si="14"/>
        <v>10</v>
      </c>
      <c r="AA73" s="123">
        <f t="shared" si="14"/>
        <v>0</v>
      </c>
      <c r="AB73" s="104">
        <f>SUM(V73:AA73)</f>
        <v>52</v>
      </c>
      <c r="AC73" s="37">
        <f>V73/$AB73</f>
        <v>5.7692307692307696E-2</v>
      </c>
      <c r="AD73" s="37">
        <f t="shared" ref="AD73:AH73" si="15">W73/$AB73</f>
        <v>9.6153846153846159E-2</v>
      </c>
      <c r="AE73" s="37">
        <f t="shared" si="15"/>
        <v>0.21153846153846154</v>
      </c>
      <c r="AF73" s="37">
        <f t="shared" si="15"/>
        <v>0.44230769230769229</v>
      </c>
      <c r="AG73" s="37">
        <f t="shared" si="15"/>
        <v>0.19230769230769232</v>
      </c>
      <c r="AH73" s="37">
        <f t="shared" si="15"/>
        <v>0</v>
      </c>
      <c r="AI73" s="123">
        <f t="shared" ref="AI73:AI74" si="16">+BA7</f>
        <v>3.62</v>
      </c>
      <c r="AJ73" s="123">
        <f t="shared" ref="AJ73:AJ74" si="17">+BB7</f>
        <v>1.0900000000000001</v>
      </c>
      <c r="AK73" s="123">
        <f t="shared" ref="AK73:AK74" si="18">+BC7</f>
        <v>4</v>
      </c>
      <c r="AL73" s="123">
        <f t="shared" ref="AL73:AL74" si="19">+BD7</f>
        <v>4</v>
      </c>
      <c r="AN73" s="38" t="s">
        <v>192</v>
      </c>
      <c r="AO73" s="38">
        <v>1</v>
      </c>
      <c r="AP73" s="38">
        <v>0.7</v>
      </c>
      <c r="AQ73" s="38">
        <v>0.7</v>
      </c>
      <c r="AR73" s="38">
        <v>96.3</v>
      </c>
    </row>
    <row r="74" spans="1:44" s="38" customFormat="1" ht="21.75" customHeight="1">
      <c r="A74" s="36" t="s">
        <v>63</v>
      </c>
      <c r="B74" s="172" t="s">
        <v>38</v>
      </c>
      <c r="C74" s="173"/>
      <c r="D74" s="173"/>
      <c r="E74" s="173"/>
      <c r="F74" s="173"/>
      <c r="G74" s="173"/>
      <c r="H74" s="173"/>
      <c r="I74" s="173"/>
      <c r="J74" s="173"/>
      <c r="K74" s="173"/>
      <c r="L74" s="173"/>
      <c r="M74" s="173"/>
      <c r="N74" s="173"/>
      <c r="O74" s="173"/>
      <c r="P74" s="173"/>
      <c r="Q74" s="173"/>
      <c r="R74" s="173"/>
      <c r="S74" s="173"/>
      <c r="T74" s="173"/>
      <c r="U74" s="174"/>
      <c r="V74" s="123">
        <f>+AN8</f>
        <v>0</v>
      </c>
      <c r="W74" s="123">
        <f t="shared" ref="W74:AA74" si="20">+AO8</f>
        <v>0</v>
      </c>
      <c r="X74" s="123">
        <f t="shared" si="20"/>
        <v>6</v>
      </c>
      <c r="Y74" s="123">
        <f t="shared" si="20"/>
        <v>10</v>
      </c>
      <c r="Z74" s="123">
        <f t="shared" si="20"/>
        <v>36</v>
      </c>
      <c r="AA74" s="123">
        <f t="shared" si="20"/>
        <v>0</v>
      </c>
      <c r="AB74" s="104">
        <f>SUM(V74:AA74)</f>
        <v>52</v>
      </c>
      <c r="AC74" s="37">
        <f t="shared" ref="AC74" si="21">V74/$AB74</f>
        <v>0</v>
      </c>
      <c r="AD74" s="37">
        <f t="shared" ref="AD74" si="22">W74/$AB74</f>
        <v>0</v>
      </c>
      <c r="AE74" s="37">
        <f t="shared" ref="AE74" si="23">X74/$AB74</f>
        <v>0.11538461538461539</v>
      </c>
      <c r="AF74" s="37">
        <f t="shared" ref="AF74" si="24">Y74/$AB74</f>
        <v>0.19230769230769232</v>
      </c>
      <c r="AG74" s="37">
        <f t="shared" ref="AG74" si="25">Z74/$AB74</f>
        <v>0.69230769230769229</v>
      </c>
      <c r="AH74" s="37">
        <f t="shared" ref="AH74" si="26">AA74/$AB74</f>
        <v>0</v>
      </c>
      <c r="AI74" s="123">
        <f t="shared" si="16"/>
        <v>4.58</v>
      </c>
      <c r="AJ74" s="123">
        <f t="shared" si="17"/>
        <v>0.7</v>
      </c>
      <c r="AK74" s="123">
        <f t="shared" si="18"/>
        <v>5</v>
      </c>
      <c r="AL74" s="123">
        <f t="shared" si="19"/>
        <v>5</v>
      </c>
      <c r="AN74" s="38" t="s">
        <v>193</v>
      </c>
      <c r="AO74" s="38">
        <v>1</v>
      </c>
      <c r="AP74" s="38">
        <v>0.7</v>
      </c>
      <c r="AQ74" s="38">
        <v>0.7</v>
      </c>
      <c r="AR74" s="38">
        <v>97</v>
      </c>
    </row>
    <row r="75" spans="1:44" s="35" customFormat="1" ht="29.25" customHeight="1">
      <c r="A75" s="194" t="s">
        <v>136</v>
      </c>
      <c r="B75" s="195"/>
      <c r="C75" s="195"/>
      <c r="D75" s="195"/>
      <c r="E75" s="195"/>
      <c r="F75" s="195"/>
      <c r="G75" s="195"/>
      <c r="H75" s="195"/>
      <c r="I75" s="195"/>
      <c r="J75" s="195"/>
      <c r="K75" s="195"/>
      <c r="L75" s="195"/>
      <c r="M75" s="195"/>
      <c r="N75" s="195"/>
      <c r="O75" s="195"/>
      <c r="P75" s="195"/>
      <c r="Q75" s="195"/>
      <c r="R75" s="195"/>
      <c r="S75" s="195"/>
      <c r="T75" s="195"/>
      <c r="U75" s="196"/>
      <c r="V75" s="32">
        <v>1</v>
      </c>
      <c r="W75" s="33">
        <v>2</v>
      </c>
      <c r="X75" s="33">
        <v>3</v>
      </c>
      <c r="Y75" s="33">
        <v>4</v>
      </c>
      <c r="Z75" s="33">
        <v>5</v>
      </c>
      <c r="AA75" s="106" t="s">
        <v>39</v>
      </c>
      <c r="AB75" s="34" t="s">
        <v>12</v>
      </c>
      <c r="AC75" s="32">
        <v>1</v>
      </c>
      <c r="AD75" s="33">
        <v>2</v>
      </c>
      <c r="AE75" s="33">
        <v>3</v>
      </c>
      <c r="AF75" s="33">
        <v>4</v>
      </c>
      <c r="AG75" s="33">
        <v>5</v>
      </c>
      <c r="AH75" s="106" t="s">
        <v>39</v>
      </c>
      <c r="AI75" s="107" t="s">
        <v>16</v>
      </c>
      <c r="AJ75" s="103" t="s">
        <v>17</v>
      </c>
      <c r="AK75" s="103" t="s">
        <v>18</v>
      </c>
      <c r="AL75" s="103" t="s">
        <v>19</v>
      </c>
      <c r="AN75" s="35" t="s">
        <v>194</v>
      </c>
      <c r="AO75" s="35">
        <v>1</v>
      </c>
      <c r="AP75" s="35">
        <v>0.7</v>
      </c>
      <c r="AQ75" s="35">
        <v>0.7</v>
      </c>
      <c r="AR75" s="35">
        <v>97.8</v>
      </c>
    </row>
    <row r="76" spans="1:44" s="35" customFormat="1" ht="19.5" customHeight="1">
      <c r="A76" s="36" t="s">
        <v>64</v>
      </c>
      <c r="B76" s="172" t="s">
        <v>138</v>
      </c>
      <c r="C76" s="173"/>
      <c r="D76" s="173"/>
      <c r="E76" s="173"/>
      <c r="F76" s="173"/>
      <c r="G76" s="173"/>
      <c r="H76" s="173"/>
      <c r="I76" s="173"/>
      <c r="J76" s="173"/>
      <c r="K76" s="173"/>
      <c r="L76" s="173"/>
      <c r="M76" s="173"/>
      <c r="N76" s="173"/>
      <c r="O76" s="173"/>
      <c r="P76" s="173"/>
      <c r="Q76" s="173"/>
      <c r="R76" s="173"/>
      <c r="S76" s="173"/>
      <c r="T76" s="173"/>
      <c r="U76" s="174"/>
      <c r="V76" s="123">
        <f>+AN9</f>
        <v>5</v>
      </c>
      <c r="W76" s="123">
        <f t="shared" ref="W76:AA76" si="27">+AO9</f>
        <v>18</v>
      </c>
      <c r="X76" s="123">
        <f t="shared" si="27"/>
        <v>27</v>
      </c>
      <c r="Y76" s="123">
        <f t="shared" si="27"/>
        <v>28</v>
      </c>
      <c r="Z76" s="123">
        <f t="shared" si="27"/>
        <v>4</v>
      </c>
      <c r="AA76" s="123">
        <f t="shared" si="27"/>
        <v>1</v>
      </c>
      <c r="AB76" s="104">
        <f>SUM(V76:AA76)</f>
        <v>83</v>
      </c>
      <c r="AC76" s="124">
        <f>V76/$AB76</f>
        <v>6.0240963855421686E-2</v>
      </c>
      <c r="AD76" s="124">
        <f t="shared" ref="AD76:AH77" si="28">W76/$AB76</f>
        <v>0.21686746987951808</v>
      </c>
      <c r="AE76" s="124">
        <f t="shared" si="28"/>
        <v>0.3253012048192771</v>
      </c>
      <c r="AF76" s="124">
        <f t="shared" si="28"/>
        <v>0.33734939759036142</v>
      </c>
      <c r="AG76" s="124">
        <f t="shared" si="28"/>
        <v>4.8192771084337352E-2</v>
      </c>
      <c r="AH76" s="124">
        <f t="shared" si="28"/>
        <v>1.2048192771084338E-2</v>
      </c>
      <c r="AI76" s="123">
        <f t="shared" ref="AI76:AI77" si="29">+BA9</f>
        <v>3.1</v>
      </c>
      <c r="AJ76" s="123">
        <f t="shared" ref="AJ76:AJ77" si="30">+BB9</f>
        <v>1</v>
      </c>
      <c r="AK76" s="123">
        <f t="shared" ref="AK76:AK77" si="31">+BC9</f>
        <v>3</v>
      </c>
      <c r="AL76" s="123">
        <f t="shared" ref="AL76:AL77" si="32">+BD9</f>
        <v>4</v>
      </c>
      <c r="AN76" s="35" t="s">
        <v>195</v>
      </c>
      <c r="AO76" s="35">
        <v>1</v>
      </c>
      <c r="AP76" s="35">
        <v>0.7</v>
      </c>
      <c r="AQ76" s="35">
        <v>0.7</v>
      </c>
      <c r="AR76" s="35">
        <v>98.5</v>
      </c>
    </row>
    <row r="77" spans="1:44" s="35" customFormat="1" ht="15.75" customHeight="1">
      <c r="A77" s="43" t="s">
        <v>137</v>
      </c>
      <c r="B77" s="169" t="s">
        <v>134</v>
      </c>
      <c r="C77" s="170"/>
      <c r="D77" s="170"/>
      <c r="E77" s="170"/>
      <c r="F77" s="170"/>
      <c r="G77" s="170"/>
      <c r="H77" s="170"/>
      <c r="I77" s="170"/>
      <c r="J77" s="170"/>
      <c r="K77" s="170"/>
      <c r="L77" s="170"/>
      <c r="M77" s="170"/>
      <c r="N77" s="170"/>
      <c r="O77" s="170"/>
      <c r="P77" s="170"/>
      <c r="Q77" s="170"/>
      <c r="R77" s="170"/>
      <c r="S77" s="170"/>
      <c r="T77" s="170"/>
      <c r="U77" s="171"/>
      <c r="V77" s="123">
        <f>+AN10</f>
        <v>2</v>
      </c>
      <c r="W77" s="123">
        <f t="shared" ref="W77:AA77" si="33">+AO10</f>
        <v>3</v>
      </c>
      <c r="X77" s="123">
        <f t="shared" si="33"/>
        <v>4</v>
      </c>
      <c r="Y77" s="123">
        <f t="shared" si="33"/>
        <v>25</v>
      </c>
      <c r="Z77" s="123">
        <f t="shared" si="33"/>
        <v>48</v>
      </c>
      <c r="AA77" s="123">
        <f t="shared" si="33"/>
        <v>1</v>
      </c>
      <c r="AB77" s="104">
        <f>SUM(V77:AA77)</f>
        <v>83</v>
      </c>
      <c r="AC77" s="124">
        <f>V77/$AB77</f>
        <v>2.4096385542168676E-2</v>
      </c>
      <c r="AD77" s="124">
        <f t="shared" si="28"/>
        <v>3.614457831325301E-2</v>
      </c>
      <c r="AE77" s="124">
        <f t="shared" si="28"/>
        <v>4.8192771084337352E-2</v>
      </c>
      <c r="AF77" s="124">
        <f t="shared" si="28"/>
        <v>0.30120481927710846</v>
      </c>
      <c r="AG77" s="124">
        <f t="shared" si="28"/>
        <v>0.57831325301204817</v>
      </c>
      <c r="AH77" s="124">
        <f t="shared" si="28"/>
        <v>1.2048192771084338E-2</v>
      </c>
      <c r="AI77" s="123">
        <f t="shared" si="29"/>
        <v>4.3899999999999997</v>
      </c>
      <c r="AJ77" s="123">
        <f t="shared" si="30"/>
        <v>0.93</v>
      </c>
      <c r="AK77" s="123">
        <f t="shared" si="31"/>
        <v>5</v>
      </c>
      <c r="AL77" s="123">
        <f t="shared" si="32"/>
        <v>5</v>
      </c>
      <c r="AN77" s="35" t="s">
        <v>196</v>
      </c>
      <c r="AO77" s="35">
        <v>1</v>
      </c>
      <c r="AP77" s="35">
        <v>0.7</v>
      </c>
      <c r="AQ77" s="35">
        <v>0.7</v>
      </c>
      <c r="AR77" s="35">
        <v>99.3</v>
      </c>
    </row>
    <row r="78" spans="1:44" s="35" customFormat="1" ht="16.5" customHeight="1">
      <c r="A78" s="42"/>
      <c r="B78" s="42"/>
      <c r="C78" s="51"/>
      <c r="D78" s="41"/>
      <c r="E78" s="41"/>
      <c r="F78" s="41"/>
      <c r="G78" s="41"/>
      <c r="H78" s="41"/>
      <c r="I78" s="41"/>
      <c r="J78" s="41"/>
      <c r="K78" s="52"/>
      <c r="L78" s="52"/>
      <c r="M78" s="41"/>
      <c r="N78" s="41"/>
      <c r="O78" s="41"/>
      <c r="P78" s="41"/>
      <c r="Q78" s="41"/>
      <c r="R78" s="41"/>
      <c r="S78" s="41"/>
      <c r="T78" s="52"/>
      <c r="U78" s="52"/>
      <c r="V78" s="41"/>
      <c r="W78" s="41"/>
      <c r="X78" s="41"/>
      <c r="Y78" s="41"/>
      <c r="Z78" s="41"/>
      <c r="AI78" s="115"/>
      <c r="AJ78" s="115"/>
      <c r="AK78" s="115"/>
      <c r="AL78" s="115"/>
      <c r="AN78" s="35" t="s">
        <v>197</v>
      </c>
      <c r="AO78" s="35">
        <v>1</v>
      </c>
      <c r="AP78" s="35">
        <v>0.7</v>
      </c>
      <c r="AQ78" s="35">
        <v>0.7</v>
      </c>
      <c r="AR78" s="35">
        <v>100</v>
      </c>
    </row>
    <row r="79" spans="1:44" s="35" customFormat="1" ht="16.5" customHeight="1">
      <c r="A79" s="42"/>
      <c r="B79" s="42"/>
      <c r="C79" s="51"/>
      <c r="D79" s="41"/>
      <c r="E79" s="41"/>
      <c r="F79" s="41"/>
      <c r="G79" s="41"/>
      <c r="H79" s="41"/>
      <c r="I79" s="41"/>
      <c r="J79" s="41"/>
      <c r="K79" s="52"/>
      <c r="L79" s="52"/>
      <c r="M79" s="41"/>
      <c r="N79" s="41"/>
      <c r="O79" s="41"/>
      <c r="P79" s="41"/>
      <c r="Q79" s="41"/>
      <c r="R79" s="41"/>
      <c r="S79" s="41"/>
      <c r="T79" s="52"/>
      <c r="U79" s="52"/>
      <c r="V79" s="41"/>
      <c r="W79" s="41"/>
      <c r="X79" s="41"/>
      <c r="Y79" s="41"/>
      <c r="Z79" s="41"/>
      <c r="AN79" s="35" t="s">
        <v>12</v>
      </c>
      <c r="AO79" s="35">
        <v>135</v>
      </c>
      <c r="AP79" s="35">
        <v>100</v>
      </c>
      <c r="AQ79" s="35">
        <v>100</v>
      </c>
    </row>
    <row r="80" spans="1:44" s="35" customFormat="1" ht="16.5" customHeight="1">
      <c r="A80" s="42"/>
      <c r="B80" s="42"/>
      <c r="C80" s="51"/>
      <c r="D80" s="41"/>
      <c r="E80" s="41"/>
      <c r="F80" s="41"/>
      <c r="G80" s="41"/>
      <c r="H80" s="41"/>
      <c r="I80" s="41"/>
      <c r="J80" s="41"/>
      <c r="K80" s="52"/>
      <c r="L80" s="52"/>
      <c r="M80" s="41"/>
      <c r="N80" s="41"/>
      <c r="O80" s="41"/>
      <c r="P80" s="41"/>
      <c r="Q80" s="41"/>
      <c r="R80" s="41"/>
      <c r="S80" s="41"/>
      <c r="T80" s="52"/>
      <c r="U80" s="52"/>
      <c r="V80" s="41"/>
      <c r="W80" s="41"/>
      <c r="X80" s="41"/>
      <c r="Y80" s="41"/>
      <c r="Z80" s="41"/>
    </row>
    <row r="81" spans="1:44" s="35" customFormat="1" ht="15.75" customHeight="1">
      <c r="A81" s="183" t="s">
        <v>65</v>
      </c>
      <c r="B81" s="183"/>
      <c r="C81" s="183"/>
      <c r="D81" s="183"/>
      <c r="E81" s="183"/>
      <c r="F81" s="183"/>
      <c r="G81" s="183"/>
      <c r="H81" s="183"/>
      <c r="I81" s="183"/>
      <c r="J81" s="183"/>
      <c r="K81" s="183"/>
      <c r="L81" s="183"/>
      <c r="M81" s="183"/>
      <c r="N81" s="183"/>
      <c r="O81" s="183"/>
      <c r="P81" s="183"/>
      <c r="Q81" s="183"/>
      <c r="R81" s="183"/>
      <c r="S81" s="183"/>
      <c r="T81" s="183"/>
      <c r="U81" s="183"/>
    </row>
    <row r="82" spans="1:44" s="38" customFormat="1" ht="16.5" customHeight="1">
      <c r="A82" s="193"/>
      <c r="B82" s="193"/>
      <c r="C82" s="193"/>
      <c r="D82" s="193"/>
      <c r="E82" s="193"/>
      <c r="F82" s="193"/>
      <c r="K82" s="53"/>
      <c r="L82" s="53"/>
      <c r="M82" s="46"/>
    </row>
    <row r="83" spans="1:44" s="38" customFormat="1" ht="16.5" customHeight="1">
      <c r="A83" s="193"/>
      <c r="B83" s="193"/>
      <c r="C83" s="193"/>
      <c r="D83" s="193"/>
      <c r="E83" s="193"/>
      <c r="F83" s="193"/>
      <c r="K83" s="46"/>
      <c r="L83" s="46"/>
      <c r="M83" s="46"/>
      <c r="AM83" s="38" t="s">
        <v>198</v>
      </c>
    </row>
    <row r="84" spans="1:44" s="38" customFormat="1" ht="31.5">
      <c r="A84" s="193"/>
      <c r="B84" s="193"/>
      <c r="C84" s="193"/>
      <c r="D84" s="193"/>
      <c r="E84" s="193"/>
      <c r="F84" s="193"/>
      <c r="K84" s="46"/>
      <c r="L84" s="46"/>
      <c r="M84" s="46"/>
      <c r="N84" s="46"/>
      <c r="AO84" s="38" t="s">
        <v>139</v>
      </c>
      <c r="AP84" s="38" t="s">
        <v>142</v>
      </c>
      <c r="AQ84" s="38" t="s">
        <v>143</v>
      </c>
      <c r="AR84" s="38" t="s">
        <v>144</v>
      </c>
    </row>
    <row r="85" spans="1:44" s="35" customFormat="1" ht="15.75">
      <c r="A85" s="41"/>
      <c r="B85" s="41"/>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M85" s="35" t="s">
        <v>145</v>
      </c>
      <c r="AN85" s="35" t="s">
        <v>199</v>
      </c>
      <c r="AO85" s="35">
        <v>108</v>
      </c>
      <c r="AP85" s="35">
        <v>80</v>
      </c>
      <c r="AQ85" s="35">
        <v>80</v>
      </c>
      <c r="AR85" s="35">
        <v>80</v>
      </c>
    </row>
    <row r="86" spans="1:44" s="35" customFormat="1" ht="15.75">
      <c r="A86" s="41"/>
      <c r="B86" s="45"/>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N86" s="35" t="s">
        <v>34</v>
      </c>
      <c r="AO86" s="35">
        <v>27</v>
      </c>
      <c r="AP86" s="35">
        <v>20</v>
      </c>
      <c r="AQ86" s="35">
        <v>20</v>
      </c>
      <c r="AR86" s="35">
        <v>100</v>
      </c>
    </row>
    <row r="87" spans="1:44" s="35" customFormat="1" ht="22.5" customHeight="1" thickBot="1">
      <c r="A87" s="41"/>
      <c r="B87" s="45"/>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N87" s="35" t="s">
        <v>12</v>
      </c>
      <c r="AO87" s="35">
        <v>135</v>
      </c>
      <c r="AP87" s="35">
        <v>100</v>
      </c>
      <c r="AQ87" s="35">
        <v>100</v>
      </c>
    </row>
    <row r="88" spans="1:44" s="35" customFormat="1" ht="15.75">
      <c r="A88" s="41"/>
      <c r="B88" s="45"/>
      <c r="C88" s="41"/>
      <c r="D88" s="41"/>
      <c r="E88" s="41"/>
      <c r="F88" s="41"/>
      <c r="G88" s="41"/>
      <c r="H88" s="41"/>
      <c r="I88" s="41"/>
      <c r="J88" s="41"/>
      <c r="K88" s="41"/>
      <c r="L88" s="41"/>
      <c r="M88" s="41"/>
      <c r="N88" s="41"/>
      <c r="V88" s="177" t="s">
        <v>13</v>
      </c>
      <c r="W88" s="178"/>
      <c r="X88" s="178"/>
      <c r="Y88" s="178"/>
      <c r="Z88" s="178"/>
      <c r="AA88" s="179"/>
      <c r="AB88" s="10"/>
      <c r="AC88" s="177" t="s">
        <v>14</v>
      </c>
      <c r="AD88" s="178"/>
      <c r="AE88" s="178"/>
      <c r="AF88" s="178"/>
      <c r="AG88" s="178"/>
      <c r="AH88" s="179"/>
      <c r="AI88" s="186" t="s">
        <v>15</v>
      </c>
      <c r="AJ88" s="150"/>
      <c r="AK88" s="150"/>
      <c r="AL88" s="150"/>
    </row>
    <row r="89" spans="1:44" s="35" customFormat="1" ht="15.75">
      <c r="A89" s="41"/>
      <c r="B89" s="45"/>
      <c r="C89" s="41"/>
      <c r="D89" s="41"/>
      <c r="E89" s="41"/>
      <c r="F89" s="41"/>
      <c r="G89" s="41"/>
      <c r="H89" s="41"/>
      <c r="I89" s="41"/>
      <c r="J89" s="41"/>
      <c r="K89" s="41"/>
      <c r="L89" s="41"/>
      <c r="M89" s="41"/>
      <c r="N89" s="41"/>
      <c r="O89" s="44"/>
      <c r="P89" s="44"/>
      <c r="Q89" s="44"/>
      <c r="R89" s="44"/>
      <c r="S89" s="44"/>
      <c r="V89" s="180"/>
      <c r="W89" s="181"/>
      <c r="X89" s="181"/>
      <c r="Y89" s="181"/>
      <c r="Z89" s="181"/>
      <c r="AA89" s="182"/>
      <c r="AB89" s="10"/>
      <c r="AC89" s="180"/>
      <c r="AD89" s="181"/>
      <c r="AE89" s="181"/>
      <c r="AF89" s="181"/>
      <c r="AG89" s="181"/>
      <c r="AH89" s="182"/>
      <c r="AI89" s="186"/>
      <c r="AJ89" s="150"/>
      <c r="AK89" s="150"/>
      <c r="AL89" s="150"/>
    </row>
    <row r="90" spans="1:44" s="35" customFormat="1" ht="15.75">
      <c r="A90" s="41"/>
      <c r="B90" s="45"/>
      <c r="C90" s="41"/>
      <c r="D90" s="41"/>
      <c r="E90" s="41"/>
      <c r="F90" s="41"/>
      <c r="G90" s="41"/>
      <c r="H90" s="41"/>
      <c r="I90" s="41"/>
      <c r="J90" s="41"/>
      <c r="K90" s="41"/>
      <c r="L90" s="41"/>
      <c r="M90" s="41"/>
      <c r="N90" s="41"/>
      <c r="O90" s="54"/>
      <c r="P90" s="54"/>
      <c r="Q90" s="54"/>
      <c r="R90" s="54"/>
      <c r="S90" s="54"/>
      <c r="T90" s="54"/>
      <c r="U90" s="54"/>
      <c r="V90" s="49">
        <v>1</v>
      </c>
      <c r="W90" s="49">
        <v>2</v>
      </c>
      <c r="X90" s="49">
        <v>3</v>
      </c>
      <c r="Y90" s="49">
        <v>4</v>
      </c>
      <c r="Z90" s="49">
        <v>5</v>
      </c>
      <c r="AA90" s="49" t="s">
        <v>39</v>
      </c>
      <c r="AB90" s="55" t="s">
        <v>12</v>
      </c>
      <c r="AC90" s="49">
        <v>1</v>
      </c>
      <c r="AD90" s="49">
        <v>2</v>
      </c>
      <c r="AE90" s="49">
        <v>3</v>
      </c>
      <c r="AF90" s="49">
        <v>4</v>
      </c>
      <c r="AG90" s="49">
        <v>5</v>
      </c>
      <c r="AH90" s="49" t="s">
        <v>39</v>
      </c>
      <c r="AI90" s="56" t="s">
        <v>16</v>
      </c>
      <c r="AJ90" s="56" t="s">
        <v>17</v>
      </c>
      <c r="AK90" s="56" t="s">
        <v>18</v>
      </c>
      <c r="AL90" s="56" t="s">
        <v>19</v>
      </c>
    </row>
    <row r="91" spans="1:44" s="35" customFormat="1" ht="34.5" customHeight="1">
      <c r="A91" s="41"/>
      <c r="B91" s="45"/>
      <c r="C91" s="41"/>
      <c r="D91" s="41"/>
      <c r="E91" s="41"/>
      <c r="F91" s="41"/>
      <c r="G91" s="41"/>
      <c r="H91" s="41"/>
      <c r="I91" s="41"/>
      <c r="J91" s="41"/>
      <c r="K91" s="41"/>
      <c r="L91" s="41"/>
      <c r="M91" s="41"/>
      <c r="N91" s="41"/>
      <c r="O91" s="172" t="s">
        <v>40</v>
      </c>
      <c r="P91" s="173"/>
      <c r="Q91" s="173"/>
      <c r="R91" s="173"/>
      <c r="S91" s="173"/>
      <c r="T91" s="173"/>
      <c r="U91" s="173"/>
      <c r="V91" s="123">
        <f>+AN11</f>
        <v>3</v>
      </c>
      <c r="W91" s="123">
        <f t="shared" ref="W91:AA91" si="34">+AO11</f>
        <v>6</v>
      </c>
      <c r="X91" s="123">
        <f t="shared" si="34"/>
        <v>22</v>
      </c>
      <c r="Y91" s="123">
        <f t="shared" si="34"/>
        <v>49</v>
      </c>
      <c r="Z91" s="123">
        <f t="shared" si="34"/>
        <v>28</v>
      </c>
      <c r="AA91" s="123">
        <f t="shared" si="34"/>
        <v>0</v>
      </c>
      <c r="AB91" s="123">
        <f>SUM(V91:AA91)</f>
        <v>108</v>
      </c>
      <c r="AC91" s="125">
        <f>V91/$AB91</f>
        <v>2.7777777777777776E-2</v>
      </c>
      <c r="AD91" s="125">
        <f t="shared" ref="AD91:AH91" si="35">W91/$AB91</f>
        <v>5.5555555555555552E-2</v>
      </c>
      <c r="AE91" s="125">
        <f t="shared" si="35"/>
        <v>0.20370370370370369</v>
      </c>
      <c r="AF91" s="125">
        <f t="shared" si="35"/>
        <v>0.45370370370370372</v>
      </c>
      <c r="AG91" s="125">
        <f t="shared" si="35"/>
        <v>0.25925925925925924</v>
      </c>
      <c r="AH91" s="125">
        <f t="shared" si="35"/>
        <v>0</v>
      </c>
      <c r="AI91" s="123">
        <f t="shared" ref="AI91" si="36">+BA11</f>
        <v>3.86</v>
      </c>
      <c r="AJ91" s="123">
        <f t="shared" ref="AJ91" si="37">+BB11</f>
        <v>0.96</v>
      </c>
      <c r="AK91" s="123">
        <f t="shared" ref="AK91" si="38">+BC11</f>
        <v>4</v>
      </c>
      <c r="AL91" s="123">
        <f t="shared" ref="AL91" si="39">+BD11</f>
        <v>4</v>
      </c>
      <c r="AM91" s="35" t="s">
        <v>200</v>
      </c>
    </row>
    <row r="92" spans="1:44" s="35" customFormat="1" ht="31.5">
      <c r="A92" s="41"/>
      <c r="B92" s="45"/>
      <c r="C92" s="41"/>
      <c r="D92" s="4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O92" s="35" t="s">
        <v>139</v>
      </c>
      <c r="AP92" s="35" t="s">
        <v>142</v>
      </c>
      <c r="AQ92" s="35" t="s">
        <v>143</v>
      </c>
      <c r="AR92" s="35" t="s">
        <v>144</v>
      </c>
    </row>
    <row r="93" spans="1:44" s="35" customFormat="1" ht="15.75">
      <c r="A93" s="41"/>
      <c r="B93" s="45"/>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M93" s="35" t="s">
        <v>145</v>
      </c>
      <c r="AN93" s="35" t="s">
        <v>199</v>
      </c>
      <c r="AO93" s="35">
        <v>129</v>
      </c>
      <c r="AP93" s="35">
        <v>95.6</v>
      </c>
      <c r="AQ93" s="35">
        <v>95.6</v>
      </c>
      <c r="AR93" s="35">
        <v>95.6</v>
      </c>
    </row>
    <row r="94" spans="1:44" s="35" customFormat="1" ht="15.75">
      <c r="A94" s="41"/>
      <c r="B94" s="45"/>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N94" s="35" t="s">
        <v>34</v>
      </c>
      <c r="AO94" s="35">
        <v>6</v>
      </c>
      <c r="AP94" s="35">
        <v>4.4000000000000004</v>
      </c>
      <c r="AQ94" s="35">
        <v>4.4000000000000004</v>
      </c>
      <c r="AR94" s="35">
        <v>100</v>
      </c>
    </row>
    <row r="95" spans="1:44" s="35" customFormat="1" ht="32.25" customHeight="1">
      <c r="A95" s="41"/>
      <c r="B95" s="45"/>
      <c r="C95" s="41"/>
      <c r="D95" s="4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N95" s="35" t="s">
        <v>12</v>
      </c>
      <c r="AO95" s="35">
        <v>135</v>
      </c>
      <c r="AP95" s="35">
        <v>100</v>
      </c>
      <c r="AQ95" s="35">
        <v>100</v>
      </c>
    </row>
    <row r="96" spans="1:44" s="35" customFormat="1" ht="15.75">
      <c r="A96" s="41"/>
      <c r="B96" s="45"/>
      <c r="C96" s="41"/>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row>
    <row r="97" spans="1:44" s="35" customFormat="1" ht="15.75">
      <c r="A97" s="41"/>
      <c r="B97" s="45"/>
      <c r="C97" s="41"/>
      <c r="D97" s="4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row>
    <row r="98" spans="1:44" s="35" customFormat="1" ht="15.75">
      <c r="A98" s="41"/>
      <c r="B98" s="45"/>
      <c r="C98" s="41"/>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row>
    <row r="99" spans="1:44" s="35" customFormat="1" ht="126">
      <c r="A99" s="41"/>
      <c r="B99" s="45"/>
      <c r="C99" s="41"/>
      <c r="D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M99" s="35" t="s">
        <v>201</v>
      </c>
    </row>
    <row r="100" spans="1:44" s="35" customFormat="1" ht="15.75" customHeight="1">
      <c r="A100" s="183" t="s">
        <v>66</v>
      </c>
      <c r="B100" s="183"/>
      <c r="C100" s="183"/>
      <c r="D100" s="183"/>
      <c r="E100" s="183"/>
      <c r="F100" s="183"/>
      <c r="G100" s="183"/>
      <c r="H100" s="183"/>
      <c r="I100" s="183"/>
      <c r="J100" s="183"/>
      <c r="K100" s="183"/>
      <c r="L100" s="183"/>
      <c r="M100" s="183"/>
      <c r="N100" s="183"/>
      <c r="O100" s="183"/>
      <c r="P100" s="183"/>
      <c r="Q100" s="183"/>
      <c r="R100" s="183"/>
      <c r="S100" s="183"/>
      <c r="T100" s="183"/>
      <c r="U100" s="183"/>
      <c r="V100" s="41"/>
      <c r="W100" s="41"/>
      <c r="X100" s="183" t="s">
        <v>67</v>
      </c>
      <c r="Y100" s="183"/>
      <c r="Z100" s="183"/>
      <c r="AA100" s="183"/>
      <c r="AB100" s="183"/>
      <c r="AC100" s="183"/>
      <c r="AD100" s="183"/>
      <c r="AE100" s="183"/>
      <c r="AF100" s="183"/>
      <c r="AG100" s="183"/>
      <c r="AH100" s="183"/>
      <c r="AI100" s="183"/>
      <c r="AJ100" s="183"/>
      <c r="AK100" s="183"/>
      <c r="AL100" s="183"/>
      <c r="AO100" s="35" t="s">
        <v>139</v>
      </c>
      <c r="AP100" s="35" t="s">
        <v>142</v>
      </c>
      <c r="AQ100" s="35" t="s">
        <v>143</v>
      </c>
      <c r="AR100" s="35" t="s">
        <v>144</v>
      </c>
    </row>
    <row r="101" spans="1:44" s="35" customFormat="1" ht="15.75">
      <c r="A101" s="42"/>
      <c r="B101" s="42"/>
      <c r="C101" s="42"/>
      <c r="D101" s="42"/>
      <c r="E101" s="42"/>
      <c r="F101" s="42"/>
      <c r="K101" s="41"/>
      <c r="L101" s="41"/>
      <c r="M101" s="41"/>
      <c r="N101" s="41"/>
      <c r="X101" s="42"/>
      <c r="Y101" s="42"/>
      <c r="Z101" s="42"/>
      <c r="AA101" s="42"/>
      <c r="AB101" s="42"/>
      <c r="AM101" s="35" t="s">
        <v>145</v>
      </c>
      <c r="AO101" s="35">
        <v>6</v>
      </c>
      <c r="AP101" s="35">
        <v>4.4000000000000004</v>
      </c>
      <c r="AQ101" s="35">
        <v>4.4000000000000004</v>
      </c>
      <c r="AR101" s="35">
        <v>4.4000000000000004</v>
      </c>
    </row>
    <row r="102" spans="1:44" s="35" customFormat="1" ht="15.75">
      <c r="A102" s="42"/>
      <c r="B102" s="42"/>
      <c r="C102" s="42"/>
      <c r="D102" s="42"/>
      <c r="E102" s="42"/>
      <c r="F102" s="42"/>
      <c r="K102" s="41"/>
      <c r="L102" s="41"/>
      <c r="M102" s="41"/>
      <c r="N102" s="41"/>
      <c r="X102" s="42"/>
      <c r="Y102" s="42"/>
      <c r="Z102" s="42"/>
      <c r="AA102" s="42"/>
      <c r="AB102" s="42"/>
      <c r="AN102" s="35" t="s">
        <v>199</v>
      </c>
      <c r="AO102" s="35">
        <v>111</v>
      </c>
      <c r="AP102" s="35">
        <v>82.2</v>
      </c>
      <c r="AQ102" s="35">
        <v>82.2</v>
      </c>
      <c r="AR102" s="35">
        <v>86.7</v>
      </c>
    </row>
    <row r="103" spans="1:44" s="35" customFormat="1" ht="15.75">
      <c r="A103" s="42"/>
      <c r="B103" s="42"/>
      <c r="C103" s="42"/>
      <c r="D103" s="42"/>
      <c r="E103" s="42"/>
      <c r="F103" s="42"/>
      <c r="G103" s="41"/>
      <c r="H103" s="41"/>
      <c r="I103" s="41"/>
      <c r="J103" s="41"/>
      <c r="K103" s="41"/>
      <c r="L103" s="41"/>
      <c r="M103" s="41"/>
      <c r="N103" s="41"/>
      <c r="X103" s="42"/>
      <c r="Y103" s="42"/>
      <c r="Z103" s="42"/>
      <c r="AA103" s="42"/>
      <c r="AB103" s="42"/>
      <c r="AN103" s="35" t="s">
        <v>34</v>
      </c>
      <c r="AO103" s="35">
        <v>18</v>
      </c>
      <c r="AP103" s="35">
        <v>13.3</v>
      </c>
      <c r="AQ103" s="35">
        <v>13.3</v>
      </c>
      <c r="AR103" s="35">
        <v>100</v>
      </c>
    </row>
    <row r="104" spans="1:44" s="35" customFormat="1" ht="25.5" customHeight="1">
      <c r="A104" s="41"/>
      <c r="B104" s="45"/>
      <c r="C104" s="41"/>
      <c r="D104" s="41"/>
      <c r="E104" s="41"/>
      <c r="F104" s="41"/>
      <c r="G104" s="41"/>
      <c r="H104" s="41"/>
      <c r="I104" s="41"/>
      <c r="J104" s="41"/>
      <c r="K104" s="41"/>
      <c r="L104" s="41"/>
      <c r="M104" s="41"/>
      <c r="N104" s="41"/>
      <c r="AN104" s="35" t="s">
        <v>12</v>
      </c>
      <c r="AO104" s="35">
        <v>135</v>
      </c>
      <c r="AP104" s="35">
        <v>100</v>
      </c>
      <c r="AQ104" s="35">
        <v>100</v>
      </c>
    </row>
    <row r="105" spans="1:44" s="35" customFormat="1" ht="15.75">
      <c r="A105" s="41"/>
      <c r="B105" s="45"/>
      <c r="C105" s="41"/>
      <c r="D105" s="41"/>
      <c r="E105" s="41"/>
      <c r="F105" s="41"/>
      <c r="G105" s="41"/>
      <c r="H105" s="41"/>
      <c r="I105" s="41"/>
      <c r="J105" s="41"/>
      <c r="K105" s="41"/>
      <c r="L105" s="41"/>
      <c r="M105" s="41"/>
      <c r="N105" s="41"/>
    </row>
    <row r="106" spans="1:44" s="35" customFormat="1" ht="15.75">
      <c r="A106" s="41"/>
      <c r="B106" s="45"/>
      <c r="C106" s="41"/>
      <c r="D106" s="41"/>
      <c r="E106" s="41"/>
      <c r="F106" s="41"/>
      <c r="G106" s="41"/>
      <c r="H106" s="41"/>
      <c r="I106" s="41"/>
      <c r="J106" s="41"/>
      <c r="K106" s="41"/>
      <c r="L106" s="41"/>
      <c r="M106" s="41"/>
      <c r="N106" s="41"/>
    </row>
    <row r="107" spans="1:44" s="35" customFormat="1" ht="15.75">
      <c r="A107" s="41"/>
      <c r="B107" s="45"/>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row>
    <row r="108" spans="1:44" s="35" customFormat="1" ht="141.75">
      <c r="A108" s="41"/>
      <c r="B108" s="45"/>
      <c r="C108" s="41"/>
      <c r="D108" s="41"/>
      <c r="E108" s="41"/>
      <c r="F108" s="41"/>
      <c r="G108" s="41"/>
      <c r="H108" s="41"/>
      <c r="I108" s="41"/>
      <c r="J108" s="41"/>
      <c r="K108" s="41"/>
      <c r="L108" s="41"/>
      <c r="M108" s="41"/>
      <c r="N108" s="41"/>
      <c r="AM108" s="35" t="s">
        <v>202</v>
      </c>
    </row>
    <row r="109" spans="1:44" s="35" customFormat="1" ht="31.5">
      <c r="A109" s="41"/>
      <c r="B109" s="45"/>
      <c r="C109" s="41"/>
      <c r="D109" s="41"/>
      <c r="E109" s="41"/>
      <c r="F109" s="41"/>
      <c r="G109" s="41"/>
      <c r="H109" s="41"/>
      <c r="I109" s="41"/>
      <c r="J109" s="41"/>
      <c r="K109" s="41"/>
      <c r="L109" s="41"/>
      <c r="M109" s="41"/>
      <c r="N109" s="41"/>
      <c r="AO109" s="35" t="s">
        <v>139</v>
      </c>
      <c r="AP109" s="35" t="s">
        <v>142</v>
      </c>
      <c r="AQ109" s="35" t="s">
        <v>143</v>
      </c>
      <c r="AR109" s="35" t="s">
        <v>144</v>
      </c>
    </row>
    <row r="110" spans="1:44" s="35" customFormat="1" ht="15.75">
      <c r="A110" s="41"/>
      <c r="B110" s="45"/>
      <c r="C110" s="41"/>
      <c r="D110" s="41"/>
      <c r="E110" s="41"/>
      <c r="F110" s="41"/>
      <c r="G110" s="41"/>
      <c r="H110" s="41"/>
      <c r="I110" s="41"/>
      <c r="J110" s="41"/>
      <c r="K110" s="41"/>
      <c r="L110" s="41"/>
      <c r="M110" s="41"/>
      <c r="N110" s="41"/>
      <c r="AM110" s="35" t="s">
        <v>145</v>
      </c>
      <c r="AN110" s="35" t="s">
        <v>199</v>
      </c>
      <c r="AO110" s="35">
        <v>7</v>
      </c>
      <c r="AP110" s="35">
        <v>5.2</v>
      </c>
      <c r="AQ110" s="35">
        <v>5.2</v>
      </c>
      <c r="AR110" s="35">
        <v>5.2</v>
      </c>
    </row>
    <row r="111" spans="1:44" s="35" customFormat="1" ht="15.75">
      <c r="A111" s="41"/>
      <c r="B111" s="45"/>
      <c r="C111" s="41"/>
      <c r="D111" s="41"/>
      <c r="E111" s="41"/>
      <c r="F111" s="41"/>
      <c r="G111" s="41"/>
      <c r="H111" s="41"/>
      <c r="I111" s="41"/>
      <c r="J111" s="41"/>
      <c r="K111" s="41"/>
      <c r="L111" s="41"/>
      <c r="M111" s="41"/>
      <c r="N111" s="41"/>
      <c r="AN111" s="35" t="s">
        <v>34</v>
      </c>
      <c r="AO111" s="35">
        <v>128</v>
      </c>
      <c r="AP111" s="35">
        <v>94.8</v>
      </c>
      <c r="AQ111" s="35">
        <v>94.8</v>
      </c>
      <c r="AR111" s="35">
        <v>100</v>
      </c>
    </row>
    <row r="112" spans="1:44" s="35" customFormat="1" ht="24" customHeight="1">
      <c r="A112" s="41"/>
      <c r="B112" s="45"/>
      <c r="C112" s="41"/>
      <c r="D112" s="41"/>
      <c r="E112" s="41"/>
      <c r="F112" s="41"/>
      <c r="G112" s="41"/>
      <c r="H112" s="41"/>
      <c r="I112" s="41"/>
      <c r="J112" s="41"/>
      <c r="K112" s="41"/>
      <c r="L112" s="41"/>
      <c r="M112" s="41"/>
      <c r="N112" s="41"/>
      <c r="AN112" s="35" t="s">
        <v>12</v>
      </c>
      <c r="AO112" s="35">
        <v>135</v>
      </c>
      <c r="AP112" s="35">
        <v>100</v>
      </c>
      <c r="AQ112" s="35">
        <v>100</v>
      </c>
    </row>
    <row r="113" spans="1:38" s="35" customFormat="1" ht="15.75">
      <c r="A113" s="41"/>
      <c r="B113" s="45"/>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row>
    <row r="114" spans="1:38" s="35" customFormat="1" ht="15.75">
      <c r="A114" s="41"/>
      <c r="B114" s="45"/>
      <c r="C114" s="41"/>
      <c r="D114" s="41"/>
      <c r="E114" s="41"/>
      <c r="F114" s="41"/>
      <c r="G114" s="41"/>
      <c r="H114" s="41"/>
      <c r="I114" s="41"/>
      <c r="J114" s="41"/>
      <c r="K114" s="41"/>
      <c r="L114" s="41"/>
      <c r="M114" s="41"/>
    </row>
    <row r="115" spans="1:38" s="35" customFormat="1" ht="21.75" customHeight="1">
      <c r="A115" s="41"/>
      <c r="B115" s="45"/>
      <c r="C115" s="41"/>
      <c r="D115" s="41"/>
      <c r="E115" s="41"/>
      <c r="F115" s="41"/>
      <c r="G115" s="41"/>
      <c r="H115" s="41"/>
      <c r="I115" s="41"/>
      <c r="J115" s="41"/>
      <c r="K115" s="41"/>
      <c r="L115" s="41"/>
      <c r="M115" s="41"/>
      <c r="N115" s="44"/>
    </row>
    <row r="116" spans="1:38" s="35" customFormat="1" ht="21.75" customHeight="1" thickBot="1">
      <c r="A116" s="41"/>
      <c r="B116" s="45"/>
      <c r="C116" s="41"/>
      <c r="D116" s="41"/>
      <c r="E116" s="41"/>
      <c r="F116" s="41"/>
      <c r="G116" s="41"/>
      <c r="H116" s="41"/>
      <c r="I116" s="41"/>
      <c r="J116" s="41"/>
      <c r="K116" s="41"/>
      <c r="L116" s="41"/>
      <c r="M116" s="41"/>
      <c r="N116" s="41"/>
    </row>
    <row r="117" spans="1:38" s="35" customFormat="1" ht="21.75" customHeight="1">
      <c r="A117" s="41"/>
      <c r="B117" s="45"/>
      <c r="C117" s="41"/>
      <c r="D117" s="41"/>
      <c r="E117" s="41"/>
      <c r="F117" s="41"/>
      <c r="G117" s="41"/>
      <c r="H117" s="41"/>
      <c r="I117" s="41"/>
      <c r="J117" s="41"/>
      <c r="K117" s="41"/>
      <c r="L117" s="41"/>
      <c r="M117" s="41"/>
      <c r="N117" s="41"/>
      <c r="V117" s="177" t="s">
        <v>13</v>
      </c>
      <c r="W117" s="178"/>
      <c r="X117" s="178"/>
      <c r="Y117" s="178"/>
      <c r="Z117" s="178"/>
      <c r="AA117" s="179"/>
      <c r="AB117" s="10"/>
      <c r="AC117" s="177" t="s">
        <v>14</v>
      </c>
      <c r="AD117" s="178"/>
      <c r="AE117" s="178"/>
      <c r="AF117" s="178"/>
      <c r="AG117" s="178"/>
      <c r="AH117" s="179"/>
      <c r="AI117" s="186" t="s">
        <v>15</v>
      </c>
      <c r="AJ117" s="150"/>
      <c r="AK117" s="150"/>
      <c r="AL117" s="150"/>
    </row>
    <row r="118" spans="1:38" s="35" customFormat="1" ht="26.25" customHeight="1">
      <c r="A118" s="41"/>
      <c r="B118" s="45"/>
      <c r="C118" s="41"/>
      <c r="D118" s="41"/>
      <c r="E118" s="41"/>
      <c r="F118" s="41"/>
      <c r="G118" s="41"/>
      <c r="H118" s="41"/>
      <c r="I118" s="41"/>
      <c r="J118" s="41"/>
      <c r="K118" s="41"/>
      <c r="L118" s="41"/>
      <c r="M118" s="41"/>
      <c r="N118" s="41"/>
      <c r="O118" s="44"/>
      <c r="P118" s="44"/>
      <c r="Q118" s="44"/>
      <c r="R118" s="44"/>
      <c r="V118" s="180"/>
      <c r="W118" s="181"/>
      <c r="X118" s="181"/>
      <c r="Y118" s="181"/>
      <c r="Z118" s="181"/>
      <c r="AA118" s="182"/>
      <c r="AB118" s="10"/>
      <c r="AC118" s="180"/>
      <c r="AD118" s="181"/>
      <c r="AE118" s="181"/>
      <c r="AF118" s="181"/>
      <c r="AG118" s="181"/>
      <c r="AH118" s="182"/>
      <c r="AI118" s="186"/>
      <c r="AJ118" s="150"/>
      <c r="AK118" s="150"/>
      <c r="AL118" s="150"/>
    </row>
    <row r="119" spans="1:38" s="35" customFormat="1" ht="19.5" customHeight="1">
      <c r="A119" s="41"/>
      <c r="B119" s="45"/>
      <c r="C119" s="41"/>
      <c r="D119" s="41"/>
      <c r="E119" s="41"/>
      <c r="F119" s="41"/>
      <c r="G119" s="41"/>
      <c r="H119" s="41"/>
      <c r="I119" s="41"/>
      <c r="J119" s="41"/>
      <c r="K119" s="41"/>
      <c r="L119" s="41"/>
      <c r="M119" s="41"/>
      <c r="N119" s="41"/>
      <c r="O119" s="54"/>
      <c r="P119" s="54"/>
      <c r="Q119" s="54"/>
      <c r="R119" s="54"/>
      <c r="S119" s="54"/>
      <c r="T119" s="54"/>
      <c r="U119" s="54"/>
      <c r="V119" s="49">
        <v>1</v>
      </c>
      <c r="W119" s="49">
        <v>2</v>
      </c>
      <c r="X119" s="49">
        <v>3</v>
      </c>
      <c r="Y119" s="49">
        <v>4</v>
      </c>
      <c r="Z119" s="49">
        <v>5</v>
      </c>
      <c r="AA119" s="49" t="s">
        <v>39</v>
      </c>
      <c r="AB119" s="55" t="s">
        <v>12</v>
      </c>
      <c r="AC119" s="49">
        <v>1</v>
      </c>
      <c r="AD119" s="49">
        <v>2</v>
      </c>
      <c r="AE119" s="49">
        <v>3</v>
      </c>
      <c r="AF119" s="49">
        <v>4</v>
      </c>
      <c r="AG119" s="49">
        <v>5</v>
      </c>
      <c r="AH119" s="49" t="s">
        <v>39</v>
      </c>
      <c r="AI119" s="56" t="s">
        <v>16</v>
      </c>
      <c r="AJ119" s="56" t="s">
        <v>17</v>
      </c>
      <c r="AK119" s="56" t="s">
        <v>18</v>
      </c>
      <c r="AL119" s="56" t="s">
        <v>19</v>
      </c>
    </row>
    <row r="120" spans="1:38" s="35" customFormat="1" ht="18.75" customHeight="1">
      <c r="A120" s="41"/>
      <c r="B120" s="45"/>
      <c r="C120" s="41"/>
      <c r="D120" s="41"/>
      <c r="E120" s="41"/>
      <c r="F120" s="41"/>
      <c r="G120" s="41"/>
      <c r="H120" s="41"/>
      <c r="I120" s="41"/>
      <c r="J120" s="41"/>
      <c r="K120" s="41"/>
      <c r="L120" s="41"/>
      <c r="M120" s="41"/>
      <c r="N120" s="41"/>
      <c r="O120" s="172" t="s">
        <v>41</v>
      </c>
      <c r="P120" s="173"/>
      <c r="Q120" s="173"/>
      <c r="R120" s="173"/>
      <c r="S120" s="173"/>
      <c r="T120" s="173"/>
      <c r="U120" s="173"/>
      <c r="V120" s="123">
        <f>+AN12</f>
        <v>2</v>
      </c>
      <c r="W120" s="123">
        <f t="shared" ref="W120:AA122" si="40">+AO12</f>
        <v>6</v>
      </c>
      <c r="X120" s="123">
        <f t="shared" si="40"/>
        <v>7</v>
      </c>
      <c r="Y120" s="123">
        <f t="shared" si="40"/>
        <v>37</v>
      </c>
      <c r="Z120" s="123">
        <f t="shared" si="40"/>
        <v>41</v>
      </c>
      <c r="AA120" s="123">
        <f t="shared" si="40"/>
        <v>18</v>
      </c>
      <c r="AB120" s="123">
        <f>SUM(V120:AA120)</f>
        <v>111</v>
      </c>
      <c r="AC120" s="37">
        <f>V120/$AB120</f>
        <v>1.8018018018018018E-2</v>
      </c>
      <c r="AD120" s="37">
        <f t="shared" ref="AD120" si="41">W120/$AB120</f>
        <v>5.4054054054054057E-2</v>
      </c>
      <c r="AE120" s="37">
        <f t="shared" ref="AE120" si="42">X120/$AB120</f>
        <v>6.3063063063063057E-2</v>
      </c>
      <c r="AF120" s="37">
        <f t="shared" ref="AF120" si="43">Y120/$AB120</f>
        <v>0.33333333333333331</v>
      </c>
      <c r="AG120" s="37">
        <f t="shared" ref="AG120" si="44">Z120/$AB120</f>
        <v>0.36936936936936937</v>
      </c>
      <c r="AH120" s="37">
        <f t="shared" ref="AH120" si="45">AA120/$AB120</f>
        <v>0.16216216216216217</v>
      </c>
      <c r="AI120" s="123">
        <f t="shared" ref="AI120:AI122" si="46">+BA12</f>
        <v>4.17</v>
      </c>
      <c r="AJ120" s="123">
        <f t="shared" ref="AJ120:AJ122" si="47">+BB12</f>
        <v>0.97</v>
      </c>
      <c r="AK120" s="123">
        <f t="shared" ref="AK120:AK122" si="48">+BC12</f>
        <v>4</v>
      </c>
      <c r="AL120" s="123">
        <f t="shared" ref="AL120:AL122" si="49">+BD12</f>
        <v>5</v>
      </c>
    </row>
    <row r="121" spans="1:38" s="35" customFormat="1" ht="18" customHeight="1">
      <c r="A121" s="41"/>
      <c r="B121" s="45"/>
      <c r="C121" s="41"/>
      <c r="D121" s="41"/>
      <c r="E121" s="41"/>
      <c r="F121" s="41"/>
      <c r="G121" s="41"/>
      <c r="H121" s="41"/>
      <c r="I121" s="41"/>
      <c r="J121" s="41"/>
      <c r="K121" s="41"/>
      <c r="L121" s="41"/>
      <c r="M121" s="41"/>
      <c r="N121" s="41"/>
      <c r="O121" s="172" t="s">
        <v>42</v>
      </c>
      <c r="P121" s="173"/>
      <c r="Q121" s="173"/>
      <c r="R121" s="173"/>
      <c r="S121" s="173"/>
      <c r="T121" s="173"/>
      <c r="U121" s="173"/>
      <c r="V121" s="123">
        <f t="shared" ref="V121:V122" si="50">+AN13</f>
        <v>0</v>
      </c>
      <c r="W121" s="123">
        <f t="shared" si="40"/>
        <v>7</v>
      </c>
      <c r="X121" s="123">
        <f t="shared" si="40"/>
        <v>25</v>
      </c>
      <c r="Y121" s="123">
        <f t="shared" si="40"/>
        <v>44</v>
      </c>
      <c r="Z121" s="123">
        <f t="shared" si="40"/>
        <v>34</v>
      </c>
      <c r="AA121" s="123">
        <f t="shared" si="40"/>
        <v>1</v>
      </c>
      <c r="AB121" s="123">
        <f t="shared" ref="AB121:AB122" si="51">SUM(V121:AA121)</f>
        <v>111</v>
      </c>
      <c r="AC121" s="37">
        <f t="shared" ref="AC121:AC122" si="52">V121/$AB121</f>
        <v>0</v>
      </c>
      <c r="AD121" s="37">
        <f t="shared" ref="AD121:AD122" si="53">W121/$AB121</f>
        <v>6.3063063063063057E-2</v>
      </c>
      <c r="AE121" s="37">
        <f t="shared" ref="AE121:AE122" si="54">X121/$AB121</f>
        <v>0.22522522522522523</v>
      </c>
      <c r="AF121" s="37">
        <f t="shared" ref="AF121:AF122" si="55">Y121/$AB121</f>
        <v>0.3963963963963964</v>
      </c>
      <c r="AG121" s="37">
        <f t="shared" ref="AG121:AG122" si="56">Z121/$AB121</f>
        <v>0.30630630630630629</v>
      </c>
      <c r="AH121" s="37">
        <f t="shared" ref="AH121:AH122" si="57">AA121/$AB121</f>
        <v>9.0090090090090089E-3</v>
      </c>
      <c r="AI121" s="123">
        <f t="shared" si="46"/>
        <v>3.95</v>
      </c>
      <c r="AJ121" s="123">
        <f t="shared" si="47"/>
        <v>0.89</v>
      </c>
      <c r="AK121" s="123">
        <f t="shared" si="48"/>
        <v>4</v>
      </c>
      <c r="AL121" s="123">
        <f t="shared" si="49"/>
        <v>4</v>
      </c>
    </row>
    <row r="122" spans="1:38" s="35" customFormat="1" ht="19.5" customHeight="1">
      <c r="A122" s="41"/>
      <c r="B122" s="45"/>
      <c r="C122" s="41"/>
      <c r="D122" s="41"/>
      <c r="E122" s="41"/>
      <c r="F122" s="41"/>
      <c r="G122" s="41"/>
      <c r="H122" s="41"/>
      <c r="I122" s="41"/>
      <c r="J122" s="41"/>
      <c r="K122" s="41"/>
      <c r="L122" s="41"/>
      <c r="M122" s="41"/>
      <c r="N122" s="41"/>
      <c r="O122" s="172" t="s">
        <v>43</v>
      </c>
      <c r="P122" s="173"/>
      <c r="Q122" s="173"/>
      <c r="R122" s="173"/>
      <c r="S122" s="173"/>
      <c r="T122" s="173"/>
      <c r="U122" s="173"/>
      <c r="V122" s="123">
        <f t="shared" si="50"/>
        <v>3</v>
      </c>
      <c r="W122" s="123">
        <f t="shared" si="40"/>
        <v>8</v>
      </c>
      <c r="X122" s="123">
        <f t="shared" si="40"/>
        <v>23</v>
      </c>
      <c r="Y122" s="123">
        <f t="shared" si="40"/>
        <v>50</v>
      </c>
      <c r="Z122" s="123">
        <f t="shared" si="40"/>
        <v>25</v>
      </c>
      <c r="AA122" s="123">
        <f t="shared" si="40"/>
        <v>2</v>
      </c>
      <c r="AB122" s="123">
        <f t="shared" si="51"/>
        <v>111</v>
      </c>
      <c r="AC122" s="37">
        <f t="shared" si="52"/>
        <v>2.7027027027027029E-2</v>
      </c>
      <c r="AD122" s="37">
        <f t="shared" si="53"/>
        <v>7.2072072072072071E-2</v>
      </c>
      <c r="AE122" s="37">
        <f t="shared" si="54"/>
        <v>0.2072072072072072</v>
      </c>
      <c r="AF122" s="37">
        <f t="shared" si="55"/>
        <v>0.45045045045045046</v>
      </c>
      <c r="AG122" s="37">
        <f t="shared" si="56"/>
        <v>0.22522522522522523</v>
      </c>
      <c r="AH122" s="37">
        <f t="shared" si="57"/>
        <v>1.8018018018018018E-2</v>
      </c>
      <c r="AI122" s="123">
        <f t="shared" si="46"/>
        <v>3.79</v>
      </c>
      <c r="AJ122" s="123">
        <f t="shared" si="47"/>
        <v>0.97</v>
      </c>
      <c r="AK122" s="123">
        <f t="shared" si="48"/>
        <v>4</v>
      </c>
      <c r="AL122" s="123">
        <f t="shared" si="49"/>
        <v>4</v>
      </c>
    </row>
    <row r="123" spans="1:38" s="35" customFormat="1" ht="21.75" customHeight="1">
      <c r="A123" s="41"/>
      <c r="B123" s="45"/>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116"/>
      <c r="AJ123" s="116"/>
      <c r="AK123" s="41"/>
    </row>
    <row r="124" spans="1:38" s="35" customFormat="1" ht="26.25" customHeight="1" thickBot="1">
      <c r="A124" s="41"/>
      <c r="B124" s="45"/>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row>
    <row r="125" spans="1:38" s="35" customFormat="1" ht="27" customHeight="1">
      <c r="A125" s="41"/>
      <c r="G125" s="41"/>
      <c r="H125" s="41"/>
      <c r="I125" s="41"/>
      <c r="J125" s="41"/>
      <c r="K125" s="41"/>
      <c r="L125" s="41"/>
      <c r="M125" s="41"/>
      <c r="N125" s="41"/>
      <c r="O125" s="41"/>
      <c r="P125" s="41"/>
      <c r="Q125" s="41"/>
      <c r="R125" s="41"/>
      <c r="S125" s="41"/>
      <c r="T125" s="41"/>
      <c r="U125" s="41"/>
      <c r="V125" s="177" t="s">
        <v>13</v>
      </c>
      <c r="W125" s="178"/>
      <c r="X125" s="178"/>
      <c r="Y125" s="178"/>
      <c r="Z125" s="178"/>
      <c r="AA125" s="179"/>
      <c r="AB125" s="10"/>
      <c r="AC125" s="177" t="s">
        <v>14</v>
      </c>
      <c r="AD125" s="178"/>
      <c r="AE125" s="178"/>
      <c r="AF125" s="178"/>
      <c r="AG125" s="178"/>
      <c r="AH125" s="179"/>
      <c r="AI125" s="150" t="s">
        <v>15</v>
      </c>
      <c r="AJ125" s="150"/>
      <c r="AK125" s="150"/>
      <c r="AL125" s="150"/>
    </row>
    <row r="126" spans="1:38" s="35" customFormat="1" ht="26.25" customHeight="1">
      <c r="A126" s="41"/>
      <c r="B126" s="44"/>
      <c r="C126" s="44"/>
      <c r="D126" s="44"/>
      <c r="E126" s="44"/>
      <c r="F126" s="44"/>
      <c r="G126" s="41"/>
      <c r="H126" s="41"/>
      <c r="I126" s="41"/>
      <c r="J126" s="41"/>
      <c r="K126" s="41"/>
      <c r="L126" s="41"/>
      <c r="M126" s="41"/>
      <c r="N126" s="41"/>
      <c r="O126" s="41"/>
      <c r="P126" s="41"/>
      <c r="Q126" s="41"/>
      <c r="R126" s="41"/>
      <c r="S126" s="41"/>
      <c r="T126" s="41"/>
      <c r="U126" s="41"/>
      <c r="V126" s="180"/>
      <c r="W126" s="181"/>
      <c r="X126" s="181"/>
      <c r="Y126" s="181"/>
      <c r="Z126" s="181"/>
      <c r="AA126" s="182"/>
      <c r="AB126" s="10"/>
      <c r="AC126" s="180"/>
      <c r="AD126" s="181"/>
      <c r="AE126" s="181"/>
      <c r="AF126" s="181"/>
      <c r="AG126" s="181"/>
      <c r="AH126" s="182"/>
      <c r="AI126" s="150"/>
      <c r="AJ126" s="150"/>
      <c r="AK126" s="150"/>
      <c r="AL126" s="150"/>
    </row>
    <row r="127" spans="1:38" s="35" customFormat="1" ht="21.75" customHeight="1">
      <c r="A127" s="57"/>
      <c r="B127" s="184" t="s">
        <v>68</v>
      </c>
      <c r="C127" s="184"/>
      <c r="D127" s="184"/>
      <c r="E127" s="184"/>
      <c r="F127" s="184"/>
      <c r="G127" s="184"/>
      <c r="H127" s="184"/>
      <c r="I127" s="184"/>
      <c r="J127" s="184"/>
      <c r="K127" s="184"/>
      <c r="L127" s="184"/>
      <c r="M127" s="184"/>
      <c r="N127" s="184"/>
      <c r="O127" s="184"/>
      <c r="P127" s="184"/>
      <c r="Q127" s="184"/>
      <c r="R127" s="184"/>
      <c r="S127" s="184"/>
      <c r="T127" s="184"/>
      <c r="U127" s="185"/>
      <c r="V127" s="49">
        <v>1</v>
      </c>
      <c r="W127" s="49">
        <v>2</v>
      </c>
      <c r="X127" s="49">
        <v>3</v>
      </c>
      <c r="Y127" s="49">
        <v>4</v>
      </c>
      <c r="Z127" s="49">
        <v>5</v>
      </c>
      <c r="AA127" s="49" t="s">
        <v>39</v>
      </c>
      <c r="AB127" s="55" t="s">
        <v>12</v>
      </c>
      <c r="AC127" s="49">
        <v>1</v>
      </c>
      <c r="AD127" s="49">
        <v>2</v>
      </c>
      <c r="AE127" s="49">
        <v>3</v>
      </c>
      <c r="AF127" s="49">
        <v>4</v>
      </c>
      <c r="AG127" s="49">
        <v>5</v>
      </c>
      <c r="AH127" s="49" t="s">
        <v>39</v>
      </c>
      <c r="AI127" s="56" t="s">
        <v>16</v>
      </c>
      <c r="AJ127" s="56" t="s">
        <v>17</v>
      </c>
      <c r="AK127" s="56" t="s">
        <v>18</v>
      </c>
      <c r="AL127" s="56" t="s">
        <v>19</v>
      </c>
    </row>
    <row r="128" spans="1:38" s="38" customFormat="1" ht="17.25" customHeight="1">
      <c r="A128" s="58" t="s">
        <v>69</v>
      </c>
      <c r="B128" s="159" t="s">
        <v>44</v>
      </c>
      <c r="C128" s="175"/>
      <c r="D128" s="175"/>
      <c r="E128" s="175"/>
      <c r="F128" s="175"/>
      <c r="G128" s="175"/>
      <c r="H128" s="175"/>
      <c r="I128" s="175"/>
      <c r="J128" s="175"/>
      <c r="K128" s="175"/>
      <c r="L128" s="175"/>
      <c r="M128" s="175"/>
      <c r="N128" s="175"/>
      <c r="O128" s="175"/>
      <c r="P128" s="175"/>
      <c r="Q128" s="175"/>
      <c r="R128" s="175"/>
      <c r="S128" s="175"/>
      <c r="T128" s="175"/>
      <c r="U128" s="176"/>
      <c r="V128" s="126">
        <f>+AN15</f>
        <v>8</v>
      </c>
      <c r="W128" s="126">
        <f t="shared" ref="W128:AA138" si="58">+AO15</f>
        <v>21</v>
      </c>
      <c r="X128" s="126">
        <f t="shared" si="58"/>
        <v>40</v>
      </c>
      <c r="Y128" s="126">
        <f t="shared" si="58"/>
        <v>37</v>
      </c>
      <c r="Z128" s="126">
        <f t="shared" si="58"/>
        <v>25</v>
      </c>
      <c r="AA128" s="126">
        <f t="shared" si="58"/>
        <v>4</v>
      </c>
      <c r="AB128" s="126">
        <f>SUM(V128:AA128)</f>
        <v>135</v>
      </c>
      <c r="AC128" s="37">
        <f>V128/$AB128</f>
        <v>5.9259259259259262E-2</v>
      </c>
      <c r="AD128" s="37">
        <f t="shared" ref="AD128" si="59">W128/$AB128</f>
        <v>0.15555555555555556</v>
      </c>
      <c r="AE128" s="37">
        <f t="shared" ref="AE128" si="60">X128/$AB128</f>
        <v>0.29629629629629628</v>
      </c>
      <c r="AF128" s="37">
        <f t="shared" ref="AF128" si="61">Y128/$AB128</f>
        <v>0.27407407407407408</v>
      </c>
      <c r="AG128" s="37">
        <f t="shared" ref="AG128" si="62">Z128/$AB128</f>
        <v>0.18518518518518517</v>
      </c>
      <c r="AH128" s="37">
        <f t="shared" ref="AH128" si="63">AA128/$AB128</f>
        <v>2.9629629629629631E-2</v>
      </c>
      <c r="AI128" s="126">
        <f t="shared" ref="AI128:AI138" si="64">+BA15</f>
        <v>3.38</v>
      </c>
      <c r="AJ128" s="126">
        <f t="shared" ref="AJ128:AJ138" si="65">+BB15</f>
        <v>1.1499999999999999</v>
      </c>
      <c r="AK128" s="126">
        <f t="shared" ref="AK128:AK138" si="66">+BC15</f>
        <v>3</v>
      </c>
      <c r="AL128" s="126">
        <f t="shared" ref="AL128:AL138" si="67">+BD15</f>
        <v>3</v>
      </c>
    </row>
    <row r="129" spans="1:38" s="38" customFormat="1" ht="19.5" customHeight="1">
      <c r="A129" s="36" t="s">
        <v>70</v>
      </c>
      <c r="B129" s="159" t="s">
        <v>45</v>
      </c>
      <c r="C129" s="175"/>
      <c r="D129" s="175"/>
      <c r="E129" s="175"/>
      <c r="F129" s="175"/>
      <c r="G129" s="175"/>
      <c r="H129" s="175"/>
      <c r="I129" s="175"/>
      <c r="J129" s="175"/>
      <c r="K129" s="175"/>
      <c r="L129" s="175"/>
      <c r="M129" s="175"/>
      <c r="N129" s="175"/>
      <c r="O129" s="175"/>
      <c r="P129" s="175"/>
      <c r="Q129" s="175"/>
      <c r="R129" s="175"/>
      <c r="S129" s="175"/>
      <c r="T129" s="175"/>
      <c r="U129" s="176"/>
      <c r="V129" s="126">
        <f t="shared" ref="V129:V138" si="68">+AN16</f>
        <v>5</v>
      </c>
      <c r="W129" s="126">
        <f t="shared" si="58"/>
        <v>18</v>
      </c>
      <c r="X129" s="126">
        <f t="shared" si="58"/>
        <v>42</v>
      </c>
      <c r="Y129" s="126">
        <f t="shared" si="58"/>
        <v>48</v>
      </c>
      <c r="Z129" s="126">
        <f t="shared" si="58"/>
        <v>22</v>
      </c>
      <c r="AA129" s="126">
        <f t="shared" si="58"/>
        <v>0</v>
      </c>
      <c r="AB129" s="126">
        <f t="shared" ref="AB129:AB138" si="69">SUM(V129:AA129)</f>
        <v>135</v>
      </c>
      <c r="AC129" s="37">
        <f t="shared" ref="AC129:AC138" si="70">V129/$AB129</f>
        <v>3.7037037037037035E-2</v>
      </c>
      <c r="AD129" s="37">
        <f t="shared" ref="AD129:AD138" si="71">W129/$AB129</f>
        <v>0.13333333333333333</v>
      </c>
      <c r="AE129" s="37">
        <f t="shared" ref="AE129:AE138" si="72">X129/$AB129</f>
        <v>0.31111111111111112</v>
      </c>
      <c r="AF129" s="37">
        <f t="shared" ref="AF129:AF138" si="73">Y129/$AB129</f>
        <v>0.35555555555555557</v>
      </c>
      <c r="AG129" s="37">
        <f t="shared" ref="AG129:AG138" si="74">Z129/$AB129</f>
        <v>0.16296296296296298</v>
      </c>
      <c r="AH129" s="37">
        <f t="shared" ref="AH129:AH138" si="75">AA129/$AB129</f>
        <v>0</v>
      </c>
      <c r="AI129" s="126">
        <f t="shared" si="64"/>
        <v>3.47</v>
      </c>
      <c r="AJ129" s="126">
        <f t="shared" si="65"/>
        <v>1.04</v>
      </c>
      <c r="AK129" s="126">
        <f t="shared" si="66"/>
        <v>4</v>
      </c>
      <c r="AL129" s="126">
        <f t="shared" si="67"/>
        <v>4</v>
      </c>
    </row>
    <row r="130" spans="1:38" s="38" customFormat="1" ht="18" customHeight="1">
      <c r="A130" s="58" t="s">
        <v>71</v>
      </c>
      <c r="B130" s="159" t="s">
        <v>46</v>
      </c>
      <c r="C130" s="175"/>
      <c r="D130" s="175"/>
      <c r="E130" s="175"/>
      <c r="F130" s="175"/>
      <c r="G130" s="175"/>
      <c r="H130" s="175"/>
      <c r="I130" s="175"/>
      <c r="J130" s="175"/>
      <c r="K130" s="175"/>
      <c r="L130" s="175"/>
      <c r="M130" s="175"/>
      <c r="N130" s="175"/>
      <c r="O130" s="175"/>
      <c r="P130" s="175"/>
      <c r="Q130" s="175"/>
      <c r="R130" s="175"/>
      <c r="S130" s="175"/>
      <c r="T130" s="175"/>
      <c r="U130" s="176"/>
      <c r="V130" s="126">
        <f t="shared" si="68"/>
        <v>5</v>
      </c>
      <c r="W130" s="126">
        <f t="shared" si="58"/>
        <v>14</v>
      </c>
      <c r="X130" s="126">
        <f t="shared" si="58"/>
        <v>39</v>
      </c>
      <c r="Y130" s="126">
        <f t="shared" si="58"/>
        <v>55</v>
      </c>
      <c r="Z130" s="126">
        <f t="shared" si="58"/>
        <v>21</v>
      </c>
      <c r="AA130" s="126">
        <f t="shared" si="58"/>
        <v>1</v>
      </c>
      <c r="AB130" s="126">
        <f t="shared" si="69"/>
        <v>135</v>
      </c>
      <c r="AC130" s="37">
        <f t="shared" si="70"/>
        <v>3.7037037037037035E-2</v>
      </c>
      <c r="AD130" s="37">
        <f t="shared" si="71"/>
        <v>0.1037037037037037</v>
      </c>
      <c r="AE130" s="37">
        <f t="shared" si="72"/>
        <v>0.28888888888888886</v>
      </c>
      <c r="AF130" s="37">
        <f t="shared" si="73"/>
        <v>0.40740740740740738</v>
      </c>
      <c r="AG130" s="37">
        <f t="shared" si="74"/>
        <v>0.15555555555555556</v>
      </c>
      <c r="AH130" s="37">
        <f t="shared" si="75"/>
        <v>7.4074074074074077E-3</v>
      </c>
      <c r="AI130" s="126">
        <f t="shared" si="64"/>
        <v>3.54</v>
      </c>
      <c r="AJ130" s="126">
        <f t="shared" si="65"/>
        <v>1</v>
      </c>
      <c r="AK130" s="126">
        <f t="shared" si="66"/>
        <v>4</v>
      </c>
      <c r="AL130" s="126">
        <f t="shared" si="67"/>
        <v>4</v>
      </c>
    </row>
    <row r="131" spans="1:38" s="38" customFormat="1" ht="18" customHeight="1">
      <c r="A131" s="36" t="s">
        <v>72</v>
      </c>
      <c r="B131" s="159" t="s">
        <v>47</v>
      </c>
      <c r="C131" s="175"/>
      <c r="D131" s="175"/>
      <c r="E131" s="175"/>
      <c r="F131" s="175"/>
      <c r="G131" s="175"/>
      <c r="H131" s="175"/>
      <c r="I131" s="175"/>
      <c r="J131" s="175"/>
      <c r="K131" s="175"/>
      <c r="L131" s="175"/>
      <c r="M131" s="175"/>
      <c r="N131" s="175"/>
      <c r="O131" s="175"/>
      <c r="P131" s="175"/>
      <c r="Q131" s="175"/>
      <c r="R131" s="175"/>
      <c r="S131" s="175"/>
      <c r="T131" s="175"/>
      <c r="U131" s="176"/>
      <c r="V131" s="126">
        <f t="shared" si="68"/>
        <v>9</v>
      </c>
      <c r="W131" s="126">
        <f t="shared" si="58"/>
        <v>13</v>
      </c>
      <c r="X131" s="126">
        <f t="shared" si="58"/>
        <v>27</v>
      </c>
      <c r="Y131" s="126">
        <f t="shared" si="58"/>
        <v>50</v>
      </c>
      <c r="Z131" s="126">
        <f t="shared" si="58"/>
        <v>35</v>
      </c>
      <c r="AA131" s="126">
        <f t="shared" si="58"/>
        <v>1</v>
      </c>
      <c r="AB131" s="126">
        <f t="shared" si="69"/>
        <v>135</v>
      </c>
      <c r="AC131" s="37">
        <f t="shared" si="70"/>
        <v>6.6666666666666666E-2</v>
      </c>
      <c r="AD131" s="37">
        <f t="shared" si="71"/>
        <v>9.6296296296296297E-2</v>
      </c>
      <c r="AE131" s="37">
        <f t="shared" si="72"/>
        <v>0.2</v>
      </c>
      <c r="AF131" s="37">
        <f t="shared" si="73"/>
        <v>0.37037037037037035</v>
      </c>
      <c r="AG131" s="37">
        <f t="shared" si="74"/>
        <v>0.25925925925925924</v>
      </c>
      <c r="AH131" s="37">
        <f t="shared" si="75"/>
        <v>7.4074074074074077E-3</v>
      </c>
      <c r="AI131" s="126">
        <f t="shared" si="64"/>
        <v>3.66</v>
      </c>
      <c r="AJ131" s="126">
        <f t="shared" si="65"/>
        <v>1.1599999999999999</v>
      </c>
      <c r="AK131" s="126">
        <f t="shared" si="66"/>
        <v>4</v>
      </c>
      <c r="AL131" s="126">
        <f t="shared" si="67"/>
        <v>4</v>
      </c>
    </row>
    <row r="132" spans="1:38" s="38" customFormat="1" ht="18" customHeight="1">
      <c r="A132" s="58" t="s">
        <v>73</v>
      </c>
      <c r="B132" s="159" t="s">
        <v>48</v>
      </c>
      <c r="C132" s="175"/>
      <c r="D132" s="175"/>
      <c r="E132" s="175"/>
      <c r="F132" s="175"/>
      <c r="G132" s="175"/>
      <c r="H132" s="175"/>
      <c r="I132" s="175"/>
      <c r="J132" s="175"/>
      <c r="K132" s="175"/>
      <c r="L132" s="175"/>
      <c r="M132" s="175"/>
      <c r="N132" s="175"/>
      <c r="O132" s="175"/>
      <c r="P132" s="175"/>
      <c r="Q132" s="175"/>
      <c r="R132" s="175"/>
      <c r="S132" s="175"/>
      <c r="T132" s="175"/>
      <c r="U132" s="176"/>
      <c r="V132" s="126">
        <f t="shared" si="68"/>
        <v>5</v>
      </c>
      <c r="W132" s="126">
        <f t="shared" si="58"/>
        <v>14</v>
      </c>
      <c r="X132" s="126">
        <f t="shared" si="58"/>
        <v>31</v>
      </c>
      <c r="Y132" s="126">
        <f t="shared" si="58"/>
        <v>59</v>
      </c>
      <c r="Z132" s="126">
        <f t="shared" si="58"/>
        <v>25</v>
      </c>
      <c r="AA132" s="126">
        <f t="shared" si="58"/>
        <v>1</v>
      </c>
      <c r="AB132" s="126">
        <f t="shared" si="69"/>
        <v>135</v>
      </c>
      <c r="AC132" s="37">
        <f t="shared" si="70"/>
        <v>3.7037037037037035E-2</v>
      </c>
      <c r="AD132" s="37">
        <f t="shared" si="71"/>
        <v>0.1037037037037037</v>
      </c>
      <c r="AE132" s="37">
        <f t="shared" si="72"/>
        <v>0.22962962962962963</v>
      </c>
      <c r="AF132" s="37">
        <f t="shared" si="73"/>
        <v>0.43703703703703706</v>
      </c>
      <c r="AG132" s="37">
        <f t="shared" si="74"/>
        <v>0.18518518518518517</v>
      </c>
      <c r="AH132" s="37">
        <f t="shared" si="75"/>
        <v>7.4074074074074077E-3</v>
      </c>
      <c r="AI132" s="126">
        <f t="shared" si="64"/>
        <v>3.63</v>
      </c>
      <c r="AJ132" s="126">
        <f t="shared" si="65"/>
        <v>1.02</v>
      </c>
      <c r="AK132" s="126">
        <f t="shared" si="66"/>
        <v>4</v>
      </c>
      <c r="AL132" s="126">
        <f t="shared" si="67"/>
        <v>4</v>
      </c>
    </row>
    <row r="133" spans="1:38" s="38" customFormat="1" ht="18" customHeight="1">
      <c r="A133" s="36" t="s">
        <v>74</v>
      </c>
      <c r="B133" s="159" t="s">
        <v>49</v>
      </c>
      <c r="C133" s="175"/>
      <c r="D133" s="175"/>
      <c r="E133" s="175"/>
      <c r="F133" s="175"/>
      <c r="G133" s="175"/>
      <c r="H133" s="175"/>
      <c r="I133" s="175"/>
      <c r="J133" s="175"/>
      <c r="K133" s="175"/>
      <c r="L133" s="175"/>
      <c r="M133" s="175"/>
      <c r="N133" s="175"/>
      <c r="O133" s="175"/>
      <c r="P133" s="175"/>
      <c r="Q133" s="175"/>
      <c r="R133" s="175"/>
      <c r="S133" s="175"/>
      <c r="T133" s="175"/>
      <c r="U133" s="176"/>
      <c r="V133" s="126">
        <f t="shared" si="68"/>
        <v>4</v>
      </c>
      <c r="W133" s="126">
        <f t="shared" si="58"/>
        <v>12</v>
      </c>
      <c r="X133" s="126">
        <f t="shared" si="58"/>
        <v>31</v>
      </c>
      <c r="Y133" s="126">
        <f t="shared" si="58"/>
        <v>57</v>
      </c>
      <c r="Z133" s="126">
        <f t="shared" si="58"/>
        <v>29</v>
      </c>
      <c r="AA133" s="126">
        <f t="shared" si="58"/>
        <v>2</v>
      </c>
      <c r="AB133" s="126">
        <f t="shared" si="69"/>
        <v>135</v>
      </c>
      <c r="AC133" s="37">
        <f t="shared" si="70"/>
        <v>2.9629629629629631E-2</v>
      </c>
      <c r="AD133" s="37">
        <f t="shared" si="71"/>
        <v>8.8888888888888892E-2</v>
      </c>
      <c r="AE133" s="37">
        <f t="shared" si="72"/>
        <v>0.22962962962962963</v>
      </c>
      <c r="AF133" s="37">
        <f t="shared" si="73"/>
        <v>0.42222222222222222</v>
      </c>
      <c r="AG133" s="37">
        <f t="shared" si="74"/>
        <v>0.21481481481481482</v>
      </c>
      <c r="AH133" s="37">
        <f t="shared" si="75"/>
        <v>1.4814814814814815E-2</v>
      </c>
      <c r="AI133" s="126">
        <f t="shared" si="64"/>
        <v>3.71</v>
      </c>
      <c r="AJ133" s="126">
        <f t="shared" si="65"/>
        <v>1</v>
      </c>
      <c r="AK133" s="126">
        <f t="shared" si="66"/>
        <v>4</v>
      </c>
      <c r="AL133" s="126">
        <f t="shared" si="67"/>
        <v>4</v>
      </c>
    </row>
    <row r="134" spans="1:38" s="38" customFormat="1" ht="18" customHeight="1">
      <c r="A134" s="58" t="s">
        <v>75</v>
      </c>
      <c r="B134" s="159" t="s">
        <v>50</v>
      </c>
      <c r="C134" s="175"/>
      <c r="D134" s="175"/>
      <c r="E134" s="175"/>
      <c r="F134" s="175"/>
      <c r="G134" s="175"/>
      <c r="H134" s="175"/>
      <c r="I134" s="175"/>
      <c r="J134" s="175"/>
      <c r="K134" s="175"/>
      <c r="L134" s="175"/>
      <c r="M134" s="175"/>
      <c r="N134" s="175"/>
      <c r="O134" s="175"/>
      <c r="P134" s="175"/>
      <c r="Q134" s="175"/>
      <c r="R134" s="175"/>
      <c r="S134" s="175"/>
      <c r="T134" s="175"/>
      <c r="U134" s="176"/>
      <c r="V134" s="126">
        <f t="shared" si="68"/>
        <v>5</v>
      </c>
      <c r="W134" s="126">
        <f t="shared" si="58"/>
        <v>11</v>
      </c>
      <c r="X134" s="126">
        <f t="shared" si="58"/>
        <v>42</v>
      </c>
      <c r="Y134" s="126">
        <f t="shared" si="58"/>
        <v>52</v>
      </c>
      <c r="Z134" s="126">
        <f t="shared" si="58"/>
        <v>25</v>
      </c>
      <c r="AA134" s="126">
        <f t="shared" si="58"/>
        <v>0</v>
      </c>
      <c r="AB134" s="126">
        <f t="shared" si="69"/>
        <v>135</v>
      </c>
      <c r="AC134" s="37">
        <f t="shared" si="70"/>
        <v>3.7037037037037035E-2</v>
      </c>
      <c r="AD134" s="37">
        <f t="shared" si="71"/>
        <v>8.1481481481481488E-2</v>
      </c>
      <c r="AE134" s="37">
        <f t="shared" si="72"/>
        <v>0.31111111111111112</v>
      </c>
      <c r="AF134" s="37">
        <f t="shared" si="73"/>
        <v>0.38518518518518519</v>
      </c>
      <c r="AG134" s="37">
        <f t="shared" si="74"/>
        <v>0.18518518518518517</v>
      </c>
      <c r="AH134" s="37">
        <f t="shared" si="75"/>
        <v>0</v>
      </c>
      <c r="AI134" s="126">
        <f t="shared" si="64"/>
        <v>3.6</v>
      </c>
      <c r="AJ134" s="126">
        <f t="shared" si="65"/>
        <v>1</v>
      </c>
      <c r="AK134" s="126">
        <f t="shared" si="66"/>
        <v>4</v>
      </c>
      <c r="AL134" s="126">
        <f t="shared" si="67"/>
        <v>4</v>
      </c>
    </row>
    <row r="135" spans="1:38" s="38" customFormat="1" ht="18" customHeight="1">
      <c r="A135" s="36" t="s">
        <v>76</v>
      </c>
      <c r="B135" s="159" t="s">
        <v>51</v>
      </c>
      <c r="C135" s="175"/>
      <c r="D135" s="175"/>
      <c r="E135" s="175"/>
      <c r="F135" s="175"/>
      <c r="G135" s="175"/>
      <c r="H135" s="175"/>
      <c r="I135" s="175"/>
      <c r="J135" s="175"/>
      <c r="K135" s="175"/>
      <c r="L135" s="175"/>
      <c r="M135" s="175"/>
      <c r="N135" s="175"/>
      <c r="O135" s="175"/>
      <c r="P135" s="175"/>
      <c r="Q135" s="175"/>
      <c r="R135" s="175"/>
      <c r="S135" s="175"/>
      <c r="T135" s="175"/>
      <c r="U135" s="176"/>
      <c r="V135" s="126">
        <f t="shared" si="68"/>
        <v>2</v>
      </c>
      <c r="W135" s="126">
        <f t="shared" si="58"/>
        <v>7</v>
      </c>
      <c r="X135" s="126">
        <f t="shared" si="58"/>
        <v>19</v>
      </c>
      <c r="Y135" s="126">
        <f t="shared" si="58"/>
        <v>55</v>
      </c>
      <c r="Z135" s="126">
        <f t="shared" si="58"/>
        <v>52</v>
      </c>
      <c r="AA135" s="126">
        <f t="shared" si="58"/>
        <v>0</v>
      </c>
      <c r="AB135" s="126">
        <f t="shared" si="69"/>
        <v>135</v>
      </c>
      <c r="AC135" s="37">
        <f t="shared" si="70"/>
        <v>1.4814814814814815E-2</v>
      </c>
      <c r="AD135" s="37">
        <f t="shared" si="71"/>
        <v>5.185185185185185E-2</v>
      </c>
      <c r="AE135" s="37">
        <f t="shared" si="72"/>
        <v>0.14074074074074075</v>
      </c>
      <c r="AF135" s="37">
        <f t="shared" si="73"/>
        <v>0.40740740740740738</v>
      </c>
      <c r="AG135" s="37">
        <f t="shared" si="74"/>
        <v>0.38518518518518519</v>
      </c>
      <c r="AH135" s="37">
        <f t="shared" si="75"/>
        <v>0</v>
      </c>
      <c r="AI135" s="126">
        <f t="shared" si="64"/>
        <v>4.0999999999999996</v>
      </c>
      <c r="AJ135" s="126">
        <f t="shared" si="65"/>
        <v>0.93</v>
      </c>
      <c r="AK135" s="126">
        <f t="shared" si="66"/>
        <v>4</v>
      </c>
      <c r="AL135" s="126">
        <f t="shared" si="67"/>
        <v>4</v>
      </c>
    </row>
    <row r="136" spans="1:38" s="38" customFormat="1" ht="18" customHeight="1">
      <c r="A136" s="58" t="s">
        <v>77</v>
      </c>
      <c r="B136" s="159" t="s">
        <v>52</v>
      </c>
      <c r="C136" s="175"/>
      <c r="D136" s="175"/>
      <c r="E136" s="175"/>
      <c r="F136" s="175"/>
      <c r="G136" s="175"/>
      <c r="H136" s="175"/>
      <c r="I136" s="175"/>
      <c r="J136" s="175"/>
      <c r="K136" s="175"/>
      <c r="L136" s="175"/>
      <c r="M136" s="175"/>
      <c r="N136" s="175"/>
      <c r="O136" s="175"/>
      <c r="P136" s="175"/>
      <c r="Q136" s="175"/>
      <c r="R136" s="175"/>
      <c r="S136" s="175"/>
      <c r="T136" s="175"/>
      <c r="U136" s="176"/>
      <c r="V136" s="126">
        <f t="shared" si="68"/>
        <v>2</v>
      </c>
      <c r="W136" s="126">
        <f t="shared" si="58"/>
        <v>6</v>
      </c>
      <c r="X136" s="126">
        <f t="shared" si="58"/>
        <v>17</v>
      </c>
      <c r="Y136" s="126">
        <f t="shared" si="58"/>
        <v>62</v>
      </c>
      <c r="Z136" s="126">
        <f t="shared" si="58"/>
        <v>44</v>
      </c>
      <c r="AA136" s="126">
        <f t="shared" si="58"/>
        <v>4</v>
      </c>
      <c r="AB136" s="126">
        <f t="shared" si="69"/>
        <v>135</v>
      </c>
      <c r="AC136" s="37">
        <f t="shared" si="70"/>
        <v>1.4814814814814815E-2</v>
      </c>
      <c r="AD136" s="37">
        <f t="shared" si="71"/>
        <v>4.4444444444444446E-2</v>
      </c>
      <c r="AE136" s="37">
        <f t="shared" si="72"/>
        <v>0.12592592592592591</v>
      </c>
      <c r="AF136" s="37">
        <f t="shared" si="73"/>
        <v>0.45925925925925926</v>
      </c>
      <c r="AG136" s="37">
        <f t="shared" si="74"/>
        <v>0.32592592592592595</v>
      </c>
      <c r="AH136" s="37">
        <f t="shared" si="75"/>
        <v>2.9629629629629631E-2</v>
      </c>
      <c r="AI136" s="126">
        <f t="shared" si="64"/>
        <v>4.07</v>
      </c>
      <c r="AJ136" s="126">
        <f t="shared" si="65"/>
        <v>0.89</v>
      </c>
      <c r="AK136" s="126">
        <f t="shared" si="66"/>
        <v>4</v>
      </c>
      <c r="AL136" s="126">
        <f t="shared" si="67"/>
        <v>4</v>
      </c>
    </row>
    <row r="137" spans="1:38" s="10" customFormat="1" ht="15.75" customHeight="1">
      <c r="A137" s="36" t="s">
        <v>78</v>
      </c>
      <c r="B137" s="159" t="s">
        <v>53</v>
      </c>
      <c r="C137" s="175"/>
      <c r="D137" s="175"/>
      <c r="E137" s="175"/>
      <c r="F137" s="175"/>
      <c r="G137" s="175"/>
      <c r="H137" s="175"/>
      <c r="I137" s="175"/>
      <c r="J137" s="175"/>
      <c r="K137" s="175"/>
      <c r="L137" s="175"/>
      <c r="M137" s="175"/>
      <c r="N137" s="175"/>
      <c r="O137" s="175"/>
      <c r="P137" s="175"/>
      <c r="Q137" s="175"/>
      <c r="R137" s="175"/>
      <c r="S137" s="175"/>
      <c r="T137" s="175"/>
      <c r="U137" s="176"/>
      <c r="V137" s="126">
        <f t="shared" si="68"/>
        <v>2</v>
      </c>
      <c r="W137" s="126">
        <f t="shared" si="58"/>
        <v>3</v>
      </c>
      <c r="X137" s="126">
        <f t="shared" si="58"/>
        <v>20</v>
      </c>
      <c r="Y137" s="126">
        <f t="shared" si="58"/>
        <v>54</v>
      </c>
      <c r="Z137" s="126">
        <f t="shared" si="58"/>
        <v>55</v>
      </c>
      <c r="AA137" s="126">
        <f t="shared" si="58"/>
        <v>1</v>
      </c>
      <c r="AB137" s="126">
        <f t="shared" si="69"/>
        <v>135</v>
      </c>
      <c r="AC137" s="37">
        <f t="shared" si="70"/>
        <v>1.4814814814814815E-2</v>
      </c>
      <c r="AD137" s="37">
        <f t="shared" si="71"/>
        <v>2.2222222222222223E-2</v>
      </c>
      <c r="AE137" s="37">
        <f t="shared" si="72"/>
        <v>0.14814814814814814</v>
      </c>
      <c r="AF137" s="37">
        <f t="shared" si="73"/>
        <v>0.4</v>
      </c>
      <c r="AG137" s="37">
        <f t="shared" si="74"/>
        <v>0.40740740740740738</v>
      </c>
      <c r="AH137" s="37">
        <f t="shared" si="75"/>
        <v>7.4074074074074077E-3</v>
      </c>
      <c r="AI137" s="126">
        <f t="shared" si="64"/>
        <v>4.17</v>
      </c>
      <c r="AJ137" s="126">
        <f t="shared" si="65"/>
        <v>0.87</v>
      </c>
      <c r="AK137" s="126">
        <f t="shared" si="66"/>
        <v>4</v>
      </c>
      <c r="AL137" s="126">
        <f t="shared" si="67"/>
        <v>5</v>
      </c>
    </row>
    <row r="138" spans="1:38" s="10" customFormat="1" ht="15.75" customHeight="1">
      <c r="A138" s="58" t="s">
        <v>79</v>
      </c>
      <c r="B138" s="159" t="s">
        <v>54</v>
      </c>
      <c r="C138" s="175"/>
      <c r="D138" s="175"/>
      <c r="E138" s="175"/>
      <c r="F138" s="175"/>
      <c r="G138" s="175"/>
      <c r="H138" s="175"/>
      <c r="I138" s="175"/>
      <c r="J138" s="175"/>
      <c r="K138" s="175"/>
      <c r="L138" s="175"/>
      <c r="M138" s="175"/>
      <c r="N138" s="175"/>
      <c r="O138" s="175"/>
      <c r="P138" s="175"/>
      <c r="Q138" s="175"/>
      <c r="R138" s="175"/>
      <c r="S138" s="175"/>
      <c r="T138" s="175"/>
      <c r="U138" s="176"/>
      <c r="V138" s="126">
        <f t="shared" si="68"/>
        <v>1</v>
      </c>
      <c r="W138" s="126">
        <f t="shared" si="58"/>
        <v>1</v>
      </c>
      <c r="X138" s="126">
        <f t="shared" si="58"/>
        <v>18</v>
      </c>
      <c r="Y138" s="126">
        <f t="shared" si="58"/>
        <v>46</v>
      </c>
      <c r="Z138" s="126">
        <f t="shared" si="58"/>
        <v>45</v>
      </c>
      <c r="AA138" s="126">
        <f t="shared" si="58"/>
        <v>24</v>
      </c>
      <c r="AB138" s="126">
        <f t="shared" si="69"/>
        <v>135</v>
      </c>
      <c r="AC138" s="37">
        <f t="shared" si="70"/>
        <v>7.4074074074074077E-3</v>
      </c>
      <c r="AD138" s="37">
        <f t="shared" si="71"/>
        <v>7.4074074074074077E-3</v>
      </c>
      <c r="AE138" s="37">
        <f t="shared" si="72"/>
        <v>0.13333333333333333</v>
      </c>
      <c r="AF138" s="37">
        <f t="shared" si="73"/>
        <v>0.34074074074074073</v>
      </c>
      <c r="AG138" s="37">
        <f t="shared" si="74"/>
        <v>0.33333333333333331</v>
      </c>
      <c r="AH138" s="37">
        <f t="shared" si="75"/>
        <v>0.17777777777777778</v>
      </c>
      <c r="AI138" s="126">
        <f t="shared" si="64"/>
        <v>4.2</v>
      </c>
      <c r="AJ138" s="126">
        <f t="shared" si="65"/>
        <v>0.81</v>
      </c>
      <c r="AK138" s="126">
        <f t="shared" si="66"/>
        <v>4</v>
      </c>
      <c r="AL138" s="126">
        <f t="shared" si="67"/>
        <v>4</v>
      </c>
    </row>
    <row r="139" spans="1:38" s="10" customFormat="1" ht="15.75">
      <c r="A139" s="46"/>
      <c r="B139" s="59"/>
      <c r="C139" s="59"/>
      <c r="D139" s="59"/>
      <c r="E139" s="59"/>
      <c r="F139" s="59"/>
      <c r="G139" s="59"/>
      <c r="H139" s="59"/>
      <c r="I139" s="59"/>
      <c r="J139" s="59"/>
      <c r="K139" s="59"/>
      <c r="L139" s="59"/>
      <c r="M139" s="59"/>
      <c r="N139" s="59"/>
      <c r="O139" s="59"/>
      <c r="P139" s="59"/>
      <c r="Q139" s="59"/>
      <c r="R139" s="59"/>
      <c r="S139" s="59"/>
      <c r="T139" s="59"/>
      <c r="U139" s="59"/>
      <c r="V139" s="60"/>
      <c r="W139" s="60"/>
      <c r="X139" s="60"/>
      <c r="Y139" s="60"/>
      <c r="Z139" s="60"/>
      <c r="AA139" s="60"/>
      <c r="AB139" s="61"/>
      <c r="AC139" s="62"/>
      <c r="AD139" s="62"/>
      <c r="AE139" s="62"/>
      <c r="AF139" s="62"/>
      <c r="AG139" s="62"/>
      <c r="AH139" s="62"/>
      <c r="AI139" s="63"/>
      <c r="AJ139" s="63"/>
      <c r="AK139" s="60"/>
      <c r="AL139" s="60"/>
    </row>
    <row r="140" spans="1:38" s="10" customFormat="1" ht="15.75">
      <c r="A140" s="46"/>
      <c r="B140" s="59"/>
      <c r="C140" s="59"/>
      <c r="D140" s="59"/>
      <c r="E140" s="59"/>
      <c r="F140" s="59"/>
      <c r="G140" s="59"/>
      <c r="H140" s="59"/>
      <c r="I140" s="59"/>
      <c r="J140" s="59"/>
      <c r="K140" s="59"/>
      <c r="L140" s="59"/>
      <c r="M140" s="59"/>
      <c r="N140" s="59"/>
      <c r="O140" s="59"/>
      <c r="P140" s="59"/>
      <c r="Q140" s="59"/>
      <c r="R140" s="59"/>
      <c r="S140" s="59"/>
      <c r="T140" s="59"/>
      <c r="U140" s="59"/>
      <c r="V140" s="60"/>
      <c r="W140" s="60"/>
      <c r="X140" s="60"/>
      <c r="Y140" s="60"/>
      <c r="Z140" s="60"/>
      <c r="AA140" s="60"/>
      <c r="AB140" s="61"/>
      <c r="AC140" s="62"/>
      <c r="AD140" s="62"/>
      <c r="AE140" s="62"/>
      <c r="AF140" s="62"/>
      <c r="AG140" s="62"/>
      <c r="AH140" s="62"/>
      <c r="AI140" s="63"/>
      <c r="AJ140" s="63"/>
      <c r="AK140" s="60"/>
      <c r="AL140" s="60"/>
    </row>
    <row r="141" spans="1:38" s="35" customFormat="1" ht="15.75" customHeight="1">
      <c r="A141" s="183" t="s">
        <v>80</v>
      </c>
      <c r="B141" s="183"/>
      <c r="C141" s="183"/>
      <c r="D141" s="183"/>
      <c r="E141" s="183"/>
      <c r="F141" s="183"/>
      <c r="G141" s="183"/>
      <c r="H141" s="183"/>
      <c r="I141" s="183"/>
      <c r="J141" s="183"/>
      <c r="K141" s="183"/>
      <c r="L141" s="183"/>
      <c r="M141" s="183"/>
      <c r="N141" s="183"/>
      <c r="O141" s="183"/>
      <c r="P141" s="183"/>
      <c r="Q141" s="183"/>
      <c r="R141" s="183"/>
      <c r="S141" s="183"/>
      <c r="T141" s="183"/>
      <c r="U141" s="183"/>
    </row>
    <row r="142" spans="1:38" s="10" customFormat="1" ht="15.75">
      <c r="A142" s="46"/>
      <c r="B142" s="59"/>
      <c r="C142" s="59"/>
      <c r="D142" s="59"/>
      <c r="E142" s="59"/>
      <c r="F142" s="59"/>
      <c r="G142" s="59"/>
      <c r="H142" s="59"/>
      <c r="I142" s="59"/>
      <c r="J142" s="59"/>
      <c r="K142" s="59"/>
      <c r="L142" s="59"/>
      <c r="M142" s="59"/>
      <c r="N142" s="59"/>
      <c r="O142" s="59"/>
      <c r="P142" s="59"/>
      <c r="Q142" s="59"/>
      <c r="R142" s="59"/>
      <c r="S142" s="59"/>
      <c r="T142" s="59"/>
      <c r="U142" s="59"/>
      <c r="V142" s="60"/>
      <c r="W142" s="60"/>
      <c r="X142" s="60"/>
      <c r="Y142" s="60"/>
      <c r="Z142" s="60"/>
      <c r="AA142" s="60"/>
      <c r="AB142" s="61"/>
      <c r="AC142" s="62"/>
      <c r="AD142" s="62"/>
      <c r="AE142" s="62"/>
      <c r="AF142" s="62"/>
      <c r="AG142" s="62"/>
      <c r="AH142" s="62"/>
      <c r="AI142" s="63"/>
      <c r="AJ142" s="63"/>
      <c r="AK142" s="60"/>
      <c r="AL142" s="60"/>
    </row>
    <row r="143" spans="1:38" s="10" customFormat="1" ht="15.75">
      <c r="A143" s="46"/>
      <c r="B143" s="59"/>
      <c r="C143" s="59"/>
      <c r="D143" s="59"/>
      <c r="E143" s="59"/>
      <c r="F143" s="59"/>
      <c r="G143" s="59"/>
      <c r="H143" s="59"/>
      <c r="I143" s="59"/>
      <c r="J143" s="59"/>
      <c r="K143" s="59"/>
      <c r="L143" s="59"/>
      <c r="M143" s="59"/>
      <c r="N143" s="59"/>
      <c r="O143" s="59"/>
      <c r="P143" s="59"/>
      <c r="Q143" s="59"/>
      <c r="R143" s="59"/>
      <c r="S143" s="59"/>
      <c r="T143" s="59"/>
      <c r="U143" s="59"/>
      <c r="V143" s="60"/>
      <c r="W143" s="60"/>
      <c r="X143" s="60"/>
      <c r="Y143" s="60"/>
      <c r="Z143" s="60"/>
      <c r="AA143" s="60"/>
      <c r="AB143" s="61"/>
      <c r="AC143" s="62"/>
      <c r="AD143" s="62"/>
      <c r="AE143" s="62"/>
      <c r="AF143" s="62"/>
      <c r="AG143" s="62"/>
      <c r="AH143" s="62"/>
      <c r="AI143" s="63"/>
      <c r="AJ143" s="63"/>
      <c r="AK143" s="60"/>
      <c r="AL143" s="60"/>
    </row>
    <row r="144" spans="1:38" s="10" customFormat="1" ht="15.75">
      <c r="A144" s="46"/>
      <c r="B144" s="59"/>
      <c r="C144" s="59"/>
      <c r="D144" s="59"/>
      <c r="E144" s="59"/>
      <c r="F144" s="59"/>
      <c r="G144" s="59"/>
      <c r="H144" s="59"/>
      <c r="I144" s="59"/>
      <c r="J144" s="59"/>
      <c r="K144" s="59"/>
      <c r="L144" s="59"/>
      <c r="M144" s="59"/>
      <c r="N144" s="59"/>
      <c r="O144" s="59"/>
      <c r="P144" s="59"/>
      <c r="Q144" s="59"/>
      <c r="R144" s="59"/>
      <c r="S144" s="59"/>
      <c r="T144" s="59"/>
      <c r="U144" s="59"/>
      <c r="V144" s="60"/>
      <c r="W144" s="60"/>
      <c r="X144" s="60"/>
      <c r="Y144" s="60"/>
      <c r="Z144" s="60"/>
      <c r="AA144" s="60"/>
      <c r="AB144" s="61"/>
      <c r="AC144" s="62"/>
      <c r="AD144" s="62"/>
      <c r="AE144" s="62"/>
      <c r="AF144" s="62"/>
      <c r="AG144" s="62"/>
      <c r="AH144" s="62"/>
      <c r="AI144" s="63"/>
      <c r="AJ144" s="63"/>
      <c r="AK144" s="60"/>
      <c r="AL144" s="60"/>
    </row>
    <row r="145" spans="1:38" s="10" customFormat="1" ht="15.75">
      <c r="A145" s="46"/>
      <c r="B145" s="59"/>
      <c r="C145" s="59"/>
      <c r="D145" s="59"/>
      <c r="E145" s="59"/>
      <c r="F145" s="59"/>
      <c r="G145" s="59"/>
      <c r="H145" s="59"/>
      <c r="I145" s="59"/>
      <c r="J145" s="59"/>
      <c r="K145" s="59"/>
      <c r="L145" s="59"/>
      <c r="M145" s="59"/>
      <c r="N145" s="59"/>
      <c r="O145" s="59"/>
      <c r="P145" s="59"/>
      <c r="Q145" s="59"/>
      <c r="R145" s="59"/>
      <c r="S145" s="59"/>
      <c r="T145" s="59"/>
      <c r="U145" s="59"/>
      <c r="V145" s="60"/>
      <c r="W145" s="60"/>
      <c r="X145" s="60"/>
      <c r="Y145" s="60"/>
      <c r="Z145" s="60"/>
      <c r="AA145" s="60"/>
      <c r="AB145" s="61"/>
      <c r="AC145" s="62"/>
      <c r="AD145" s="62"/>
      <c r="AE145" s="62"/>
      <c r="AF145" s="62"/>
      <c r="AG145" s="62"/>
      <c r="AH145" s="62"/>
      <c r="AI145" s="63"/>
      <c r="AJ145" s="63"/>
      <c r="AK145" s="60"/>
      <c r="AL145" s="60"/>
    </row>
    <row r="146" spans="1:38" s="10" customFormat="1" ht="15.75">
      <c r="A146" s="46"/>
      <c r="B146" s="59"/>
      <c r="C146" s="59"/>
      <c r="D146" s="59"/>
      <c r="E146" s="59"/>
      <c r="F146" s="59"/>
      <c r="G146" s="59"/>
      <c r="H146" s="59"/>
      <c r="I146" s="59"/>
      <c r="J146" s="59"/>
      <c r="K146" s="59"/>
      <c r="L146" s="59"/>
      <c r="M146" s="59"/>
      <c r="N146" s="59"/>
      <c r="O146" s="59"/>
      <c r="P146" s="59"/>
      <c r="Q146" s="59"/>
      <c r="R146" s="59"/>
      <c r="S146" s="59"/>
      <c r="T146" s="59"/>
      <c r="U146" s="59"/>
      <c r="V146" s="60"/>
      <c r="W146" s="60"/>
      <c r="X146" s="60"/>
      <c r="Y146" s="60"/>
      <c r="Z146" s="60"/>
      <c r="AA146" s="60"/>
      <c r="AB146" s="61"/>
      <c r="AC146" s="62"/>
      <c r="AD146" s="62"/>
      <c r="AE146" s="62"/>
      <c r="AF146" s="62"/>
      <c r="AG146" s="62"/>
      <c r="AH146" s="62"/>
      <c r="AI146" s="63"/>
      <c r="AJ146" s="63"/>
      <c r="AK146" s="60"/>
      <c r="AL146" s="60"/>
    </row>
    <row r="147" spans="1:38" s="10" customFormat="1" ht="15.75">
      <c r="A147" s="46"/>
      <c r="B147" s="59"/>
      <c r="C147" s="59"/>
      <c r="D147" s="59"/>
      <c r="E147" s="59"/>
      <c r="F147" s="59"/>
      <c r="G147" s="59"/>
      <c r="H147" s="59"/>
      <c r="I147" s="59"/>
      <c r="J147" s="59"/>
      <c r="K147" s="59"/>
      <c r="L147" s="59"/>
      <c r="M147" s="59"/>
      <c r="N147" s="59"/>
      <c r="O147" s="59"/>
      <c r="P147" s="59"/>
      <c r="Q147" s="59"/>
      <c r="R147" s="59"/>
      <c r="S147" s="59"/>
      <c r="T147" s="59"/>
      <c r="U147" s="59"/>
      <c r="V147" s="60"/>
      <c r="W147" s="60"/>
      <c r="X147" s="60"/>
      <c r="Y147" s="60"/>
      <c r="Z147" s="60"/>
      <c r="AA147" s="60"/>
      <c r="AB147" s="61"/>
      <c r="AC147" s="62"/>
      <c r="AD147" s="62"/>
      <c r="AE147" s="62"/>
      <c r="AF147" s="62"/>
      <c r="AG147" s="62"/>
      <c r="AH147" s="62"/>
      <c r="AI147" s="63"/>
      <c r="AJ147" s="63"/>
      <c r="AK147" s="60"/>
      <c r="AL147" s="60"/>
    </row>
    <row r="148" spans="1:38" s="10" customFormat="1" ht="15.75">
      <c r="A148" s="46"/>
      <c r="B148" s="59"/>
      <c r="C148" s="59"/>
      <c r="D148" s="59"/>
      <c r="E148" s="59"/>
      <c r="F148" s="59"/>
      <c r="G148" s="59"/>
      <c r="H148" s="59"/>
      <c r="I148" s="59"/>
      <c r="J148" s="59"/>
      <c r="K148" s="59"/>
      <c r="L148" s="59"/>
      <c r="M148" s="59"/>
      <c r="N148" s="59"/>
      <c r="O148" s="59"/>
      <c r="P148" s="59"/>
      <c r="Q148" s="59"/>
      <c r="R148" s="59"/>
      <c r="S148" s="59"/>
      <c r="T148" s="59"/>
      <c r="U148" s="59"/>
      <c r="V148" s="60"/>
      <c r="W148" s="60"/>
      <c r="X148" s="60"/>
      <c r="Y148" s="60"/>
      <c r="Z148" s="60"/>
      <c r="AA148" s="60"/>
      <c r="AB148" s="61"/>
      <c r="AC148" s="62"/>
      <c r="AD148" s="62"/>
      <c r="AE148" s="62"/>
      <c r="AF148" s="62"/>
      <c r="AG148" s="62"/>
      <c r="AH148" s="62"/>
      <c r="AI148" s="63"/>
      <c r="AJ148" s="63"/>
      <c r="AK148" s="60"/>
      <c r="AL148" s="60"/>
    </row>
    <row r="149" spans="1:38" s="10" customFormat="1" ht="15.75">
      <c r="A149" s="46"/>
      <c r="B149" s="59"/>
      <c r="C149" s="59"/>
      <c r="D149" s="59"/>
      <c r="E149" s="59"/>
      <c r="F149" s="59"/>
      <c r="G149" s="59"/>
      <c r="H149" s="59"/>
      <c r="I149" s="59"/>
      <c r="J149" s="59"/>
      <c r="K149" s="59"/>
      <c r="L149" s="59"/>
      <c r="M149" s="59"/>
      <c r="N149" s="59"/>
      <c r="O149" s="59"/>
      <c r="P149" s="59"/>
      <c r="Q149" s="59"/>
      <c r="R149" s="59"/>
      <c r="S149" s="59"/>
      <c r="T149" s="59"/>
      <c r="U149" s="59"/>
      <c r="V149" s="60"/>
      <c r="W149" s="60"/>
      <c r="X149" s="60"/>
      <c r="Y149" s="60"/>
      <c r="Z149" s="60"/>
      <c r="AA149" s="60"/>
      <c r="AB149" s="61"/>
      <c r="AC149" s="62"/>
      <c r="AD149" s="62"/>
      <c r="AE149" s="62"/>
      <c r="AF149" s="62"/>
      <c r="AG149" s="62"/>
      <c r="AH149" s="62"/>
      <c r="AI149" s="63"/>
      <c r="AJ149" s="63"/>
      <c r="AK149" s="60"/>
      <c r="AL149" s="60"/>
    </row>
    <row r="150" spans="1:38" s="10" customFormat="1" ht="15.75">
      <c r="A150" s="46"/>
      <c r="B150" s="59"/>
      <c r="C150" s="59"/>
      <c r="D150" s="59"/>
      <c r="E150" s="59"/>
      <c r="F150" s="59"/>
      <c r="G150" s="59"/>
      <c r="H150" s="59"/>
      <c r="I150" s="59"/>
      <c r="J150" s="59"/>
      <c r="K150" s="59"/>
      <c r="L150" s="59"/>
      <c r="M150" s="59"/>
      <c r="N150" s="59"/>
      <c r="O150" s="59"/>
      <c r="P150" s="59"/>
      <c r="Q150" s="59"/>
      <c r="R150" s="59"/>
      <c r="S150" s="59"/>
      <c r="T150" s="59"/>
      <c r="U150" s="59"/>
      <c r="V150" s="60"/>
      <c r="W150" s="60"/>
      <c r="X150" s="60"/>
      <c r="Y150" s="60"/>
      <c r="Z150" s="60"/>
      <c r="AA150" s="60"/>
      <c r="AB150" s="61"/>
      <c r="AC150" s="62"/>
      <c r="AD150" s="62"/>
      <c r="AE150" s="62"/>
      <c r="AF150" s="62"/>
      <c r="AG150" s="62"/>
      <c r="AH150" s="62"/>
      <c r="AI150" s="63"/>
      <c r="AJ150" s="63"/>
      <c r="AK150" s="60"/>
      <c r="AL150" s="60"/>
    </row>
    <row r="151" spans="1:38" s="10" customFormat="1" ht="15.75">
      <c r="A151" s="46"/>
      <c r="B151" s="59"/>
      <c r="C151" s="59"/>
      <c r="D151" s="59"/>
      <c r="E151" s="59"/>
      <c r="F151" s="59"/>
      <c r="G151" s="59"/>
      <c r="H151" s="59"/>
      <c r="I151" s="59"/>
      <c r="J151" s="59"/>
      <c r="K151" s="59"/>
      <c r="L151" s="59"/>
      <c r="M151" s="59"/>
      <c r="N151" s="59"/>
      <c r="O151" s="59"/>
      <c r="P151" s="59"/>
      <c r="Q151" s="59"/>
      <c r="R151" s="59"/>
      <c r="S151" s="59"/>
      <c r="T151" s="59"/>
      <c r="U151" s="59"/>
      <c r="V151" s="60"/>
      <c r="W151" s="60"/>
      <c r="X151" s="60"/>
      <c r="Y151" s="60"/>
      <c r="Z151" s="60"/>
      <c r="AA151" s="60"/>
      <c r="AB151" s="61"/>
      <c r="AC151" s="62"/>
      <c r="AD151" s="62"/>
      <c r="AE151" s="62"/>
      <c r="AF151" s="62"/>
      <c r="AG151" s="62"/>
      <c r="AH151" s="62"/>
      <c r="AI151" s="63"/>
      <c r="AJ151" s="63"/>
      <c r="AK151" s="60"/>
      <c r="AL151" s="60"/>
    </row>
    <row r="152" spans="1:38" s="10" customFormat="1" ht="15.75">
      <c r="A152" s="46"/>
      <c r="B152" s="59"/>
      <c r="C152" s="59"/>
      <c r="D152" s="59"/>
      <c r="E152" s="59"/>
      <c r="F152" s="59"/>
      <c r="G152" s="59"/>
      <c r="H152" s="59"/>
      <c r="I152" s="59"/>
      <c r="J152" s="59"/>
      <c r="K152" s="59"/>
      <c r="L152" s="59"/>
      <c r="M152" s="59"/>
      <c r="N152" s="59"/>
      <c r="O152" s="59"/>
      <c r="P152" s="59"/>
      <c r="Q152" s="59"/>
      <c r="R152" s="59"/>
      <c r="S152" s="59"/>
      <c r="T152" s="59"/>
      <c r="U152" s="59"/>
      <c r="V152" s="60"/>
      <c r="W152" s="60"/>
      <c r="X152" s="60"/>
      <c r="Y152" s="60"/>
      <c r="Z152" s="60"/>
      <c r="AA152" s="60"/>
      <c r="AB152" s="61"/>
      <c r="AC152" s="62"/>
      <c r="AD152" s="62"/>
      <c r="AE152" s="62"/>
      <c r="AF152" s="62"/>
      <c r="AG152" s="62"/>
      <c r="AH152" s="62"/>
      <c r="AI152" s="63"/>
      <c r="AJ152" s="63"/>
      <c r="AK152" s="60"/>
      <c r="AL152" s="60"/>
    </row>
    <row r="153" spans="1:38" s="10" customFormat="1" ht="16.5" thickBot="1">
      <c r="A153" s="46"/>
      <c r="B153" s="59"/>
      <c r="C153" s="59"/>
      <c r="D153" s="59"/>
      <c r="E153" s="59"/>
      <c r="F153" s="59"/>
      <c r="G153" s="59"/>
      <c r="H153" s="59"/>
      <c r="I153" s="59"/>
      <c r="J153" s="59"/>
      <c r="K153" s="59"/>
      <c r="L153" s="59"/>
      <c r="M153" s="59"/>
      <c r="N153" s="59"/>
      <c r="O153" s="59"/>
      <c r="P153" s="59"/>
      <c r="Q153" s="59"/>
      <c r="R153" s="59"/>
      <c r="S153" s="59"/>
      <c r="T153" s="59"/>
      <c r="U153" s="59"/>
      <c r="V153" s="60"/>
      <c r="W153" s="60"/>
      <c r="X153" s="60"/>
      <c r="Y153" s="60"/>
      <c r="Z153" s="60"/>
      <c r="AA153" s="60"/>
      <c r="AB153" s="61"/>
      <c r="AC153" s="62"/>
      <c r="AD153" s="62"/>
      <c r="AE153" s="62"/>
      <c r="AF153" s="62"/>
      <c r="AG153" s="62"/>
      <c r="AH153" s="62"/>
      <c r="AI153" s="63"/>
      <c r="AJ153" s="63"/>
      <c r="AK153" s="60"/>
      <c r="AL153" s="60"/>
    </row>
    <row r="154" spans="1:38" s="35" customFormat="1" ht="15.75">
      <c r="A154" s="41"/>
      <c r="G154" s="41"/>
      <c r="H154" s="41"/>
      <c r="I154" s="41"/>
      <c r="J154" s="41"/>
      <c r="K154" s="41"/>
      <c r="L154" s="41"/>
      <c r="M154" s="41"/>
      <c r="N154" s="41"/>
      <c r="O154" s="41"/>
      <c r="P154" s="41"/>
      <c r="Q154" s="41"/>
      <c r="R154" s="41"/>
      <c r="S154" s="41"/>
      <c r="T154" s="41"/>
      <c r="U154" s="41"/>
      <c r="V154" s="177" t="s">
        <v>13</v>
      </c>
      <c r="W154" s="178"/>
      <c r="X154" s="178"/>
      <c r="Y154" s="178"/>
      <c r="Z154" s="178"/>
      <c r="AA154" s="179"/>
      <c r="AB154" s="10"/>
      <c r="AC154" s="177" t="s">
        <v>14</v>
      </c>
      <c r="AD154" s="178"/>
      <c r="AE154" s="178"/>
      <c r="AF154" s="178"/>
      <c r="AG154" s="178"/>
      <c r="AH154" s="179"/>
      <c r="AI154" s="150" t="s">
        <v>15</v>
      </c>
      <c r="AJ154" s="150"/>
      <c r="AK154" s="150"/>
      <c r="AL154" s="150"/>
    </row>
    <row r="155" spans="1:38" s="35" customFormat="1" ht="15.75">
      <c r="A155" s="41"/>
      <c r="B155" s="44"/>
      <c r="C155" s="44"/>
      <c r="D155" s="44"/>
      <c r="E155" s="44"/>
      <c r="F155" s="44"/>
      <c r="G155" s="41"/>
      <c r="H155" s="41"/>
      <c r="I155" s="41"/>
      <c r="J155" s="41"/>
      <c r="K155" s="41"/>
      <c r="L155" s="41"/>
      <c r="M155" s="41"/>
      <c r="N155" s="41"/>
      <c r="O155" s="41"/>
      <c r="P155" s="41"/>
      <c r="Q155" s="41"/>
      <c r="R155" s="41"/>
      <c r="S155" s="41"/>
      <c r="T155" s="41"/>
      <c r="U155" s="41"/>
      <c r="V155" s="180"/>
      <c r="W155" s="181"/>
      <c r="X155" s="181"/>
      <c r="Y155" s="181"/>
      <c r="Z155" s="181"/>
      <c r="AA155" s="182"/>
      <c r="AB155" s="10"/>
      <c r="AC155" s="180"/>
      <c r="AD155" s="181"/>
      <c r="AE155" s="181"/>
      <c r="AF155" s="181"/>
      <c r="AG155" s="181"/>
      <c r="AH155" s="182"/>
      <c r="AI155" s="150"/>
      <c r="AJ155" s="150"/>
      <c r="AK155" s="150"/>
      <c r="AL155" s="150"/>
    </row>
    <row r="156" spans="1:38" s="35" customFormat="1" ht="15.75" customHeight="1">
      <c r="A156" s="57"/>
      <c r="B156" s="184" t="s">
        <v>81</v>
      </c>
      <c r="C156" s="184"/>
      <c r="D156" s="184"/>
      <c r="E156" s="184"/>
      <c r="F156" s="184"/>
      <c r="G156" s="184"/>
      <c r="H156" s="184"/>
      <c r="I156" s="184"/>
      <c r="J156" s="184"/>
      <c r="K156" s="184"/>
      <c r="L156" s="184"/>
      <c r="M156" s="184"/>
      <c r="N156" s="184"/>
      <c r="O156" s="184"/>
      <c r="P156" s="184"/>
      <c r="Q156" s="184"/>
      <c r="R156" s="184"/>
      <c r="S156" s="184"/>
      <c r="T156" s="184"/>
      <c r="U156" s="185"/>
      <c r="V156" s="49">
        <v>1</v>
      </c>
      <c r="W156" s="49">
        <v>2</v>
      </c>
      <c r="X156" s="49">
        <v>3</v>
      </c>
      <c r="Y156" s="49">
        <v>4</v>
      </c>
      <c r="Z156" s="49">
        <v>5</v>
      </c>
      <c r="AA156" s="49" t="s">
        <v>39</v>
      </c>
      <c r="AB156" s="55" t="s">
        <v>12</v>
      </c>
      <c r="AC156" s="49">
        <v>1</v>
      </c>
      <c r="AD156" s="49">
        <v>2</v>
      </c>
      <c r="AE156" s="49">
        <v>3</v>
      </c>
      <c r="AF156" s="49">
        <v>4</v>
      </c>
      <c r="AG156" s="49">
        <v>5</v>
      </c>
      <c r="AH156" s="49" t="s">
        <v>39</v>
      </c>
      <c r="AI156" s="56" t="s">
        <v>16</v>
      </c>
      <c r="AJ156" s="56" t="s">
        <v>17</v>
      </c>
      <c r="AK156" s="56" t="s">
        <v>18</v>
      </c>
      <c r="AL156" s="56" t="s">
        <v>19</v>
      </c>
    </row>
    <row r="157" spans="1:38" s="38" customFormat="1" ht="15.75" customHeight="1">
      <c r="A157" s="58" t="s">
        <v>82</v>
      </c>
      <c r="B157" s="159" t="s">
        <v>55</v>
      </c>
      <c r="C157" s="175"/>
      <c r="D157" s="175"/>
      <c r="E157" s="175"/>
      <c r="F157" s="175"/>
      <c r="G157" s="175"/>
      <c r="H157" s="175"/>
      <c r="I157" s="175"/>
      <c r="J157" s="175"/>
      <c r="K157" s="175"/>
      <c r="L157" s="175"/>
      <c r="M157" s="175"/>
      <c r="N157" s="175"/>
      <c r="O157" s="175"/>
      <c r="P157" s="175"/>
      <c r="Q157" s="175"/>
      <c r="R157" s="175"/>
      <c r="S157" s="175"/>
      <c r="T157" s="175"/>
      <c r="U157" s="176"/>
      <c r="V157" s="126">
        <f>+AN26</f>
        <v>0</v>
      </c>
      <c r="W157" s="126">
        <f t="shared" ref="W157:AA161" si="76">+AO26</f>
        <v>1</v>
      </c>
      <c r="X157" s="126">
        <f t="shared" si="76"/>
        <v>1</v>
      </c>
      <c r="Y157" s="126">
        <f t="shared" si="76"/>
        <v>1</v>
      </c>
      <c r="Z157" s="126">
        <f t="shared" si="76"/>
        <v>4</v>
      </c>
      <c r="AA157" s="126">
        <f t="shared" si="76"/>
        <v>0</v>
      </c>
      <c r="AB157" s="126">
        <f>SUM(V157:AA157)</f>
        <v>7</v>
      </c>
      <c r="AC157" s="37">
        <f>V157/$AB157</f>
        <v>0</v>
      </c>
      <c r="AD157" s="37">
        <f t="shared" ref="AD157" si="77">W157/$AB157</f>
        <v>0.14285714285714285</v>
      </c>
      <c r="AE157" s="37">
        <f t="shared" ref="AE157" si="78">X157/$AB157</f>
        <v>0.14285714285714285</v>
      </c>
      <c r="AF157" s="37">
        <f t="shared" ref="AF157" si="79">Y157/$AB157</f>
        <v>0.14285714285714285</v>
      </c>
      <c r="AG157" s="37">
        <f t="shared" ref="AG157" si="80">Z157/$AB157</f>
        <v>0.5714285714285714</v>
      </c>
      <c r="AH157" s="37">
        <f t="shared" ref="AH157" si="81">AA157/$AB157</f>
        <v>0</v>
      </c>
      <c r="AI157" s="126">
        <f t="shared" ref="AI157:AI161" si="82">+BA26</f>
        <v>4.1399999999999997</v>
      </c>
      <c r="AJ157" s="126">
        <f t="shared" ref="AJ157:AJ161" si="83">+BB26</f>
        <v>1.21</v>
      </c>
      <c r="AK157" s="126">
        <f t="shared" ref="AK157:AK161" si="84">+BC26</f>
        <v>5</v>
      </c>
      <c r="AL157" s="126">
        <f t="shared" ref="AL157:AL161" si="85">+BD26</f>
        <v>5</v>
      </c>
    </row>
    <row r="158" spans="1:38" s="38" customFormat="1" ht="15.75" customHeight="1">
      <c r="A158" s="36" t="s">
        <v>83</v>
      </c>
      <c r="B158" s="159" t="s">
        <v>56</v>
      </c>
      <c r="C158" s="175"/>
      <c r="D158" s="175"/>
      <c r="E158" s="175"/>
      <c r="F158" s="175"/>
      <c r="G158" s="175"/>
      <c r="H158" s="175"/>
      <c r="I158" s="175"/>
      <c r="J158" s="175"/>
      <c r="K158" s="175"/>
      <c r="L158" s="175"/>
      <c r="M158" s="175"/>
      <c r="N158" s="175"/>
      <c r="O158" s="175"/>
      <c r="P158" s="175"/>
      <c r="Q158" s="175"/>
      <c r="R158" s="175"/>
      <c r="S158" s="175"/>
      <c r="T158" s="175"/>
      <c r="U158" s="176"/>
      <c r="V158" s="126">
        <f t="shared" ref="V158:V161" si="86">+AN27</f>
        <v>1</v>
      </c>
      <c r="W158" s="126">
        <f t="shared" si="76"/>
        <v>0</v>
      </c>
      <c r="X158" s="126">
        <f t="shared" si="76"/>
        <v>1</v>
      </c>
      <c r="Y158" s="126">
        <f t="shared" si="76"/>
        <v>3</v>
      </c>
      <c r="Z158" s="126">
        <f t="shared" si="76"/>
        <v>2</v>
      </c>
      <c r="AA158" s="126">
        <f t="shared" si="76"/>
        <v>0</v>
      </c>
      <c r="AB158" s="126">
        <f t="shared" ref="AB158:AB161" si="87">SUM(V158:AA158)</f>
        <v>7</v>
      </c>
      <c r="AC158" s="37">
        <f t="shared" ref="AC158:AC161" si="88">V158/$AB158</f>
        <v>0.14285714285714285</v>
      </c>
      <c r="AD158" s="37">
        <f t="shared" ref="AD158:AD161" si="89">W158/$AB158</f>
        <v>0</v>
      </c>
      <c r="AE158" s="37">
        <f t="shared" ref="AE158:AE161" si="90">X158/$AB158</f>
        <v>0.14285714285714285</v>
      </c>
      <c r="AF158" s="37">
        <f t="shared" ref="AF158:AF161" si="91">Y158/$AB158</f>
        <v>0.42857142857142855</v>
      </c>
      <c r="AG158" s="37">
        <f t="shared" ref="AG158:AG161" si="92">Z158/$AB158</f>
        <v>0.2857142857142857</v>
      </c>
      <c r="AH158" s="37">
        <f t="shared" ref="AH158:AH161" si="93">AA158/$AB158</f>
        <v>0</v>
      </c>
      <c r="AI158" s="126">
        <f t="shared" si="82"/>
        <v>3.71</v>
      </c>
      <c r="AJ158" s="126">
        <f t="shared" si="83"/>
        <v>1.38</v>
      </c>
      <c r="AK158" s="126">
        <f t="shared" si="84"/>
        <v>4</v>
      </c>
      <c r="AL158" s="126">
        <f t="shared" si="85"/>
        <v>4</v>
      </c>
    </row>
    <row r="159" spans="1:38" s="38" customFormat="1" ht="15.75" customHeight="1">
      <c r="A159" s="58" t="s">
        <v>84</v>
      </c>
      <c r="B159" s="159" t="s">
        <v>57</v>
      </c>
      <c r="C159" s="175"/>
      <c r="D159" s="175"/>
      <c r="E159" s="175"/>
      <c r="F159" s="175"/>
      <c r="G159" s="175"/>
      <c r="H159" s="175"/>
      <c r="I159" s="175"/>
      <c r="J159" s="175"/>
      <c r="K159" s="175"/>
      <c r="L159" s="175"/>
      <c r="M159" s="175"/>
      <c r="N159" s="175"/>
      <c r="O159" s="175"/>
      <c r="P159" s="175"/>
      <c r="Q159" s="175"/>
      <c r="R159" s="175"/>
      <c r="S159" s="175"/>
      <c r="T159" s="175"/>
      <c r="U159" s="176"/>
      <c r="V159" s="126">
        <f t="shared" si="86"/>
        <v>1</v>
      </c>
      <c r="W159" s="126">
        <f t="shared" si="76"/>
        <v>1</v>
      </c>
      <c r="X159" s="126">
        <f t="shared" si="76"/>
        <v>1</v>
      </c>
      <c r="Y159" s="126">
        <f t="shared" si="76"/>
        <v>3</v>
      </c>
      <c r="Z159" s="126">
        <f t="shared" si="76"/>
        <v>1</v>
      </c>
      <c r="AA159" s="126">
        <f t="shared" si="76"/>
        <v>0</v>
      </c>
      <c r="AB159" s="126">
        <f t="shared" si="87"/>
        <v>7</v>
      </c>
      <c r="AC159" s="37">
        <f t="shared" si="88"/>
        <v>0.14285714285714285</v>
      </c>
      <c r="AD159" s="37">
        <f t="shared" si="89"/>
        <v>0.14285714285714285</v>
      </c>
      <c r="AE159" s="37">
        <f t="shared" si="90"/>
        <v>0.14285714285714285</v>
      </c>
      <c r="AF159" s="37">
        <f t="shared" si="91"/>
        <v>0.42857142857142855</v>
      </c>
      <c r="AG159" s="37">
        <f t="shared" si="92"/>
        <v>0.14285714285714285</v>
      </c>
      <c r="AH159" s="37">
        <f t="shared" si="93"/>
        <v>0</v>
      </c>
      <c r="AI159" s="126">
        <f t="shared" si="82"/>
        <v>3.29</v>
      </c>
      <c r="AJ159" s="126">
        <f t="shared" si="83"/>
        <v>1.38</v>
      </c>
      <c r="AK159" s="126">
        <f t="shared" si="84"/>
        <v>4</v>
      </c>
      <c r="AL159" s="126">
        <f t="shared" si="85"/>
        <v>4</v>
      </c>
    </row>
    <row r="160" spans="1:38" s="38" customFormat="1" ht="15.75" customHeight="1">
      <c r="A160" s="36" t="s">
        <v>85</v>
      </c>
      <c r="B160" s="159" t="s">
        <v>58</v>
      </c>
      <c r="C160" s="175"/>
      <c r="D160" s="175"/>
      <c r="E160" s="175"/>
      <c r="F160" s="175"/>
      <c r="G160" s="175"/>
      <c r="H160" s="175"/>
      <c r="I160" s="175"/>
      <c r="J160" s="175"/>
      <c r="K160" s="175"/>
      <c r="L160" s="175"/>
      <c r="M160" s="175"/>
      <c r="N160" s="175"/>
      <c r="O160" s="175"/>
      <c r="P160" s="175"/>
      <c r="Q160" s="175"/>
      <c r="R160" s="175"/>
      <c r="S160" s="175"/>
      <c r="T160" s="175"/>
      <c r="U160" s="176"/>
      <c r="V160" s="126">
        <f t="shared" si="86"/>
        <v>1</v>
      </c>
      <c r="W160" s="126">
        <f t="shared" si="76"/>
        <v>0</v>
      </c>
      <c r="X160" s="126">
        <f t="shared" si="76"/>
        <v>1</v>
      </c>
      <c r="Y160" s="126">
        <f t="shared" si="76"/>
        <v>4</v>
      </c>
      <c r="Z160" s="126">
        <f t="shared" si="76"/>
        <v>1</v>
      </c>
      <c r="AA160" s="126">
        <f t="shared" si="76"/>
        <v>0</v>
      </c>
      <c r="AB160" s="126">
        <f t="shared" si="87"/>
        <v>7</v>
      </c>
      <c r="AC160" s="37">
        <f t="shared" si="88"/>
        <v>0.14285714285714285</v>
      </c>
      <c r="AD160" s="37">
        <f t="shared" si="89"/>
        <v>0</v>
      </c>
      <c r="AE160" s="37">
        <f t="shared" si="90"/>
        <v>0.14285714285714285</v>
      </c>
      <c r="AF160" s="37">
        <f t="shared" si="91"/>
        <v>0.5714285714285714</v>
      </c>
      <c r="AG160" s="37">
        <f t="shared" si="92"/>
        <v>0.14285714285714285</v>
      </c>
      <c r="AH160" s="37">
        <f t="shared" si="93"/>
        <v>0</v>
      </c>
      <c r="AI160" s="126">
        <f t="shared" si="82"/>
        <v>3.57</v>
      </c>
      <c r="AJ160" s="126">
        <f t="shared" si="83"/>
        <v>1.27</v>
      </c>
      <c r="AK160" s="126">
        <f t="shared" si="84"/>
        <v>4</v>
      </c>
      <c r="AL160" s="126">
        <f t="shared" si="85"/>
        <v>4</v>
      </c>
    </row>
    <row r="161" spans="1:38" s="38" customFormat="1" ht="15.75" customHeight="1">
      <c r="A161" s="58" t="s">
        <v>86</v>
      </c>
      <c r="B161" s="159" t="s">
        <v>59</v>
      </c>
      <c r="C161" s="175"/>
      <c r="D161" s="175"/>
      <c r="E161" s="175"/>
      <c r="F161" s="175"/>
      <c r="G161" s="175"/>
      <c r="H161" s="175"/>
      <c r="I161" s="175"/>
      <c r="J161" s="175"/>
      <c r="K161" s="175"/>
      <c r="L161" s="175"/>
      <c r="M161" s="175"/>
      <c r="N161" s="175"/>
      <c r="O161" s="175"/>
      <c r="P161" s="175"/>
      <c r="Q161" s="175"/>
      <c r="R161" s="175"/>
      <c r="S161" s="175"/>
      <c r="T161" s="175"/>
      <c r="U161" s="176"/>
      <c r="V161" s="126">
        <f t="shared" si="86"/>
        <v>0</v>
      </c>
      <c r="W161" s="126">
        <f t="shared" si="76"/>
        <v>0</v>
      </c>
      <c r="X161" s="126">
        <f t="shared" si="76"/>
        <v>1</v>
      </c>
      <c r="Y161" s="126">
        <f t="shared" si="76"/>
        <v>3</v>
      </c>
      <c r="Z161" s="126">
        <f t="shared" si="76"/>
        <v>3</v>
      </c>
      <c r="AA161" s="126">
        <f t="shared" si="76"/>
        <v>0</v>
      </c>
      <c r="AB161" s="126">
        <f t="shared" si="87"/>
        <v>7</v>
      </c>
      <c r="AC161" s="37">
        <f t="shared" si="88"/>
        <v>0</v>
      </c>
      <c r="AD161" s="37">
        <f t="shared" si="89"/>
        <v>0</v>
      </c>
      <c r="AE161" s="37">
        <f t="shared" si="90"/>
        <v>0.14285714285714285</v>
      </c>
      <c r="AF161" s="37">
        <f t="shared" si="91"/>
        <v>0.42857142857142855</v>
      </c>
      <c r="AG161" s="37">
        <f t="shared" si="92"/>
        <v>0.42857142857142855</v>
      </c>
      <c r="AH161" s="37">
        <f t="shared" si="93"/>
        <v>0</v>
      </c>
      <c r="AI161" s="126">
        <f t="shared" si="82"/>
        <v>4.29</v>
      </c>
      <c r="AJ161" s="126">
        <f t="shared" si="83"/>
        <v>0.76</v>
      </c>
      <c r="AK161" s="126">
        <f t="shared" si="84"/>
        <v>4</v>
      </c>
      <c r="AL161" s="126">
        <f t="shared" si="85"/>
        <v>4</v>
      </c>
    </row>
    <row r="162" spans="1:38" s="10" customFormat="1" ht="15.75"/>
    <row r="163" spans="1:38" s="10" customFormat="1" ht="15.75"/>
    <row r="164" spans="1:38" s="10" customFormat="1" ht="15.75">
      <c r="A164" s="10" t="s">
        <v>198</v>
      </c>
    </row>
    <row r="165" spans="1:38" s="10" customFormat="1" ht="15.75">
      <c r="C165" s="10" t="s">
        <v>139</v>
      </c>
    </row>
    <row r="166" spans="1:38" s="10" customFormat="1" ht="15.75">
      <c r="A166" s="10" t="s">
        <v>145</v>
      </c>
      <c r="B166" s="10" t="s">
        <v>199</v>
      </c>
      <c r="C166" s="10">
        <v>108</v>
      </c>
    </row>
    <row r="167" spans="1:38" s="10" customFormat="1" ht="15.75">
      <c r="B167" s="10" t="s">
        <v>34</v>
      </c>
      <c r="C167" s="10">
        <v>27</v>
      </c>
    </row>
    <row r="168" spans="1:38" s="10" customFormat="1" ht="15.75">
      <c r="B168" s="10" t="s">
        <v>12</v>
      </c>
      <c r="C168" s="10">
        <v>135</v>
      </c>
    </row>
    <row r="169" spans="1:38" s="10" customFormat="1" ht="15.75"/>
    <row r="170" spans="1:38" s="10" customFormat="1" ht="15.75"/>
    <row r="171" spans="1:38" s="10" customFormat="1" ht="15.75"/>
    <row r="172" spans="1:38" s="10" customFormat="1" ht="15.75">
      <c r="A172" s="10" t="s">
        <v>200</v>
      </c>
    </row>
    <row r="173" spans="1:38" s="10" customFormat="1" ht="15.75">
      <c r="C173" s="10" t="s">
        <v>139</v>
      </c>
    </row>
    <row r="174" spans="1:38" s="10" customFormat="1" ht="15.75">
      <c r="A174" s="10" t="s">
        <v>145</v>
      </c>
      <c r="B174" s="10" t="s">
        <v>199</v>
      </c>
      <c r="C174" s="10">
        <v>129</v>
      </c>
    </row>
    <row r="175" spans="1:38" s="10" customFormat="1" ht="15.75">
      <c r="B175" s="10" t="s">
        <v>34</v>
      </c>
      <c r="C175" s="10">
        <v>6</v>
      </c>
    </row>
    <row r="176" spans="1:38" s="10" customFormat="1" ht="15.75">
      <c r="B176" s="10" t="s">
        <v>12</v>
      </c>
      <c r="C176" s="10">
        <v>135</v>
      </c>
    </row>
    <row r="177" spans="1:3" s="10" customFormat="1" ht="15.75"/>
    <row r="178" spans="1:3" s="10" customFormat="1" ht="15.75"/>
    <row r="179" spans="1:3" s="10" customFormat="1" ht="15.75"/>
    <row r="180" spans="1:3" s="10" customFormat="1" ht="15.75">
      <c r="A180" s="10" t="s">
        <v>201</v>
      </c>
    </row>
    <row r="181" spans="1:3" s="10" customFormat="1" ht="15.75">
      <c r="C181" s="10" t="s">
        <v>139</v>
      </c>
    </row>
    <row r="182" spans="1:3" s="10" customFormat="1" ht="15.75">
      <c r="A182" s="10" t="s">
        <v>145</v>
      </c>
      <c r="C182" s="10">
        <v>6</v>
      </c>
    </row>
    <row r="183" spans="1:3" s="10" customFormat="1" ht="15.75">
      <c r="B183" s="10" t="s">
        <v>199</v>
      </c>
      <c r="C183" s="10">
        <v>111</v>
      </c>
    </row>
    <row r="184" spans="1:3" s="10" customFormat="1" ht="15.75">
      <c r="B184" s="10" t="s">
        <v>34</v>
      </c>
      <c r="C184" s="10">
        <v>18</v>
      </c>
    </row>
    <row r="185" spans="1:3" s="10" customFormat="1" ht="15.75">
      <c r="B185" s="10" t="s">
        <v>12</v>
      </c>
      <c r="C185" s="10">
        <v>135</v>
      </c>
    </row>
    <row r="186" spans="1:3" s="10" customFormat="1" ht="15.75"/>
    <row r="187" spans="1:3" s="10" customFormat="1" ht="15.75"/>
    <row r="188" spans="1:3" s="10" customFormat="1" ht="15.75"/>
    <row r="189" spans="1:3" s="10" customFormat="1" ht="15.75">
      <c r="A189" s="10" t="s">
        <v>202</v>
      </c>
    </row>
    <row r="190" spans="1:3" s="10" customFormat="1" ht="15.75">
      <c r="C190" s="10" t="s">
        <v>139</v>
      </c>
    </row>
    <row r="191" spans="1:3" s="10" customFormat="1" ht="15.75">
      <c r="A191" s="10" t="s">
        <v>145</v>
      </c>
      <c r="B191" s="10" t="s">
        <v>199</v>
      </c>
      <c r="C191" s="10">
        <v>7</v>
      </c>
    </row>
    <row r="192" spans="1:3" s="10" customFormat="1" ht="15.75">
      <c r="B192" s="10" t="s">
        <v>34</v>
      </c>
      <c r="C192" s="10">
        <v>128</v>
      </c>
    </row>
    <row r="193" s="10" customFormat="1" ht="15.75"/>
    <row r="194" s="10" customFormat="1" ht="15.75"/>
    <row r="195" s="10" customFormat="1" ht="15.75"/>
    <row r="196" s="10" customFormat="1" ht="15.75"/>
    <row r="197" s="10" customFormat="1" ht="15.75"/>
    <row r="198" s="10" customFormat="1" ht="15.75"/>
    <row r="199" s="10" customFormat="1" ht="15.75"/>
    <row r="200" s="10" customFormat="1" ht="15.75"/>
    <row r="201" s="10" customFormat="1" ht="15.75"/>
    <row r="202" s="10" customFormat="1" ht="15.75"/>
    <row r="203" s="10" customFormat="1" ht="15.75"/>
    <row r="204" s="10" customFormat="1" ht="15.75"/>
    <row r="205" s="10" customFormat="1" ht="15.75"/>
    <row r="206" s="10" customFormat="1" ht="15.75"/>
    <row r="207" s="10" customFormat="1" ht="15.75"/>
    <row r="208" s="10" customFormat="1" ht="15.75"/>
    <row r="209" s="10" customFormat="1" ht="15.75"/>
    <row r="210" s="10" customFormat="1" ht="15.75"/>
    <row r="211" s="10" customFormat="1" ht="15.75"/>
    <row r="212" s="10" customFormat="1" ht="15.75"/>
    <row r="213" s="10" customFormat="1" ht="15.75"/>
    <row r="214" s="10" customFormat="1" ht="15.75"/>
    <row r="215" s="10" customFormat="1" ht="15.75"/>
    <row r="216" s="10" customFormat="1" ht="15.75"/>
    <row r="217" s="10" customFormat="1" ht="15.75"/>
    <row r="218" s="10" customFormat="1" ht="15.75"/>
    <row r="219" s="10" customFormat="1" ht="15.75"/>
    <row r="220" s="10" customFormat="1" ht="15.75"/>
    <row r="221" s="10" customFormat="1" ht="15.75"/>
    <row r="222" s="10" customFormat="1" ht="15.75"/>
    <row r="223" s="10" customFormat="1" ht="15.75"/>
    <row r="224" s="10" customFormat="1" ht="15.75"/>
    <row r="225" s="10" customFormat="1" ht="15.75"/>
    <row r="226" s="10" customFormat="1" ht="15.75"/>
    <row r="227" s="10" customFormat="1" ht="15.75"/>
    <row r="228" s="10" customFormat="1" ht="15.75"/>
    <row r="229" s="10" customFormat="1" ht="15.75"/>
    <row r="230" s="10" customFormat="1" ht="15.75"/>
    <row r="231" s="10" customFormat="1" ht="15.75"/>
    <row r="232" s="10" customFormat="1" ht="15.75"/>
    <row r="233" s="10" customFormat="1" ht="15.75"/>
    <row r="234" s="10" customFormat="1" ht="15.75"/>
    <row r="235" s="10" customFormat="1" ht="15.75"/>
    <row r="236" s="10" customFormat="1" ht="15.75"/>
    <row r="237" s="10" customFormat="1" ht="15.75"/>
    <row r="238" s="10" customFormat="1" ht="15.75"/>
    <row r="239" s="10" customFormat="1" ht="15.75"/>
    <row r="240" s="10" customFormat="1" ht="15.75"/>
    <row r="241" s="10" customFormat="1" ht="15.75"/>
    <row r="242" s="10" customFormat="1" ht="15.75"/>
    <row r="243" s="10" customFormat="1" ht="15.75"/>
    <row r="244" s="10" customFormat="1" ht="15.75"/>
    <row r="245" s="10" customFormat="1" ht="15.75"/>
    <row r="246" s="10" customFormat="1" ht="15.75"/>
    <row r="247" s="10" customFormat="1" ht="15.75"/>
    <row r="248" s="10" customFormat="1" ht="15.75"/>
    <row r="249" s="10" customFormat="1" ht="15.75"/>
    <row r="250" s="10" customFormat="1" ht="15.75"/>
    <row r="251" s="10" customFormat="1" ht="15.75"/>
    <row r="252" s="10" customFormat="1" ht="15.75"/>
    <row r="253" s="10" customFormat="1" ht="15.75"/>
    <row r="254" s="10" customFormat="1" ht="15.75"/>
    <row r="255" s="10" customFormat="1" ht="15.75"/>
    <row r="256" s="10" customFormat="1" ht="15.75"/>
    <row r="257" s="10" customFormat="1" ht="15.75"/>
    <row r="258" s="10" customFormat="1" ht="15.75"/>
    <row r="259" s="10" customFormat="1" ht="15.75"/>
    <row r="260" s="10" customFormat="1" ht="15.75"/>
    <row r="261" s="10" customFormat="1" ht="15.75"/>
    <row r="262" s="10" customFormat="1" ht="15.75"/>
    <row r="263" s="10" customFormat="1" ht="15.75"/>
    <row r="264" s="10" customFormat="1" ht="15.75"/>
    <row r="265" s="10" customFormat="1" ht="15.75"/>
    <row r="266" s="10" customFormat="1" ht="15.75"/>
    <row r="267" s="10" customFormat="1" ht="15.75"/>
    <row r="268" s="10" customFormat="1" ht="15.75"/>
    <row r="269" s="10" customFormat="1" ht="15.75"/>
    <row r="270" s="10" customFormat="1" ht="15.75"/>
    <row r="271" s="10" customFormat="1" ht="15.75"/>
    <row r="272" s="10" customFormat="1" ht="15.75"/>
    <row r="273" s="10" customFormat="1" ht="15.75"/>
    <row r="274" s="10" customFormat="1" ht="15.75"/>
    <row r="275" s="10" customFormat="1" ht="15.75"/>
    <row r="276" s="10" customFormat="1" ht="15.75"/>
    <row r="277" s="10" customFormat="1" ht="15.75"/>
    <row r="278" s="10" customFormat="1" ht="15.75"/>
    <row r="279" s="10" customFormat="1" ht="15.75"/>
    <row r="280" s="10" customFormat="1" ht="15.75"/>
    <row r="281" s="10" customFormat="1" ht="15.75"/>
    <row r="282" s="10" customFormat="1" ht="15.75"/>
    <row r="283" s="10" customFormat="1" ht="15.75"/>
    <row r="284" s="10" customFormat="1" ht="15.75"/>
    <row r="285" s="10" customFormat="1" ht="15.75"/>
    <row r="286" s="10" customFormat="1" ht="15.75"/>
    <row r="287" s="10" customFormat="1" ht="15.75"/>
    <row r="288" s="10" customFormat="1" ht="15.75"/>
    <row r="289" s="10" customFormat="1" ht="15.75"/>
    <row r="290" s="10" customFormat="1" ht="15.75"/>
    <row r="291" s="10" customFormat="1" ht="15.75"/>
    <row r="292" s="10" customFormat="1" ht="15.75"/>
    <row r="293" s="10" customFormat="1" ht="15.75"/>
    <row r="294" s="10" customFormat="1" ht="15.75"/>
    <row r="295" s="10" customFormat="1" ht="15.75"/>
    <row r="296" s="10" customFormat="1" ht="15.75"/>
    <row r="297" s="10" customFormat="1" ht="15.75"/>
    <row r="298" s="10" customFormat="1" ht="15.75"/>
    <row r="299" s="10" customFormat="1" ht="15.75"/>
    <row r="300" s="10" customFormat="1" ht="15.75"/>
    <row r="301" s="10" customFormat="1" ht="15.75"/>
    <row r="302" s="10" customFormat="1" ht="15.75"/>
    <row r="303" s="10" customFormat="1" ht="15.75"/>
    <row r="304" s="10" customFormat="1" ht="15.75"/>
    <row r="305" s="10" customFormat="1" ht="15.75"/>
    <row r="306" s="10" customFormat="1" ht="15.75"/>
    <row r="307" s="10" customFormat="1" ht="15.75"/>
    <row r="308" s="10" customFormat="1" ht="15.75"/>
    <row r="309" s="10" customFormat="1" ht="15.75"/>
    <row r="310" s="10" customFormat="1" ht="15.75"/>
    <row r="311" s="10" customFormat="1" ht="15.75"/>
    <row r="312" s="10" customFormat="1" ht="15.75"/>
    <row r="313" s="10" customFormat="1" ht="15.75"/>
    <row r="314" s="10" customFormat="1" ht="15.75"/>
    <row r="315" s="10" customFormat="1" ht="15.75"/>
    <row r="316" s="10" customFormat="1" ht="15.75"/>
    <row r="317" s="10" customFormat="1" ht="15.75"/>
    <row r="318" s="10" customFormat="1" ht="15.75"/>
    <row r="319" s="10" customFormat="1" ht="15.75"/>
    <row r="320" s="10" customFormat="1" ht="15.75"/>
    <row r="321" s="10" customFormat="1" ht="15.75"/>
    <row r="322" s="10" customFormat="1" ht="15.75"/>
    <row r="323" s="10" customFormat="1" ht="15.75"/>
    <row r="324" s="10" customFormat="1" ht="15.75"/>
    <row r="325" s="10" customFormat="1" ht="15.75"/>
    <row r="326" s="10" customFormat="1" ht="15.75"/>
    <row r="327" s="10" customFormat="1" ht="15.75"/>
    <row r="328" s="10" customFormat="1" ht="15.75"/>
    <row r="329" s="10" customFormat="1" ht="15.75"/>
    <row r="330" s="10" customFormat="1" ht="15.75"/>
    <row r="331" s="10" customFormat="1" ht="15.75"/>
    <row r="332" s="10" customFormat="1" ht="15.75"/>
    <row r="333" s="10" customFormat="1" ht="15.75"/>
    <row r="334" s="10" customFormat="1" ht="15.75"/>
    <row r="335" s="10" customFormat="1" ht="15.75"/>
    <row r="336" s="10" customFormat="1" ht="15.75"/>
    <row r="337" s="10" customFormat="1" ht="15.75"/>
    <row r="338" s="10" customFormat="1" ht="15.75"/>
    <row r="339" s="10" customFormat="1" ht="15.75"/>
    <row r="340" s="10" customFormat="1" ht="15.75"/>
    <row r="341" s="10" customFormat="1" ht="15.75"/>
    <row r="342" s="10" customFormat="1" ht="15.75"/>
    <row r="343" s="10" customFormat="1" ht="15.75"/>
    <row r="344" s="10" customFormat="1" ht="15.75"/>
    <row r="345" s="10" customFormat="1" ht="15.75"/>
    <row r="346" s="10" customFormat="1" ht="15.75"/>
    <row r="347" s="10" customFormat="1" ht="15.75"/>
    <row r="348" s="10" customFormat="1" ht="15.75"/>
    <row r="349" s="10" customFormat="1" ht="15.75"/>
    <row r="350" s="10" customFormat="1" ht="15.75"/>
    <row r="351" s="10" customFormat="1" ht="15.75"/>
    <row r="352" s="10" customFormat="1" ht="15.75"/>
    <row r="353" s="10" customFormat="1" ht="15.75"/>
    <row r="354" s="10" customFormat="1" ht="15.75"/>
    <row r="355" s="10" customFormat="1" ht="15.75"/>
    <row r="356" s="10" customFormat="1" ht="15.75"/>
    <row r="357" s="10" customFormat="1" ht="15.75"/>
    <row r="358" s="10" customFormat="1" ht="15.75"/>
    <row r="359" s="10" customFormat="1" ht="15.75"/>
    <row r="360" s="10" customFormat="1" ht="15.75"/>
    <row r="361" s="10" customFormat="1" ht="15.75"/>
    <row r="362" s="10" customFormat="1" ht="15.75"/>
    <row r="363" s="10" customFormat="1" ht="15.75"/>
    <row r="364" s="10" customFormat="1" ht="15.75"/>
    <row r="365" s="10" customFormat="1" ht="15.75"/>
    <row r="366" s="10" customFormat="1" ht="15.75"/>
    <row r="367" s="10" customFormat="1" ht="15.75"/>
    <row r="368" s="10" customFormat="1" ht="15.75"/>
    <row r="369" s="10" customFormat="1" ht="15.75"/>
    <row r="370" s="10" customFormat="1" ht="15.75"/>
    <row r="371" s="10" customFormat="1" ht="15.75"/>
    <row r="372" s="10" customFormat="1" ht="15.75"/>
    <row r="373" s="10" customFormat="1" ht="15.75"/>
    <row r="374" s="10" customFormat="1" ht="15.75"/>
    <row r="375" s="10" customFormat="1" ht="15.75"/>
    <row r="376" s="10" customFormat="1" ht="15.75"/>
    <row r="377" s="10" customFormat="1" ht="15.75"/>
    <row r="378" s="10" customFormat="1" ht="15.75"/>
    <row r="379" s="10" customFormat="1" ht="15.75"/>
    <row r="380" s="10" customFormat="1" ht="15.75"/>
    <row r="381" s="10" customFormat="1" ht="15.75"/>
    <row r="382" s="10" customFormat="1" ht="15.75"/>
    <row r="383" s="10" customFormat="1" ht="15.75"/>
    <row r="384" s="10" customFormat="1" ht="15.75"/>
    <row r="385" s="10" customFormat="1" ht="15.75"/>
    <row r="386" s="10" customFormat="1" ht="15.75"/>
    <row r="387" s="10" customFormat="1" ht="15.75"/>
    <row r="388" s="10" customFormat="1" ht="15.75"/>
    <row r="389" s="10" customFormat="1" ht="15.75"/>
    <row r="390" s="10" customFormat="1" ht="15.75"/>
    <row r="391" s="10" customFormat="1" ht="15.75"/>
    <row r="392" s="10" customFormat="1" ht="15.75"/>
    <row r="393" s="10" customFormat="1" ht="15.75"/>
    <row r="394" s="10" customFormat="1" ht="15.75"/>
    <row r="395" s="10" customFormat="1" ht="15.75"/>
    <row r="396" s="10" customFormat="1" ht="15.75"/>
    <row r="397" s="10" customFormat="1" ht="15.75"/>
    <row r="398" s="10" customFormat="1" ht="15.75"/>
    <row r="399" s="10" customFormat="1" ht="15.75"/>
    <row r="400" s="10" customFormat="1" ht="15.75"/>
    <row r="401" s="10" customFormat="1" ht="15.75"/>
    <row r="402" s="10" customFormat="1" ht="15.75"/>
    <row r="403" s="10" customFormat="1" ht="15.75"/>
    <row r="404" s="10" customFormat="1" ht="15.75"/>
    <row r="405" s="10" customFormat="1" ht="15.75"/>
    <row r="406" s="10" customFormat="1" ht="15.75"/>
    <row r="407" s="10" customFormat="1" ht="15.75"/>
    <row r="408" s="10" customFormat="1" ht="15.75"/>
    <row r="409" s="10" customFormat="1" ht="15.75"/>
    <row r="410" s="10" customFormat="1" ht="15.75"/>
    <row r="411" s="10" customFormat="1" ht="15.75"/>
    <row r="412" s="10" customFormat="1" ht="15.75"/>
    <row r="413" s="10" customFormat="1" ht="15.75"/>
    <row r="414" s="10" customFormat="1" ht="15.75"/>
    <row r="415" s="10" customFormat="1" ht="15.75"/>
    <row r="416" s="10" customFormat="1" ht="15.75"/>
    <row r="417" s="10" customFormat="1" ht="15.75"/>
    <row r="418" s="10" customFormat="1" ht="15.75"/>
    <row r="419" s="10" customFormat="1" ht="15.75"/>
    <row r="420" s="10" customFormat="1" ht="15.75"/>
    <row r="421" s="10" customFormat="1" ht="15.75"/>
    <row r="422" s="10" customFormat="1" ht="15.75"/>
    <row r="423" s="10" customFormat="1" ht="15.75"/>
    <row r="424" s="10" customFormat="1" ht="15.75"/>
    <row r="425" s="10" customFormat="1" ht="15.75"/>
    <row r="426" s="10" customFormat="1" ht="15.75"/>
    <row r="427" s="10" customFormat="1" ht="15.75"/>
    <row r="428" s="10" customFormat="1" ht="15.75"/>
    <row r="429" s="10" customFormat="1" ht="15.75"/>
    <row r="430" s="10" customFormat="1" ht="15.75"/>
    <row r="431" s="10" customFormat="1" ht="15.75"/>
    <row r="432" s="10" customFormat="1" ht="15.75"/>
    <row r="433" s="10" customFormat="1" ht="15.75"/>
    <row r="434" s="10" customFormat="1" ht="15.75"/>
    <row r="435" s="10" customFormat="1" ht="15.75"/>
    <row r="436" s="10" customFormat="1" ht="15.75"/>
    <row r="437" s="10" customFormat="1" ht="15.75"/>
    <row r="438" s="10" customFormat="1" ht="15.75"/>
    <row r="439" s="10" customFormat="1" ht="15.75"/>
    <row r="440" s="10" customFormat="1" ht="15.75"/>
    <row r="441" s="10" customFormat="1" ht="15.75"/>
    <row r="442" s="10" customFormat="1" ht="15.75"/>
    <row r="443" s="10" customFormat="1" ht="15.75"/>
    <row r="444" s="10" customFormat="1" ht="15.75"/>
    <row r="445" s="10" customFormat="1" ht="15.75"/>
    <row r="446" s="10" customFormat="1" ht="15.75"/>
    <row r="447" s="10" customFormat="1" ht="15.75"/>
    <row r="448" s="10" customFormat="1" ht="15.75"/>
    <row r="449" s="10" customFormat="1" ht="15.75"/>
    <row r="450" s="10" customFormat="1" ht="15.75"/>
    <row r="451" s="10" customFormat="1" ht="15.75"/>
    <row r="452" s="10" customFormat="1" ht="15.75"/>
    <row r="453" s="10" customFormat="1" ht="15.75"/>
    <row r="454" s="10" customFormat="1" ht="15.75"/>
    <row r="455" s="10" customFormat="1" ht="15.75"/>
    <row r="456" s="10" customFormat="1" ht="15.75"/>
    <row r="457" s="10" customFormat="1" ht="15.75"/>
    <row r="458" s="10" customFormat="1" ht="15.75"/>
    <row r="459" s="10" customFormat="1" ht="15.75"/>
    <row r="460" s="10" customFormat="1" ht="15.75"/>
    <row r="461" s="10" customFormat="1" ht="15.75"/>
    <row r="462" s="10" customFormat="1" ht="15.75"/>
    <row r="463" s="10" customFormat="1" ht="15.75"/>
    <row r="464" s="10" customFormat="1" ht="15.75"/>
    <row r="465" s="10" customFormat="1" ht="15.75"/>
    <row r="466" s="10" customFormat="1" ht="15.75"/>
    <row r="467" s="10" customFormat="1" ht="15.75"/>
    <row r="468" s="10" customFormat="1" ht="15.75"/>
    <row r="469" s="10" customFormat="1" ht="15.75"/>
    <row r="470" s="10" customFormat="1" ht="15.75"/>
    <row r="471" s="10" customFormat="1" ht="15.75"/>
    <row r="472" s="10" customFormat="1" ht="15.75"/>
    <row r="473" s="10" customFormat="1" ht="15.75"/>
    <row r="474" s="10" customFormat="1" ht="15.75"/>
    <row r="475" s="10" customFormat="1" ht="15.75"/>
    <row r="476" s="10" customFormat="1" ht="15.75"/>
    <row r="477" s="10" customFormat="1" ht="15.75"/>
    <row r="478" s="10" customFormat="1" ht="15.75"/>
    <row r="479" s="10" customFormat="1" ht="15.75"/>
    <row r="480" s="10" customFormat="1" ht="15.75"/>
    <row r="481" s="10" customFormat="1" ht="15.75"/>
    <row r="482" s="10" customFormat="1" ht="15.75"/>
    <row r="483" s="10" customFormat="1" ht="15.75"/>
    <row r="484" s="10" customFormat="1" ht="15.75"/>
    <row r="485" s="10" customFormat="1" ht="15.75"/>
    <row r="486" s="10" customFormat="1" ht="15.75"/>
    <row r="487" s="10" customFormat="1" ht="15.75"/>
    <row r="488" s="10" customFormat="1" ht="15.75"/>
    <row r="489" s="10" customFormat="1" ht="15.75"/>
    <row r="490" s="10" customFormat="1" ht="15.75"/>
    <row r="491" s="10" customFormat="1" ht="15.75"/>
    <row r="492" s="10" customFormat="1" ht="15.75"/>
    <row r="493" s="10" customFormat="1" ht="15.75"/>
    <row r="494" s="10" customFormat="1" ht="15.75"/>
    <row r="495" s="10" customFormat="1" ht="15.75"/>
    <row r="496" s="10" customFormat="1" ht="15.75"/>
    <row r="497" s="10" customFormat="1" ht="15.75"/>
    <row r="498" s="10" customFormat="1" ht="15.75"/>
    <row r="499" s="10" customFormat="1" ht="15.75"/>
    <row r="500" s="10" customFormat="1" ht="15.75"/>
    <row r="501" s="10" customFormat="1" ht="15.75"/>
    <row r="502" s="10" customFormat="1" ht="15.75"/>
    <row r="503" s="10" customFormat="1" ht="15.75"/>
    <row r="504" s="10" customFormat="1" ht="15.75"/>
    <row r="505" s="10" customFormat="1" ht="15.75"/>
    <row r="506" s="10" customFormat="1" ht="15.75"/>
    <row r="507" s="10" customFormat="1" ht="15.75"/>
    <row r="508" s="10" customFormat="1" ht="15.75"/>
    <row r="509" s="10" customFormat="1" ht="15.75"/>
    <row r="510" s="10" customFormat="1" ht="15.75"/>
    <row r="511" s="10" customFormat="1" ht="15.75"/>
    <row r="512" s="10" customFormat="1" ht="15.75"/>
    <row r="513" s="10" customFormat="1" ht="15.75"/>
    <row r="514" s="10" customFormat="1" ht="15.75"/>
    <row r="515" s="10" customFormat="1" ht="15.75"/>
    <row r="516" s="10" customFormat="1" ht="15.75"/>
    <row r="517" s="10" customFormat="1" ht="15.75"/>
    <row r="518" s="10" customFormat="1" ht="15.75"/>
    <row r="519" s="10" customFormat="1" ht="15.75"/>
    <row r="520" s="10" customFormat="1" ht="15.75"/>
    <row r="521" s="10" customFormat="1" ht="15.75"/>
    <row r="522" s="10" customFormat="1" ht="15.75"/>
    <row r="523" s="10" customFormat="1" ht="15.75"/>
    <row r="524" s="10" customFormat="1" ht="15.75"/>
    <row r="525" s="10" customFormat="1" ht="15.75"/>
    <row r="526" s="10" customFormat="1" ht="15.75"/>
    <row r="527" s="10" customFormat="1" ht="15.75"/>
    <row r="528" s="10" customFormat="1" ht="15.75"/>
    <row r="529" s="10" customFormat="1" ht="15.75"/>
    <row r="530" s="10" customFormat="1" ht="15.75"/>
    <row r="531" s="10" customFormat="1" ht="15.75"/>
    <row r="532" s="10" customFormat="1" ht="15.75"/>
    <row r="533" s="10" customFormat="1" ht="15.75"/>
    <row r="534" s="10" customFormat="1" ht="15.75"/>
    <row r="535" s="10" customFormat="1" ht="15.75"/>
    <row r="536" s="10" customFormat="1" ht="15.75"/>
    <row r="537" s="10" customFormat="1" ht="15.75"/>
    <row r="538" s="10" customFormat="1" ht="15.75"/>
    <row r="539" s="10" customFormat="1" ht="15.75"/>
    <row r="540" s="10" customFormat="1" ht="15.75"/>
    <row r="541" s="10" customFormat="1" ht="15.75"/>
    <row r="542" s="10" customFormat="1" ht="15.75"/>
    <row r="543" s="10" customFormat="1" ht="15.75"/>
    <row r="544" s="10" customFormat="1" ht="15.75"/>
    <row r="545" s="10" customFormat="1" ht="15.75"/>
    <row r="546" s="10" customFormat="1" ht="15.75"/>
    <row r="547" s="10" customFormat="1" ht="15.75"/>
    <row r="548" s="10" customFormat="1" ht="15.75"/>
    <row r="549" s="10" customFormat="1" ht="15.75"/>
    <row r="550" s="10" customFormat="1" ht="15.75"/>
    <row r="551" s="10" customFormat="1" ht="15.75"/>
    <row r="552" s="10" customFormat="1" ht="15.75"/>
    <row r="553" s="10" customFormat="1" ht="15.75"/>
    <row r="554" s="10" customFormat="1" ht="15.75"/>
    <row r="555" s="10" customFormat="1" ht="15.75"/>
    <row r="556" s="10" customFormat="1" ht="15.75"/>
    <row r="557" s="10" customFormat="1" ht="15.75"/>
    <row r="558" s="10" customFormat="1" ht="15.75"/>
    <row r="559" s="10" customFormat="1" ht="15.75"/>
    <row r="560" s="10" customFormat="1" ht="15.75"/>
    <row r="561" s="10" customFormat="1" ht="15.75"/>
    <row r="562" s="10" customFormat="1" ht="15.75"/>
    <row r="563" s="10" customFormat="1" ht="15.75"/>
    <row r="564" s="10" customFormat="1" ht="15.75"/>
    <row r="565" s="10" customFormat="1" ht="15.75"/>
    <row r="566" s="10" customFormat="1" ht="15.75"/>
    <row r="567" s="10" customFormat="1" ht="15.75"/>
    <row r="568" s="10" customFormat="1" ht="15.75"/>
    <row r="569" s="10" customFormat="1" ht="15.75"/>
    <row r="570" s="10" customFormat="1" ht="15.75"/>
    <row r="571" s="10" customFormat="1" ht="15.75"/>
    <row r="572" s="10" customFormat="1" ht="15.75"/>
    <row r="573" s="10" customFormat="1" ht="15.75"/>
    <row r="574" s="10" customFormat="1" ht="15.75"/>
    <row r="575" s="10" customFormat="1" ht="15.75"/>
    <row r="576" s="10" customFormat="1" ht="15.75"/>
    <row r="577" s="10" customFormat="1" ht="15.75"/>
    <row r="578" s="10" customFormat="1" ht="15.75"/>
    <row r="579" s="10" customFormat="1" ht="15.75"/>
    <row r="580" s="10" customFormat="1" ht="15.75"/>
    <row r="581" s="10" customFormat="1" ht="15.75"/>
    <row r="582" s="10" customFormat="1" ht="15.75"/>
    <row r="583" s="10" customFormat="1" ht="15.75"/>
    <row r="584" s="10" customFormat="1" ht="15.75"/>
    <row r="585" s="10" customFormat="1" ht="15.75"/>
    <row r="586" s="10" customFormat="1" ht="15.75"/>
    <row r="587" s="10" customFormat="1" ht="15.75"/>
    <row r="588" s="10" customFormat="1" ht="15.75"/>
    <row r="589" s="10" customFormat="1" ht="15.75"/>
    <row r="590" s="10" customFormat="1" ht="15.75"/>
    <row r="591" s="10" customFormat="1" ht="15.75"/>
    <row r="592" s="10" customFormat="1" ht="15.75"/>
    <row r="593" s="10" customFormat="1" ht="15.75"/>
    <row r="594" s="10" customFormat="1" ht="15.75"/>
    <row r="595" s="10" customFormat="1" ht="15.75"/>
    <row r="596" s="10" customFormat="1" ht="15.75"/>
    <row r="597" s="10" customFormat="1" ht="15.75"/>
    <row r="598" s="10" customFormat="1" ht="15.75"/>
    <row r="599" s="10" customFormat="1" ht="15.75"/>
    <row r="600" s="10" customFormat="1" ht="15.75"/>
    <row r="601" s="10" customFormat="1" ht="15.75"/>
    <row r="602" s="10" customFormat="1" ht="15.75"/>
    <row r="603" s="10" customFormat="1" ht="15.75"/>
    <row r="604" s="10" customFormat="1" ht="15.75"/>
    <row r="605" s="10" customFormat="1" ht="15.75"/>
    <row r="606" s="10" customFormat="1" ht="15.75"/>
    <row r="607" s="10" customFormat="1" ht="15.75"/>
    <row r="608" s="10" customFormat="1" ht="15.75"/>
    <row r="609" s="10" customFormat="1" ht="15.75"/>
    <row r="610" s="10" customFormat="1" ht="15.75"/>
    <row r="611" s="10" customFormat="1" ht="15.75"/>
    <row r="612" s="10" customFormat="1" ht="15.75"/>
    <row r="613" s="10" customFormat="1" ht="15.75"/>
    <row r="614" s="10" customFormat="1" ht="15.75"/>
    <row r="615" s="10" customFormat="1" ht="15.75"/>
    <row r="616" s="10" customFormat="1" ht="15.75"/>
    <row r="617" s="10" customFormat="1" ht="15.75"/>
    <row r="618" s="10" customFormat="1" ht="15.75"/>
    <row r="619" s="10" customFormat="1" ht="15.75"/>
    <row r="620" s="10" customFormat="1" ht="15.75"/>
    <row r="621" s="10" customFormat="1" ht="15.75"/>
    <row r="622" s="10" customFormat="1" ht="15.75"/>
    <row r="623" s="10" customFormat="1" ht="15.75"/>
    <row r="624" s="10" customFormat="1" ht="15.75"/>
    <row r="625" s="10" customFormat="1" ht="15.75"/>
    <row r="626" s="10" customFormat="1" ht="15.75"/>
    <row r="627" s="10" customFormat="1" ht="15.75"/>
    <row r="628" s="10" customFormat="1" ht="15.75"/>
  </sheetData>
  <sheetProtection sheet="1" objects="1" scenarios="1"/>
  <mergeCells count="83">
    <mergeCell ref="B48:U48"/>
    <mergeCell ref="B130:U130"/>
    <mergeCell ref="A81:U81"/>
    <mergeCell ref="B73:U73"/>
    <mergeCell ref="B27:H27"/>
    <mergeCell ref="A84:F84"/>
    <mergeCell ref="A83:F83"/>
    <mergeCell ref="A82:F82"/>
    <mergeCell ref="B74:U74"/>
    <mergeCell ref="B76:U76"/>
    <mergeCell ref="B77:U77"/>
    <mergeCell ref="A75:U75"/>
    <mergeCell ref="L61:M61"/>
    <mergeCell ref="A72:U72"/>
    <mergeCell ref="A45:U45"/>
    <mergeCell ref="B46:U46"/>
    <mergeCell ref="B47:U47"/>
    <mergeCell ref="V88:AA89"/>
    <mergeCell ref="AC88:AH89"/>
    <mergeCell ref="AI125:AL126"/>
    <mergeCell ref="B127:U127"/>
    <mergeCell ref="AI69:AL70"/>
    <mergeCell ref="B70:C70"/>
    <mergeCell ref="A71:U71"/>
    <mergeCell ref="V69:AA70"/>
    <mergeCell ref="AC69:AH70"/>
    <mergeCell ref="V72:AA72"/>
    <mergeCell ref="B50:U50"/>
    <mergeCell ref="A53:U53"/>
    <mergeCell ref="G59:K59"/>
    <mergeCell ref="G60:K60"/>
    <mergeCell ref="L58:M58"/>
    <mergeCell ref="B128:U128"/>
    <mergeCell ref="AI88:AL89"/>
    <mergeCell ref="O91:U91"/>
    <mergeCell ref="A100:U100"/>
    <mergeCell ref="X100:AL100"/>
    <mergeCell ref="V117:AA118"/>
    <mergeCell ref="AC117:AH118"/>
    <mergeCell ref="AI117:AL118"/>
    <mergeCell ref="B160:U160"/>
    <mergeCell ref="B161:U161"/>
    <mergeCell ref="V154:AA155"/>
    <mergeCell ref="AC154:AH155"/>
    <mergeCell ref="B156:U156"/>
    <mergeCell ref="B157:U157"/>
    <mergeCell ref="B158:U158"/>
    <mergeCell ref="B159:U159"/>
    <mergeCell ref="AI154:AL155"/>
    <mergeCell ref="O120:U120"/>
    <mergeCell ref="O121:U121"/>
    <mergeCell ref="O122:U122"/>
    <mergeCell ref="B133:U133"/>
    <mergeCell ref="B134:U134"/>
    <mergeCell ref="V125:AA126"/>
    <mergeCell ref="AC125:AH126"/>
    <mergeCell ref="B131:U131"/>
    <mergeCell ref="B135:U135"/>
    <mergeCell ref="B136:U136"/>
    <mergeCell ref="B137:U137"/>
    <mergeCell ref="B138:U138"/>
    <mergeCell ref="A141:U141"/>
    <mergeCell ref="B132:U132"/>
    <mergeCell ref="B129:U129"/>
    <mergeCell ref="L59:M59"/>
    <mergeCell ref="L60:M60"/>
    <mergeCell ref="G63:K63"/>
    <mergeCell ref="B49:U49"/>
    <mergeCell ref="L62:M62"/>
    <mergeCell ref="L63:M63"/>
    <mergeCell ref="G61:K61"/>
    <mergeCell ref="G62:K62"/>
    <mergeCell ref="AI43:AL44"/>
    <mergeCell ref="A1:AE1"/>
    <mergeCell ref="A6:AL6"/>
    <mergeCell ref="A7:AL7"/>
    <mergeCell ref="A8:AL8"/>
    <mergeCell ref="A21:U21"/>
    <mergeCell ref="B25:H25"/>
    <mergeCell ref="B26:H26"/>
    <mergeCell ref="Z23:AD23"/>
    <mergeCell ref="V43:AA44"/>
    <mergeCell ref="AC43:AH44"/>
  </mergeCells>
  <pageMargins left="0.70866141732283472" right="0.70866141732283472" top="0.74803149606299213" bottom="0.74803149606299213" header="0.31496062992125984" footer="0.31496062992125984"/>
  <pageSetup paperSize="9" scale="2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D628"/>
  <sheetViews>
    <sheetView view="pageBreakPreview" topLeftCell="AB30" zoomScale="98" zoomScaleNormal="100" zoomScaleSheetLayoutView="98" workbookViewId="0">
      <selection activeCell="AW42" sqref="AW42"/>
    </sheetView>
  </sheetViews>
  <sheetFormatPr baseColWidth="10" defaultRowHeight="21" customHeight="1"/>
  <cols>
    <col min="1" max="1" width="8.5703125" customWidth="1"/>
    <col min="2" max="2" width="8" customWidth="1"/>
    <col min="3" max="3" width="8.28515625" customWidth="1"/>
    <col min="4" max="4" width="12.28515625" customWidth="1"/>
    <col min="5" max="5" width="8.5703125" customWidth="1"/>
    <col min="6" max="6" width="11.7109375" customWidth="1"/>
    <col min="8" max="8" width="12.140625" customWidth="1"/>
    <col min="10" max="10" width="10.1406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7.5703125" customWidth="1"/>
    <col min="22" max="23" width="10" customWidth="1"/>
    <col min="24" max="24" width="10.85546875" customWidth="1"/>
    <col min="25" max="25" width="10.7109375" customWidth="1"/>
    <col min="26" max="26" width="12.140625" customWidth="1"/>
    <col min="27" max="27" width="8.7109375" customWidth="1"/>
    <col min="28" max="28" width="13.7109375" customWidth="1"/>
    <col min="29" max="29" width="12.85546875" bestFit="1" customWidth="1"/>
    <col min="30" max="31" width="9.85546875" customWidth="1"/>
    <col min="32" max="32" width="10" bestFit="1" customWidth="1"/>
    <col min="33" max="33" width="9.85546875" customWidth="1"/>
    <col min="34" max="34" width="15.85546875" customWidth="1"/>
    <col min="35" max="35" width="11.140625" customWidth="1"/>
    <col min="36" max="36" width="14.85546875" bestFit="1" customWidth="1"/>
    <col min="37" max="37" width="12.28515625" bestFit="1" customWidth="1"/>
    <col min="38" max="38" width="13" customWidth="1"/>
    <col min="39" max="56" width="11.42578125" hidden="1" customWidth="1"/>
    <col min="57" max="64" width="11.42578125" customWidth="1"/>
  </cols>
  <sheetData>
    <row r="1" spans="1:56" ht="21" customHeight="1">
      <c r="A1" s="153"/>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M1" t="s">
        <v>205</v>
      </c>
      <c r="AU1" t="s">
        <v>205</v>
      </c>
    </row>
    <row r="2" spans="1:56" ht="21" customHeight="1">
      <c r="A2" s="109"/>
      <c r="B2" s="109"/>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N2">
        <v>1</v>
      </c>
      <c r="AO2">
        <v>2</v>
      </c>
      <c r="AP2">
        <v>3</v>
      </c>
      <c r="AQ2">
        <v>4</v>
      </c>
      <c r="AR2">
        <v>5</v>
      </c>
      <c r="AS2" t="s">
        <v>152</v>
      </c>
      <c r="AT2" t="s">
        <v>12</v>
      </c>
      <c r="AV2">
        <v>1</v>
      </c>
      <c r="AW2">
        <v>2</v>
      </c>
      <c r="AX2">
        <v>3</v>
      </c>
      <c r="AY2">
        <v>4</v>
      </c>
      <c r="AZ2">
        <v>5</v>
      </c>
      <c r="BA2" t="s">
        <v>12</v>
      </c>
    </row>
    <row r="3" spans="1:56" ht="21" customHeight="1">
      <c r="A3" s="109"/>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M3" t="s">
        <v>153</v>
      </c>
      <c r="AN3">
        <v>0</v>
      </c>
      <c r="AO3">
        <v>0</v>
      </c>
      <c r="AP3">
        <v>3</v>
      </c>
      <c r="AQ3">
        <v>9</v>
      </c>
      <c r="AR3">
        <v>16</v>
      </c>
      <c r="AS3">
        <v>0</v>
      </c>
      <c r="AT3">
        <v>28</v>
      </c>
      <c r="AU3" t="s">
        <v>153</v>
      </c>
      <c r="AV3">
        <v>0</v>
      </c>
      <c r="AW3">
        <v>0</v>
      </c>
      <c r="AX3">
        <v>3</v>
      </c>
      <c r="AY3">
        <v>9</v>
      </c>
      <c r="AZ3">
        <v>16</v>
      </c>
      <c r="BA3">
        <v>4.46</v>
      </c>
      <c r="BB3">
        <v>0.69</v>
      </c>
      <c r="BC3">
        <v>5</v>
      </c>
      <c r="BD3">
        <v>5</v>
      </c>
    </row>
    <row r="4" spans="1:56" ht="21" customHeight="1">
      <c r="A4" s="109"/>
      <c r="B4" s="109"/>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M4" t="s">
        <v>154</v>
      </c>
      <c r="AN4">
        <v>0</v>
      </c>
      <c r="AO4">
        <v>0</v>
      </c>
      <c r="AP4">
        <v>1</v>
      </c>
      <c r="AQ4">
        <v>2</v>
      </c>
      <c r="AR4">
        <v>25</v>
      </c>
      <c r="AS4">
        <v>0</v>
      </c>
      <c r="AT4">
        <v>28</v>
      </c>
      <c r="AU4" t="s">
        <v>154</v>
      </c>
      <c r="AV4">
        <v>0</v>
      </c>
      <c r="AW4">
        <v>0</v>
      </c>
      <c r="AX4">
        <v>1</v>
      </c>
      <c r="AY4">
        <v>2</v>
      </c>
      <c r="AZ4">
        <v>25</v>
      </c>
      <c r="BA4">
        <v>4.8600000000000003</v>
      </c>
      <c r="BB4">
        <v>0.45</v>
      </c>
      <c r="BC4">
        <v>5</v>
      </c>
      <c r="BD4">
        <v>5</v>
      </c>
    </row>
    <row r="5" spans="1:56" ht="21" customHeight="1">
      <c r="A5" s="109"/>
      <c r="B5" s="109"/>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M5" t="s">
        <v>155</v>
      </c>
      <c r="AN5">
        <v>16</v>
      </c>
      <c r="AO5">
        <v>3</v>
      </c>
      <c r="AP5">
        <v>5</v>
      </c>
      <c r="AQ5">
        <v>3</v>
      </c>
      <c r="AR5">
        <v>1</v>
      </c>
      <c r="AS5">
        <v>0</v>
      </c>
      <c r="AT5">
        <v>28</v>
      </c>
      <c r="AU5" t="s">
        <v>155</v>
      </c>
      <c r="AV5">
        <v>16</v>
      </c>
      <c r="AW5">
        <v>3</v>
      </c>
      <c r="AX5">
        <v>5</v>
      </c>
      <c r="AY5">
        <v>3</v>
      </c>
      <c r="AZ5">
        <v>1</v>
      </c>
      <c r="BA5">
        <v>1.93</v>
      </c>
      <c r="BB5">
        <v>1.25</v>
      </c>
      <c r="BC5">
        <v>1</v>
      </c>
      <c r="BD5">
        <v>1</v>
      </c>
    </row>
    <row r="6" spans="1:56" ht="21" customHeight="1">
      <c r="A6" s="154" t="s">
        <v>0</v>
      </c>
      <c r="B6" s="154"/>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t="s">
        <v>156</v>
      </c>
      <c r="AN6">
        <v>10</v>
      </c>
      <c r="AO6">
        <v>5</v>
      </c>
      <c r="AP6">
        <v>5</v>
      </c>
      <c r="AQ6">
        <v>4</v>
      </c>
      <c r="AR6">
        <v>4</v>
      </c>
      <c r="AS6">
        <v>0</v>
      </c>
      <c r="AT6">
        <v>28</v>
      </c>
      <c r="AU6" t="s">
        <v>156</v>
      </c>
      <c r="AV6">
        <v>10</v>
      </c>
      <c r="AW6">
        <v>5</v>
      </c>
      <c r="AX6">
        <v>5</v>
      </c>
      <c r="AY6">
        <v>4</v>
      </c>
      <c r="AZ6">
        <v>4</v>
      </c>
      <c r="BA6">
        <v>2.54</v>
      </c>
      <c r="BB6">
        <v>1.48</v>
      </c>
      <c r="BC6">
        <v>2</v>
      </c>
      <c r="BD6">
        <v>1</v>
      </c>
    </row>
    <row r="7" spans="1:56" ht="21" customHeight="1">
      <c r="A7" s="155" t="s">
        <v>2</v>
      </c>
      <c r="B7" s="155"/>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t="s">
        <v>157</v>
      </c>
      <c r="AN7">
        <v>0</v>
      </c>
      <c r="AO7">
        <v>1</v>
      </c>
      <c r="AP7">
        <v>6</v>
      </c>
      <c r="AQ7">
        <v>10</v>
      </c>
      <c r="AR7">
        <v>10</v>
      </c>
      <c r="AS7">
        <v>1</v>
      </c>
      <c r="AT7">
        <v>28</v>
      </c>
      <c r="AU7" t="s">
        <v>157</v>
      </c>
      <c r="AV7">
        <v>0</v>
      </c>
      <c r="AW7">
        <v>1</v>
      </c>
      <c r="AX7">
        <v>6</v>
      </c>
      <c r="AY7">
        <v>10</v>
      </c>
      <c r="AZ7">
        <v>10</v>
      </c>
      <c r="BA7">
        <v>4.07</v>
      </c>
      <c r="BB7">
        <v>0.87</v>
      </c>
      <c r="BC7">
        <v>4</v>
      </c>
      <c r="BD7">
        <v>4</v>
      </c>
    </row>
    <row r="8" spans="1:56" ht="21" customHeight="1">
      <c r="A8" s="156" t="s">
        <v>214</v>
      </c>
      <c r="B8" s="156"/>
      <c r="C8" s="156"/>
      <c r="D8" s="156"/>
      <c r="E8" s="156"/>
      <c r="F8" s="156"/>
      <c r="G8" s="156"/>
      <c r="H8" s="156"/>
      <c r="I8" s="156"/>
      <c r="J8" s="156"/>
      <c r="K8" s="156"/>
      <c r="L8" s="156"/>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t="s">
        <v>158</v>
      </c>
      <c r="AN8">
        <v>1</v>
      </c>
      <c r="AO8">
        <v>2</v>
      </c>
      <c r="AP8">
        <v>5</v>
      </c>
      <c r="AQ8">
        <v>13</v>
      </c>
      <c r="AR8">
        <v>7</v>
      </c>
      <c r="AS8">
        <v>0</v>
      </c>
      <c r="AT8">
        <v>28</v>
      </c>
      <c r="AU8" t="s">
        <v>158</v>
      </c>
      <c r="AV8">
        <v>1</v>
      </c>
      <c r="AW8">
        <v>2</v>
      </c>
      <c r="AX8">
        <v>5</v>
      </c>
      <c r="AY8">
        <v>13</v>
      </c>
      <c r="AZ8">
        <v>7</v>
      </c>
      <c r="BA8">
        <v>3.82</v>
      </c>
      <c r="BB8">
        <v>1.02</v>
      </c>
      <c r="BC8">
        <v>4</v>
      </c>
      <c r="BD8">
        <v>4</v>
      </c>
    </row>
    <row r="9" spans="1:56" ht="21" customHeight="1">
      <c r="AM9" t="s">
        <v>159</v>
      </c>
      <c r="AN9">
        <v>0</v>
      </c>
      <c r="AO9">
        <v>0</v>
      </c>
      <c r="AP9">
        <v>3</v>
      </c>
      <c r="AQ9">
        <v>7</v>
      </c>
      <c r="AR9">
        <v>18</v>
      </c>
      <c r="AS9">
        <v>0</v>
      </c>
      <c r="AT9">
        <v>28</v>
      </c>
      <c r="AU9" t="s">
        <v>159</v>
      </c>
      <c r="AV9">
        <v>0</v>
      </c>
      <c r="AW9">
        <v>0</v>
      </c>
      <c r="AX9">
        <v>3</v>
      </c>
      <c r="AY9">
        <v>7</v>
      </c>
      <c r="AZ9">
        <v>18</v>
      </c>
      <c r="BA9">
        <v>4.54</v>
      </c>
      <c r="BB9">
        <v>0.69</v>
      </c>
      <c r="BC9">
        <v>5</v>
      </c>
      <c r="BD9">
        <v>5</v>
      </c>
    </row>
    <row r="10" spans="1:56" ht="21" customHeight="1">
      <c r="A10" s="110"/>
      <c r="B10" s="110"/>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t="s">
        <v>160</v>
      </c>
      <c r="AN10">
        <v>1</v>
      </c>
      <c r="AO10">
        <v>6</v>
      </c>
      <c r="AP10">
        <v>18</v>
      </c>
      <c r="AQ10">
        <v>15</v>
      </c>
      <c r="AR10">
        <v>4</v>
      </c>
      <c r="AS10">
        <v>1</v>
      </c>
      <c r="AT10">
        <v>45</v>
      </c>
      <c r="AU10" t="s">
        <v>160</v>
      </c>
      <c r="AV10">
        <v>1</v>
      </c>
      <c r="AW10">
        <v>6</v>
      </c>
      <c r="AX10">
        <v>18</v>
      </c>
      <c r="AY10">
        <v>15</v>
      </c>
      <c r="AZ10">
        <v>4</v>
      </c>
      <c r="BA10">
        <v>3.34</v>
      </c>
      <c r="BB10">
        <v>0.91</v>
      </c>
      <c r="BC10">
        <v>3</v>
      </c>
      <c r="BD10">
        <v>3</v>
      </c>
    </row>
    <row r="11" spans="1:56" ht="21" customHeight="1">
      <c r="A11" s="67"/>
      <c r="B11" s="67"/>
      <c r="C11" s="67"/>
      <c r="D11" s="67"/>
      <c r="E11" s="67"/>
      <c r="F11" s="67"/>
      <c r="G11" s="67"/>
      <c r="Y11" s="3"/>
      <c r="Z11" s="4"/>
      <c r="AA11" s="4"/>
      <c r="AB11" s="4"/>
      <c r="AC11" s="4"/>
      <c r="AD11" s="4"/>
      <c r="AE11" s="5"/>
      <c r="AJ11" s="3"/>
      <c r="AK11" s="4"/>
      <c r="AL11" s="4"/>
      <c r="AM11" t="s">
        <v>161</v>
      </c>
      <c r="AN11">
        <v>0</v>
      </c>
      <c r="AO11">
        <v>0</v>
      </c>
      <c r="AP11">
        <v>0</v>
      </c>
      <c r="AQ11">
        <v>14</v>
      </c>
      <c r="AR11">
        <v>30</v>
      </c>
      <c r="AS11">
        <v>1</v>
      </c>
      <c r="AT11">
        <v>45</v>
      </c>
      <c r="AU11" t="s">
        <v>161</v>
      </c>
      <c r="AV11">
        <v>0</v>
      </c>
      <c r="AW11">
        <v>0</v>
      </c>
      <c r="AX11">
        <v>0</v>
      </c>
      <c r="AY11">
        <v>14</v>
      </c>
      <c r="AZ11">
        <v>30</v>
      </c>
      <c r="BA11">
        <v>4.68</v>
      </c>
      <c r="BB11">
        <v>0.47</v>
      </c>
      <c r="BC11">
        <v>5</v>
      </c>
      <c r="BD11">
        <v>5</v>
      </c>
    </row>
    <row r="12" spans="1:56" ht="21" customHeight="1">
      <c r="A12" s="6"/>
      <c r="B12" s="6"/>
      <c r="C12" s="6"/>
      <c r="D12" s="6"/>
      <c r="E12" s="6"/>
      <c r="F12" s="6"/>
      <c r="G12" s="6"/>
      <c r="H12" s="6"/>
      <c r="I12" s="6"/>
      <c r="J12" s="6"/>
      <c r="K12" s="6"/>
      <c r="L12" s="6"/>
      <c r="M12" s="6"/>
      <c r="N12" s="6"/>
      <c r="O12" s="6"/>
      <c r="P12" s="6"/>
      <c r="Q12" s="6"/>
      <c r="R12" s="6"/>
      <c r="S12" s="6"/>
      <c r="T12" s="6"/>
      <c r="U12" s="6"/>
      <c r="V12" s="6"/>
      <c r="W12" s="6"/>
      <c r="X12" s="6"/>
      <c r="Y12" s="7"/>
      <c r="Z12" s="4"/>
      <c r="AA12" s="8"/>
      <c r="AB12" s="8"/>
      <c r="AC12" s="8"/>
      <c r="AD12" s="8"/>
      <c r="AE12" s="5"/>
      <c r="AF12" s="6"/>
      <c r="AG12" s="6"/>
      <c r="AH12" s="6"/>
      <c r="AI12" s="6"/>
      <c r="AJ12" s="7"/>
      <c r="AK12" s="4"/>
      <c r="AL12" s="8"/>
      <c r="AM12" t="s">
        <v>162</v>
      </c>
      <c r="AN12">
        <v>1</v>
      </c>
      <c r="AO12">
        <v>2</v>
      </c>
      <c r="AP12">
        <v>12</v>
      </c>
      <c r="AQ12">
        <v>30</v>
      </c>
      <c r="AR12">
        <v>13</v>
      </c>
      <c r="AS12">
        <v>0</v>
      </c>
      <c r="AT12">
        <v>58</v>
      </c>
      <c r="AU12" t="s">
        <v>162</v>
      </c>
      <c r="AV12">
        <v>1</v>
      </c>
      <c r="AW12">
        <v>2</v>
      </c>
      <c r="AX12">
        <v>12</v>
      </c>
      <c r="AY12">
        <v>30</v>
      </c>
      <c r="AZ12">
        <v>13</v>
      </c>
      <c r="BA12">
        <v>3.9</v>
      </c>
      <c r="BB12">
        <v>0.85</v>
      </c>
      <c r="BC12">
        <v>4</v>
      </c>
      <c r="BD12">
        <v>4</v>
      </c>
    </row>
    <row r="13" spans="1:56" ht="21" customHeight="1">
      <c r="A13" s="6"/>
      <c r="B13" s="6"/>
      <c r="C13" s="6"/>
      <c r="D13" s="6"/>
      <c r="E13" s="6"/>
      <c r="F13" s="6"/>
      <c r="G13" s="6"/>
      <c r="H13" s="6"/>
      <c r="I13" s="6"/>
      <c r="J13" s="6"/>
      <c r="K13" s="6"/>
      <c r="L13" s="6"/>
      <c r="M13" s="6"/>
      <c r="N13" s="6"/>
      <c r="O13" s="6"/>
      <c r="P13" s="6"/>
      <c r="Q13" s="6"/>
      <c r="R13" s="6"/>
      <c r="S13" s="6"/>
      <c r="T13" s="6"/>
      <c r="U13" s="6"/>
      <c r="V13" s="6"/>
      <c r="W13" s="6"/>
      <c r="X13" s="6"/>
      <c r="Y13" s="7"/>
      <c r="Z13" s="4"/>
      <c r="AA13" s="8"/>
      <c r="AB13" s="8"/>
      <c r="AC13" s="8"/>
      <c r="AD13" s="8"/>
      <c r="AE13" s="5"/>
      <c r="AF13" s="6"/>
      <c r="AG13" s="6"/>
      <c r="AH13" s="6"/>
      <c r="AI13" s="6"/>
      <c r="AJ13" s="7"/>
      <c r="AK13" s="4"/>
      <c r="AL13" s="8"/>
      <c r="AM13" t="s">
        <v>163</v>
      </c>
      <c r="AN13">
        <v>1</v>
      </c>
      <c r="AO13">
        <v>3</v>
      </c>
      <c r="AP13">
        <v>3</v>
      </c>
      <c r="AQ13">
        <v>17</v>
      </c>
      <c r="AR13">
        <v>24</v>
      </c>
      <c r="AS13">
        <v>13</v>
      </c>
      <c r="AT13">
        <v>61</v>
      </c>
      <c r="AU13" t="s">
        <v>163</v>
      </c>
      <c r="AV13">
        <v>1</v>
      </c>
      <c r="AW13">
        <v>3</v>
      </c>
      <c r="AX13">
        <v>3</v>
      </c>
      <c r="AY13">
        <v>17</v>
      </c>
      <c r="AZ13">
        <v>24</v>
      </c>
      <c r="BA13">
        <v>4.25</v>
      </c>
      <c r="BB13">
        <v>0.98</v>
      </c>
      <c r="BC13">
        <v>5</v>
      </c>
      <c r="BD13">
        <v>5</v>
      </c>
    </row>
    <row r="14" spans="1:56" ht="21" customHeight="1">
      <c r="A14" s="6"/>
      <c r="B14" s="6"/>
      <c r="C14" s="6"/>
      <c r="D14" s="6"/>
      <c r="E14" s="6"/>
      <c r="F14" s="6"/>
      <c r="G14" s="6"/>
      <c r="H14" s="6"/>
      <c r="I14" s="6"/>
      <c r="J14" s="6"/>
      <c r="K14" s="6"/>
      <c r="L14" s="6"/>
      <c r="M14" s="6"/>
      <c r="N14" s="6"/>
      <c r="O14" s="6"/>
      <c r="P14" s="6"/>
      <c r="Q14" s="6"/>
      <c r="R14" s="6"/>
      <c r="S14" s="6"/>
      <c r="T14" s="6"/>
      <c r="U14" s="6"/>
      <c r="V14" s="6"/>
      <c r="W14" s="6"/>
      <c r="X14" s="6"/>
      <c r="Y14" s="7"/>
      <c r="Z14" s="4"/>
      <c r="AA14" s="8"/>
      <c r="AB14" s="8"/>
      <c r="AC14" s="8"/>
      <c r="AD14" s="8"/>
      <c r="AE14" s="5"/>
      <c r="AF14" s="6"/>
      <c r="AG14" s="6"/>
      <c r="AH14" s="6"/>
      <c r="AI14" s="6"/>
      <c r="AJ14" s="7"/>
      <c r="AK14" s="4"/>
      <c r="AL14" s="8"/>
      <c r="AM14" t="s">
        <v>164</v>
      </c>
      <c r="AN14">
        <v>0</v>
      </c>
      <c r="AO14">
        <v>2</v>
      </c>
      <c r="AP14">
        <v>11</v>
      </c>
      <c r="AQ14">
        <v>27</v>
      </c>
      <c r="AR14">
        <v>21</v>
      </c>
      <c r="AS14">
        <v>0</v>
      </c>
      <c r="AT14">
        <v>61</v>
      </c>
      <c r="AU14" t="s">
        <v>164</v>
      </c>
      <c r="AV14">
        <v>0</v>
      </c>
      <c r="AW14">
        <v>2</v>
      </c>
      <c r="AX14">
        <v>11</v>
      </c>
      <c r="AY14">
        <v>27</v>
      </c>
      <c r="AZ14">
        <v>21</v>
      </c>
      <c r="BA14">
        <v>4.0999999999999996</v>
      </c>
      <c r="BB14">
        <v>0.81</v>
      </c>
      <c r="BC14">
        <v>4</v>
      </c>
      <c r="BD14">
        <v>4</v>
      </c>
    </row>
    <row r="15" spans="1:56" ht="21" customHeight="1">
      <c r="A15" s="6"/>
      <c r="B15" s="6"/>
      <c r="C15" s="6"/>
      <c r="D15" s="6"/>
      <c r="E15" s="6"/>
      <c r="F15" s="6"/>
      <c r="G15" s="6"/>
      <c r="H15" s="6"/>
      <c r="I15" s="6"/>
      <c r="J15" s="6"/>
      <c r="K15" s="6"/>
      <c r="L15" s="6"/>
      <c r="M15" s="6"/>
      <c r="N15" s="6"/>
      <c r="O15" s="6"/>
      <c r="P15" s="6"/>
      <c r="Q15" s="6"/>
      <c r="R15" s="6"/>
      <c r="S15" s="6"/>
      <c r="T15" s="6"/>
      <c r="U15" s="6"/>
      <c r="V15" s="6"/>
      <c r="W15" s="6"/>
      <c r="X15" s="6"/>
      <c r="Y15" s="7"/>
      <c r="Z15" s="4"/>
      <c r="AA15" s="8"/>
      <c r="AB15" s="8"/>
      <c r="AC15" s="8"/>
      <c r="AD15" s="8"/>
      <c r="AE15" s="5"/>
      <c r="AF15" s="6"/>
      <c r="AG15" s="6"/>
      <c r="AH15" s="6"/>
      <c r="AI15" s="6"/>
      <c r="AJ15" s="7"/>
      <c r="AK15" s="4"/>
      <c r="AL15" s="8"/>
      <c r="AM15" t="s">
        <v>165</v>
      </c>
      <c r="AN15">
        <v>1</v>
      </c>
      <c r="AO15">
        <v>5</v>
      </c>
      <c r="AP15">
        <v>14</v>
      </c>
      <c r="AQ15">
        <v>29</v>
      </c>
      <c r="AR15">
        <v>12</v>
      </c>
      <c r="AS15">
        <v>0</v>
      </c>
      <c r="AT15">
        <v>61</v>
      </c>
      <c r="AU15" t="s">
        <v>165</v>
      </c>
      <c r="AV15">
        <v>1</v>
      </c>
      <c r="AW15">
        <v>5</v>
      </c>
      <c r="AX15">
        <v>14</v>
      </c>
      <c r="AY15">
        <v>29</v>
      </c>
      <c r="AZ15">
        <v>12</v>
      </c>
      <c r="BA15">
        <v>3.75</v>
      </c>
      <c r="BB15">
        <v>0.92</v>
      </c>
      <c r="BC15">
        <v>4</v>
      </c>
      <c r="BD15">
        <v>4</v>
      </c>
    </row>
    <row r="16" spans="1:56" ht="21" customHeight="1">
      <c r="A16" s="6"/>
      <c r="B16" s="6"/>
      <c r="C16" s="6"/>
      <c r="D16" s="6"/>
      <c r="E16" s="6"/>
      <c r="F16" s="6"/>
      <c r="G16" s="6"/>
      <c r="H16" s="6"/>
      <c r="I16" s="6"/>
      <c r="J16" s="6"/>
      <c r="K16" s="6"/>
      <c r="L16" s="6"/>
      <c r="M16" s="6"/>
      <c r="N16" s="6"/>
      <c r="O16" s="6"/>
      <c r="P16" s="6"/>
      <c r="Q16" s="6"/>
      <c r="R16" s="6"/>
      <c r="S16" s="6"/>
      <c r="T16" s="6"/>
      <c r="U16" s="6"/>
      <c r="V16" s="6"/>
      <c r="W16" s="6"/>
      <c r="X16" s="6"/>
      <c r="Y16" s="7"/>
      <c r="Z16" s="4"/>
      <c r="AA16" s="8"/>
      <c r="AB16" s="8"/>
      <c r="AC16" s="8"/>
      <c r="AD16" s="8"/>
      <c r="AE16" s="5"/>
      <c r="AF16" s="6"/>
      <c r="AG16" s="6"/>
      <c r="AH16" s="6"/>
      <c r="AI16" s="6"/>
      <c r="AJ16" s="7"/>
      <c r="AK16" s="4"/>
      <c r="AL16" s="8"/>
      <c r="AM16" t="s">
        <v>166</v>
      </c>
      <c r="AN16">
        <v>5</v>
      </c>
      <c r="AO16">
        <v>10</v>
      </c>
      <c r="AP16">
        <v>22</v>
      </c>
      <c r="AQ16">
        <v>20</v>
      </c>
      <c r="AR16">
        <v>14</v>
      </c>
      <c r="AS16">
        <v>2</v>
      </c>
      <c r="AT16">
        <v>73</v>
      </c>
      <c r="AU16" t="s">
        <v>166</v>
      </c>
      <c r="AV16">
        <v>5</v>
      </c>
      <c r="AW16">
        <v>10</v>
      </c>
      <c r="AX16">
        <v>22</v>
      </c>
      <c r="AY16">
        <v>20</v>
      </c>
      <c r="AZ16">
        <v>14</v>
      </c>
      <c r="BA16">
        <v>3.39</v>
      </c>
      <c r="BB16">
        <v>1.1599999999999999</v>
      </c>
      <c r="BC16">
        <v>3</v>
      </c>
      <c r="BD16">
        <v>3</v>
      </c>
    </row>
    <row r="17" spans="1:56" ht="21" customHeight="1">
      <c r="A17" s="6"/>
      <c r="B17" s="6"/>
      <c r="C17" s="6"/>
      <c r="D17" s="6"/>
      <c r="E17" s="6"/>
      <c r="F17" s="6"/>
      <c r="G17" s="6"/>
      <c r="H17" s="6"/>
      <c r="I17" s="6"/>
      <c r="J17" s="6"/>
      <c r="K17" s="6"/>
      <c r="L17" s="6"/>
      <c r="M17" s="6"/>
      <c r="N17" s="6"/>
      <c r="O17" s="6"/>
      <c r="P17" s="6"/>
      <c r="Q17" s="6"/>
      <c r="R17" s="6"/>
      <c r="S17" s="6"/>
      <c r="T17" s="6"/>
      <c r="U17" s="6"/>
      <c r="V17" s="6"/>
      <c r="W17" s="6"/>
      <c r="X17" s="6"/>
      <c r="Y17" s="7"/>
      <c r="Z17" s="4"/>
      <c r="AA17" s="8"/>
      <c r="AB17" s="8"/>
      <c r="AC17" s="8"/>
      <c r="AD17" s="8"/>
      <c r="AE17" s="5"/>
      <c r="AF17" s="6"/>
      <c r="AG17" s="6"/>
      <c r="AH17" s="6"/>
      <c r="AI17" s="6"/>
      <c r="AJ17" s="7"/>
      <c r="AK17" s="4"/>
      <c r="AL17" s="8"/>
      <c r="AM17" t="s">
        <v>167</v>
      </c>
      <c r="AN17">
        <v>4</v>
      </c>
      <c r="AO17">
        <v>9</v>
      </c>
      <c r="AP17">
        <v>22</v>
      </c>
      <c r="AQ17">
        <v>25</v>
      </c>
      <c r="AR17">
        <v>13</v>
      </c>
      <c r="AS17">
        <v>0</v>
      </c>
      <c r="AT17">
        <v>73</v>
      </c>
      <c r="AU17" t="s">
        <v>167</v>
      </c>
      <c r="AV17">
        <v>4</v>
      </c>
      <c r="AW17">
        <v>9</v>
      </c>
      <c r="AX17">
        <v>22</v>
      </c>
      <c r="AY17">
        <v>25</v>
      </c>
      <c r="AZ17">
        <v>13</v>
      </c>
      <c r="BA17">
        <v>3.47</v>
      </c>
      <c r="BB17">
        <v>1.0900000000000001</v>
      </c>
      <c r="BC17">
        <v>4</v>
      </c>
      <c r="BD17">
        <v>4</v>
      </c>
    </row>
    <row r="18" spans="1:56" ht="21" customHeight="1">
      <c r="A18" s="6"/>
      <c r="B18" s="6"/>
      <c r="C18" s="6"/>
      <c r="D18" s="6"/>
      <c r="E18" s="6"/>
      <c r="F18" s="6"/>
      <c r="G18" s="6"/>
      <c r="H18" s="6"/>
      <c r="I18" s="6"/>
      <c r="J18" s="6"/>
      <c r="K18" s="6"/>
      <c r="L18" s="6"/>
      <c r="M18" s="6"/>
      <c r="N18" s="6"/>
      <c r="O18" s="6"/>
      <c r="P18" s="6"/>
      <c r="Q18" s="6"/>
      <c r="R18" s="6"/>
      <c r="S18" s="6"/>
      <c r="T18" s="6"/>
      <c r="U18" s="6"/>
      <c r="V18" s="6"/>
      <c r="W18" s="6"/>
      <c r="X18" s="6"/>
      <c r="Y18" s="7"/>
      <c r="Z18" s="4"/>
      <c r="AA18" s="8"/>
      <c r="AB18" s="8"/>
      <c r="AC18" s="8"/>
      <c r="AD18" s="8"/>
      <c r="AE18" s="5"/>
      <c r="AF18" s="6"/>
      <c r="AG18" s="6"/>
      <c r="AH18" s="6"/>
      <c r="AI18" s="6"/>
      <c r="AJ18" s="7"/>
      <c r="AK18" s="4"/>
      <c r="AL18" s="8"/>
      <c r="AM18" t="s">
        <v>168</v>
      </c>
      <c r="AN18">
        <v>4</v>
      </c>
      <c r="AO18">
        <v>8</v>
      </c>
      <c r="AP18">
        <v>23</v>
      </c>
      <c r="AQ18">
        <v>28</v>
      </c>
      <c r="AR18">
        <v>10</v>
      </c>
      <c r="AS18">
        <v>0</v>
      </c>
      <c r="AT18">
        <v>73</v>
      </c>
      <c r="AU18" t="s">
        <v>168</v>
      </c>
      <c r="AV18">
        <v>4</v>
      </c>
      <c r="AW18">
        <v>8</v>
      </c>
      <c r="AX18">
        <v>23</v>
      </c>
      <c r="AY18">
        <v>28</v>
      </c>
      <c r="AZ18">
        <v>10</v>
      </c>
      <c r="BA18">
        <v>3.44</v>
      </c>
      <c r="BB18">
        <v>1.04</v>
      </c>
      <c r="BC18">
        <v>4</v>
      </c>
      <c r="BD18">
        <v>4</v>
      </c>
    </row>
    <row r="19" spans="1:56" ht="21" customHeight="1">
      <c r="A19" s="6"/>
      <c r="B19" s="6"/>
      <c r="C19" s="6"/>
      <c r="D19" s="6"/>
      <c r="E19" s="6"/>
      <c r="F19" s="6"/>
      <c r="G19" s="6"/>
      <c r="H19" s="6"/>
      <c r="I19" s="6"/>
      <c r="J19" s="6"/>
      <c r="K19" s="6"/>
      <c r="L19" s="6"/>
      <c r="M19" s="6"/>
      <c r="N19" s="6"/>
      <c r="O19" s="6"/>
      <c r="P19" s="6"/>
      <c r="Q19" s="6"/>
      <c r="R19" s="6"/>
      <c r="S19" s="6"/>
      <c r="T19" s="6"/>
      <c r="U19" s="6"/>
      <c r="V19" s="6"/>
      <c r="W19" s="6"/>
      <c r="X19" s="6"/>
      <c r="Y19" s="7"/>
      <c r="Z19" s="4"/>
      <c r="AA19" s="8"/>
      <c r="AB19" s="8"/>
      <c r="AC19" s="8"/>
      <c r="AD19" s="8"/>
      <c r="AE19" s="5"/>
      <c r="AF19" s="6"/>
      <c r="AG19" s="6"/>
      <c r="AH19" s="6"/>
      <c r="AI19" s="6"/>
      <c r="AJ19" s="7"/>
      <c r="AK19" s="4"/>
      <c r="AL19" s="8"/>
      <c r="AM19" t="s">
        <v>169</v>
      </c>
      <c r="AN19">
        <v>1</v>
      </c>
      <c r="AO19">
        <v>7</v>
      </c>
      <c r="AP19">
        <v>17</v>
      </c>
      <c r="AQ19">
        <v>28</v>
      </c>
      <c r="AR19">
        <v>20</v>
      </c>
      <c r="AS19">
        <v>0</v>
      </c>
      <c r="AT19">
        <v>73</v>
      </c>
      <c r="AU19" t="s">
        <v>169</v>
      </c>
      <c r="AV19">
        <v>1</v>
      </c>
      <c r="AW19">
        <v>7</v>
      </c>
      <c r="AX19">
        <v>17</v>
      </c>
      <c r="AY19">
        <v>28</v>
      </c>
      <c r="AZ19">
        <v>20</v>
      </c>
      <c r="BA19">
        <v>3.81</v>
      </c>
      <c r="BB19">
        <v>1</v>
      </c>
      <c r="BC19">
        <v>4</v>
      </c>
      <c r="BD19">
        <v>4</v>
      </c>
    </row>
    <row r="20" spans="1:56" s="10" customFormat="1" ht="21" customHeight="1">
      <c r="Y20" s="11"/>
      <c r="Z20" s="12"/>
      <c r="AA20" s="13"/>
      <c r="AB20" s="13"/>
      <c r="AC20" s="13"/>
      <c r="AD20" s="13"/>
      <c r="AE20" s="14"/>
      <c r="AJ20" s="11"/>
      <c r="AK20" s="12"/>
      <c r="AL20" s="13"/>
      <c r="AM20" s="10" t="s">
        <v>170</v>
      </c>
      <c r="AN20" s="10">
        <v>1</v>
      </c>
      <c r="AO20" s="10">
        <v>6</v>
      </c>
      <c r="AP20" s="10">
        <v>17</v>
      </c>
      <c r="AQ20" s="10">
        <v>35</v>
      </c>
      <c r="AR20" s="10">
        <v>14</v>
      </c>
      <c r="AS20" s="10">
        <v>0</v>
      </c>
      <c r="AT20" s="10">
        <v>73</v>
      </c>
      <c r="AU20" s="10" t="s">
        <v>170</v>
      </c>
      <c r="AV20" s="10">
        <v>1</v>
      </c>
      <c r="AW20" s="10">
        <v>6</v>
      </c>
      <c r="AX20" s="10">
        <v>17</v>
      </c>
      <c r="AY20" s="10">
        <v>35</v>
      </c>
      <c r="AZ20" s="10">
        <v>14</v>
      </c>
      <c r="BA20" s="10">
        <v>3.75</v>
      </c>
      <c r="BB20" s="10">
        <v>0.91</v>
      </c>
      <c r="BC20" s="10">
        <v>4</v>
      </c>
      <c r="BD20" s="10">
        <v>4</v>
      </c>
    </row>
    <row r="21" spans="1:56" s="10" customFormat="1" ht="21" customHeight="1">
      <c r="A21" s="157" t="s">
        <v>3</v>
      </c>
      <c r="B21" s="157"/>
      <c r="C21" s="157"/>
      <c r="D21" s="157"/>
      <c r="E21" s="157"/>
      <c r="F21" s="157"/>
      <c r="G21" s="157"/>
      <c r="H21" s="157"/>
      <c r="I21" s="157"/>
      <c r="J21" s="157"/>
      <c r="K21" s="157"/>
      <c r="L21" s="157"/>
      <c r="M21" s="157"/>
      <c r="N21" s="157"/>
      <c r="O21" s="157"/>
      <c r="P21" s="157"/>
      <c r="Q21" s="157"/>
      <c r="R21" s="157"/>
      <c r="S21" s="157"/>
      <c r="T21" s="157"/>
      <c r="U21" s="157"/>
      <c r="Y21" s="15"/>
      <c r="Z21" s="16"/>
      <c r="AA21" s="17"/>
      <c r="AB21" s="18"/>
      <c r="AC21" s="18"/>
      <c r="AD21" s="18"/>
      <c r="AE21" s="14"/>
      <c r="AJ21" s="15"/>
      <c r="AK21" s="16"/>
      <c r="AL21" s="17"/>
      <c r="AM21" s="10" t="s">
        <v>171</v>
      </c>
      <c r="AN21" s="10">
        <v>2</v>
      </c>
      <c r="AO21" s="10">
        <v>6</v>
      </c>
      <c r="AP21" s="10">
        <v>16</v>
      </c>
      <c r="AQ21" s="10">
        <v>33</v>
      </c>
      <c r="AR21" s="10">
        <v>16</v>
      </c>
      <c r="AS21" s="10">
        <v>0</v>
      </c>
      <c r="AT21" s="10">
        <v>73</v>
      </c>
      <c r="AU21" s="10" t="s">
        <v>171</v>
      </c>
      <c r="AV21" s="10">
        <v>2</v>
      </c>
      <c r="AW21" s="10">
        <v>6</v>
      </c>
      <c r="AX21" s="10">
        <v>16</v>
      </c>
      <c r="AY21" s="10">
        <v>33</v>
      </c>
      <c r="AZ21" s="10">
        <v>16</v>
      </c>
      <c r="BA21" s="10">
        <v>3.75</v>
      </c>
      <c r="BB21" s="10">
        <v>0.98</v>
      </c>
      <c r="BC21" s="10">
        <v>4</v>
      </c>
      <c r="BD21" s="10">
        <v>4</v>
      </c>
    </row>
    <row r="22" spans="1:56" s="20" customFormat="1" ht="21" customHeight="1">
      <c r="A22" s="112"/>
      <c r="B22" s="112"/>
      <c r="C22" s="112"/>
      <c r="D22" s="112"/>
      <c r="E22" s="112"/>
      <c r="F22" s="112"/>
      <c r="G22" s="112"/>
      <c r="H22" s="112"/>
      <c r="I22" s="112"/>
      <c r="J22" s="112"/>
      <c r="K22" s="112"/>
      <c r="L22" s="112"/>
      <c r="M22" s="112"/>
      <c r="N22" s="112"/>
      <c r="O22" s="112"/>
      <c r="P22" s="112"/>
      <c r="Q22" s="112"/>
      <c r="R22" s="112"/>
      <c r="S22" s="112"/>
      <c r="T22" s="112"/>
      <c r="U22" s="112"/>
      <c r="Y22" s="15"/>
      <c r="Z22" s="16"/>
      <c r="AA22" s="17"/>
      <c r="AB22" s="18"/>
      <c r="AC22" s="18"/>
      <c r="AD22" s="18"/>
      <c r="AE22" s="21"/>
      <c r="AJ22" s="12"/>
      <c r="AK22" s="16"/>
      <c r="AL22" s="17"/>
      <c r="AM22" s="20" t="s">
        <v>172</v>
      </c>
      <c r="AN22" s="20">
        <v>3</v>
      </c>
      <c r="AO22" s="20">
        <v>6</v>
      </c>
      <c r="AP22" s="20">
        <v>28</v>
      </c>
      <c r="AQ22" s="20">
        <v>27</v>
      </c>
      <c r="AR22" s="20">
        <v>9</v>
      </c>
      <c r="AS22" s="20">
        <v>0</v>
      </c>
      <c r="AT22" s="20">
        <v>73</v>
      </c>
      <c r="AU22" s="20" t="s">
        <v>172</v>
      </c>
      <c r="AV22" s="20">
        <v>3</v>
      </c>
      <c r="AW22" s="20">
        <v>6</v>
      </c>
      <c r="AX22" s="20">
        <v>28</v>
      </c>
      <c r="AY22" s="20">
        <v>27</v>
      </c>
      <c r="AZ22" s="20">
        <v>9</v>
      </c>
      <c r="BA22" s="20">
        <v>3.45</v>
      </c>
      <c r="BB22" s="20">
        <v>0.96</v>
      </c>
      <c r="BC22" s="20">
        <v>3</v>
      </c>
      <c r="BD22" s="20">
        <v>3</v>
      </c>
    </row>
    <row r="23" spans="1:56" s="10" customFormat="1" ht="21" customHeight="1">
      <c r="A23" s="17"/>
      <c r="B23" s="18"/>
      <c r="C23" s="22"/>
      <c r="D23" s="160" t="s">
        <v>7</v>
      </c>
      <c r="E23" s="160"/>
      <c r="F23" s="160"/>
      <c r="G23" s="160"/>
      <c r="H23" s="160"/>
      <c r="J23" s="12"/>
      <c r="K23" s="16"/>
      <c r="L23" s="17"/>
      <c r="M23" s="18"/>
      <c r="N23" s="18"/>
      <c r="O23" s="18"/>
      <c r="P23" s="14"/>
      <c r="AM23" s="10" t="s">
        <v>173</v>
      </c>
      <c r="AN23" s="10">
        <v>1</v>
      </c>
      <c r="AO23" s="10">
        <v>2</v>
      </c>
      <c r="AP23" s="10">
        <v>7</v>
      </c>
      <c r="AQ23" s="10">
        <v>33</v>
      </c>
      <c r="AR23" s="10">
        <v>30</v>
      </c>
      <c r="AS23" s="10">
        <v>0</v>
      </c>
      <c r="AT23" s="10">
        <v>73</v>
      </c>
      <c r="AU23" s="10" t="s">
        <v>173</v>
      </c>
      <c r="AV23" s="10">
        <v>1</v>
      </c>
      <c r="AW23" s="10">
        <v>2</v>
      </c>
      <c r="AX23" s="10">
        <v>7</v>
      </c>
      <c r="AY23" s="10">
        <v>33</v>
      </c>
      <c r="AZ23" s="10">
        <v>30</v>
      </c>
      <c r="BA23" s="10">
        <v>4.22</v>
      </c>
      <c r="BB23" s="10">
        <v>0.84</v>
      </c>
      <c r="BC23" s="10">
        <v>4</v>
      </c>
      <c r="BD23" s="10">
        <v>4</v>
      </c>
    </row>
    <row r="24" spans="1:56" s="10" customFormat="1" ht="21" customHeight="1">
      <c r="A24" s="17"/>
      <c r="B24" s="18"/>
      <c r="C24" s="18"/>
      <c r="D24" s="18"/>
      <c r="E24" s="14"/>
      <c r="J24" s="12"/>
      <c r="K24" s="16"/>
      <c r="L24" s="17"/>
      <c r="M24" s="18"/>
      <c r="N24" s="18"/>
      <c r="O24" s="23"/>
      <c r="P24" s="14"/>
      <c r="AM24" s="10" t="s">
        <v>174</v>
      </c>
      <c r="AN24" s="10">
        <v>2</v>
      </c>
      <c r="AO24" s="10">
        <v>1</v>
      </c>
      <c r="AP24" s="10">
        <v>9</v>
      </c>
      <c r="AQ24" s="10">
        <v>34</v>
      </c>
      <c r="AR24" s="10">
        <v>25</v>
      </c>
      <c r="AS24" s="10">
        <v>2</v>
      </c>
      <c r="AT24" s="10">
        <v>73</v>
      </c>
      <c r="AU24" s="10" t="s">
        <v>174</v>
      </c>
      <c r="AV24" s="10">
        <v>2</v>
      </c>
      <c r="AW24" s="10">
        <v>1</v>
      </c>
      <c r="AX24" s="10">
        <v>9</v>
      </c>
      <c r="AY24" s="10">
        <v>34</v>
      </c>
      <c r="AZ24" s="10">
        <v>25</v>
      </c>
      <c r="BA24" s="10">
        <v>4.1100000000000003</v>
      </c>
      <c r="BB24" s="10">
        <v>0.89</v>
      </c>
      <c r="BC24" s="10">
        <v>4</v>
      </c>
      <c r="BD24" s="10">
        <v>4</v>
      </c>
    </row>
    <row r="25" spans="1:56" s="10" customFormat="1" ht="21" customHeight="1">
      <c r="A25" s="17"/>
      <c r="B25" s="18"/>
      <c r="C25" s="18"/>
      <c r="D25" s="114" t="s">
        <v>8</v>
      </c>
      <c r="E25" s="105">
        <f>+AO52</f>
        <v>28</v>
      </c>
      <c r="F25" s="27">
        <f>E25/$E$29</f>
        <v>0.38356164383561642</v>
      </c>
      <c r="J25" s="16"/>
      <c r="K25" s="16"/>
      <c r="L25" s="17"/>
      <c r="M25" s="18"/>
      <c r="N25" s="23"/>
      <c r="O25" s="23"/>
      <c r="P25" s="14"/>
      <c r="AM25" s="10" t="s">
        <v>175</v>
      </c>
      <c r="AN25" s="10">
        <v>2</v>
      </c>
      <c r="AO25" s="10">
        <v>1</v>
      </c>
      <c r="AP25" s="10">
        <v>13</v>
      </c>
      <c r="AQ25" s="10">
        <v>26</v>
      </c>
      <c r="AR25" s="10">
        <v>30</v>
      </c>
      <c r="AS25" s="10">
        <v>1</v>
      </c>
      <c r="AT25" s="10">
        <v>73</v>
      </c>
      <c r="AU25" s="10" t="s">
        <v>175</v>
      </c>
      <c r="AV25" s="10">
        <v>2</v>
      </c>
      <c r="AW25" s="10">
        <v>1</v>
      </c>
      <c r="AX25" s="10">
        <v>13</v>
      </c>
      <c r="AY25" s="10">
        <v>26</v>
      </c>
      <c r="AZ25" s="10">
        <v>30</v>
      </c>
      <c r="BA25" s="10">
        <v>4.12</v>
      </c>
      <c r="BB25" s="10">
        <v>0.95</v>
      </c>
      <c r="BC25" s="10">
        <v>4</v>
      </c>
      <c r="BD25" s="10">
        <v>5</v>
      </c>
    </row>
    <row r="26" spans="1:56" s="10" customFormat="1" ht="21" customHeight="1">
      <c r="A26" s="17"/>
      <c r="B26" s="18"/>
      <c r="C26" s="18"/>
      <c r="D26" s="114" t="s">
        <v>9</v>
      </c>
      <c r="E26" s="105">
        <f t="shared" ref="E26:E28" si="0">+AO53</f>
        <v>4</v>
      </c>
      <c r="F26" s="27">
        <f>E26/$E$29</f>
        <v>5.4794520547945202E-2</v>
      </c>
      <c r="J26" s="15"/>
      <c r="K26" s="12"/>
      <c r="L26" s="17"/>
      <c r="M26" s="18"/>
      <c r="N26" s="23"/>
      <c r="O26" s="23"/>
      <c r="P26" s="14"/>
      <c r="AM26" s="10" t="s">
        <v>176</v>
      </c>
      <c r="AN26" s="10">
        <v>1</v>
      </c>
      <c r="AO26" s="10">
        <v>1</v>
      </c>
      <c r="AP26" s="10">
        <v>11</v>
      </c>
      <c r="AQ26" s="10">
        <v>26</v>
      </c>
      <c r="AR26" s="10">
        <v>25</v>
      </c>
      <c r="AS26" s="10">
        <v>9</v>
      </c>
      <c r="AT26" s="10">
        <v>73</v>
      </c>
      <c r="AU26" s="10" t="s">
        <v>176</v>
      </c>
      <c r="AV26" s="10">
        <v>1</v>
      </c>
      <c r="AW26" s="10">
        <v>1</v>
      </c>
      <c r="AX26" s="10">
        <v>11</v>
      </c>
      <c r="AY26" s="10">
        <v>26</v>
      </c>
      <c r="AZ26" s="10">
        <v>25</v>
      </c>
      <c r="BA26" s="10">
        <v>4.1399999999999997</v>
      </c>
      <c r="BB26" s="10">
        <v>0.87</v>
      </c>
      <c r="BC26" s="10">
        <v>4</v>
      </c>
      <c r="BD26" s="10">
        <v>4</v>
      </c>
    </row>
    <row r="27" spans="1:56" s="10" customFormat="1" ht="21" customHeight="1">
      <c r="A27" s="17"/>
      <c r="B27" s="18"/>
      <c r="C27" s="18"/>
      <c r="D27" s="114" t="s">
        <v>10</v>
      </c>
      <c r="E27" s="105">
        <f t="shared" si="0"/>
        <v>19</v>
      </c>
      <c r="F27" s="27">
        <f>E27/$E$29</f>
        <v>0.26027397260273971</v>
      </c>
      <c r="AM27" s="10" t="s">
        <v>177</v>
      </c>
      <c r="AN27" s="10">
        <v>0</v>
      </c>
      <c r="AO27" s="10">
        <v>1</v>
      </c>
      <c r="AP27" s="10">
        <v>1</v>
      </c>
      <c r="AQ27" s="10">
        <v>1</v>
      </c>
      <c r="AR27" s="10">
        <v>3</v>
      </c>
      <c r="AS27" s="10">
        <v>0</v>
      </c>
      <c r="AT27" s="10">
        <v>6</v>
      </c>
      <c r="AU27" s="10" t="s">
        <v>177</v>
      </c>
      <c r="AV27" s="10">
        <v>0</v>
      </c>
      <c r="AW27" s="10">
        <v>1</v>
      </c>
      <c r="AX27" s="10">
        <v>1</v>
      </c>
      <c r="AY27" s="10">
        <v>1</v>
      </c>
      <c r="AZ27" s="10">
        <v>3</v>
      </c>
      <c r="BA27" s="10">
        <v>4</v>
      </c>
      <c r="BB27" s="10">
        <v>1.26</v>
      </c>
      <c r="BC27" s="10">
        <v>5</v>
      </c>
      <c r="BD27" s="10">
        <v>5</v>
      </c>
    </row>
    <row r="28" spans="1:56" s="10" customFormat="1" ht="21" customHeight="1">
      <c r="A28" s="17"/>
      <c r="B28" s="18"/>
      <c r="C28" s="18"/>
      <c r="D28" s="114" t="s">
        <v>11</v>
      </c>
      <c r="E28" s="105">
        <f t="shared" si="0"/>
        <v>22</v>
      </c>
      <c r="F28" s="27">
        <f>E28/$E$29</f>
        <v>0.30136986301369861</v>
      </c>
      <c r="AM28" s="10" t="s">
        <v>178</v>
      </c>
      <c r="AN28" s="10">
        <v>1</v>
      </c>
      <c r="AO28" s="10">
        <v>0</v>
      </c>
      <c r="AP28" s="10">
        <v>1</v>
      </c>
      <c r="AQ28" s="10">
        <v>2</v>
      </c>
      <c r="AR28" s="10">
        <v>2</v>
      </c>
      <c r="AS28" s="10">
        <v>0</v>
      </c>
      <c r="AT28" s="10">
        <v>6</v>
      </c>
      <c r="AU28" s="10" t="s">
        <v>178</v>
      </c>
      <c r="AV28" s="10">
        <v>1</v>
      </c>
      <c r="AW28" s="10">
        <v>0</v>
      </c>
      <c r="AX28" s="10">
        <v>1</v>
      </c>
      <c r="AY28" s="10">
        <v>2</v>
      </c>
      <c r="AZ28" s="10">
        <v>2</v>
      </c>
      <c r="BA28" s="10">
        <v>3.67</v>
      </c>
      <c r="BB28" s="10">
        <v>1.51</v>
      </c>
      <c r="BC28" s="10">
        <v>4</v>
      </c>
      <c r="BD28" s="10">
        <v>4</v>
      </c>
    </row>
    <row r="29" spans="1:56" s="10" customFormat="1" ht="21" customHeight="1">
      <c r="A29" s="17"/>
      <c r="B29" s="18"/>
      <c r="C29" s="18"/>
      <c r="D29" s="114" t="s">
        <v>12</v>
      </c>
      <c r="E29" s="26">
        <f>SUM(E25:E28)</f>
        <v>73</v>
      </c>
      <c r="F29" s="31"/>
      <c r="AM29" s="10" t="s">
        <v>179</v>
      </c>
      <c r="AN29" s="10">
        <v>1</v>
      </c>
      <c r="AO29" s="10">
        <v>1</v>
      </c>
      <c r="AP29" s="10">
        <v>0</v>
      </c>
      <c r="AQ29" s="10">
        <v>3</v>
      </c>
      <c r="AR29" s="10">
        <v>1</v>
      </c>
      <c r="AS29" s="10">
        <v>0</v>
      </c>
      <c r="AT29" s="10">
        <v>6</v>
      </c>
      <c r="AU29" s="10" t="s">
        <v>179</v>
      </c>
      <c r="AV29" s="10">
        <v>1</v>
      </c>
      <c r="AW29" s="10">
        <v>1</v>
      </c>
      <c r="AX29" s="10">
        <v>0</v>
      </c>
      <c r="AY29" s="10">
        <v>3</v>
      </c>
      <c r="AZ29" s="10">
        <v>1</v>
      </c>
      <c r="BA29" s="10">
        <v>3.33</v>
      </c>
      <c r="BB29" s="10">
        <v>1.51</v>
      </c>
      <c r="BC29" s="10">
        <v>4</v>
      </c>
      <c r="BD29" s="10">
        <v>4</v>
      </c>
    </row>
    <row r="30" spans="1:56" s="10" customFormat="1" ht="21" customHeight="1">
      <c r="AM30" s="10" t="s">
        <v>180</v>
      </c>
      <c r="AN30" s="10">
        <v>0</v>
      </c>
      <c r="AO30" s="10">
        <v>0</v>
      </c>
      <c r="AP30" s="10">
        <v>1</v>
      </c>
      <c r="AQ30" s="10">
        <v>4</v>
      </c>
      <c r="AR30" s="10">
        <v>1</v>
      </c>
      <c r="AS30" s="10">
        <v>0</v>
      </c>
      <c r="AT30" s="10">
        <v>6</v>
      </c>
      <c r="AU30" s="10" t="s">
        <v>180</v>
      </c>
      <c r="AV30" s="10">
        <v>0</v>
      </c>
      <c r="AW30" s="10">
        <v>0</v>
      </c>
      <c r="AX30" s="10">
        <v>1</v>
      </c>
      <c r="AY30" s="10">
        <v>4</v>
      </c>
      <c r="AZ30" s="10">
        <v>1</v>
      </c>
      <c r="BA30" s="10">
        <v>4</v>
      </c>
      <c r="BB30" s="10">
        <v>0.63</v>
      </c>
      <c r="BC30" s="10">
        <v>4</v>
      </c>
      <c r="BD30" s="10">
        <v>4</v>
      </c>
    </row>
    <row r="31" spans="1:56" s="10" customFormat="1" ht="21" customHeight="1">
      <c r="AM31" s="10" t="s">
        <v>181</v>
      </c>
      <c r="AN31" s="10">
        <v>0</v>
      </c>
      <c r="AO31" s="10">
        <v>0</v>
      </c>
      <c r="AP31" s="10">
        <v>1</v>
      </c>
      <c r="AQ31" s="10">
        <v>2</v>
      </c>
      <c r="AR31" s="10">
        <v>3</v>
      </c>
      <c r="AS31" s="10">
        <v>0</v>
      </c>
      <c r="AT31" s="10">
        <v>6</v>
      </c>
      <c r="AU31" s="10" t="s">
        <v>181</v>
      </c>
      <c r="AV31" s="10">
        <v>0</v>
      </c>
      <c r="AW31" s="10">
        <v>0</v>
      </c>
      <c r="AX31" s="10">
        <v>1</v>
      </c>
      <c r="AY31" s="10">
        <v>2</v>
      </c>
      <c r="AZ31" s="10">
        <v>3</v>
      </c>
      <c r="BA31" s="10">
        <v>4.33</v>
      </c>
      <c r="BB31" s="10">
        <v>0.82</v>
      </c>
      <c r="BC31" s="10">
        <v>5</v>
      </c>
      <c r="BD31" s="10">
        <v>5</v>
      </c>
    </row>
    <row r="32" spans="1:56" s="10" customFormat="1" ht="21" customHeight="1">
      <c r="AM32" s="10" t="s">
        <v>206</v>
      </c>
      <c r="AU32" s="10" t="s">
        <v>206</v>
      </c>
    </row>
    <row r="33" spans="1:49" s="10" customFormat="1" ht="21" customHeight="1">
      <c r="AU33" s="10" t="s">
        <v>151</v>
      </c>
    </row>
    <row r="34" spans="1:49" s="10" customFormat="1" ht="21" customHeight="1"/>
    <row r="35" spans="1:49" s="10" customFormat="1" ht="21" customHeight="1"/>
    <row r="36" spans="1:49" s="10" customFormat="1" ht="21" customHeight="1"/>
    <row r="37" spans="1:49" s="10" customFormat="1" ht="21" customHeight="1"/>
    <row r="38" spans="1:49" s="10" customFormat="1" ht="21" customHeight="1"/>
    <row r="39" spans="1:49" s="10" customFormat="1" ht="21" customHeight="1"/>
    <row r="40" spans="1:49" s="10" customFormat="1" ht="21" customHeight="1">
      <c r="AM40" s="10" t="s">
        <v>205</v>
      </c>
    </row>
    <row r="41" spans="1:49" s="10" customFormat="1" ht="21" customHeight="1">
      <c r="AM41" s="10" t="s">
        <v>148</v>
      </c>
    </row>
    <row r="42" spans="1:49" s="10" customFormat="1" ht="21" customHeight="1">
      <c r="AO42" s="10" t="s">
        <v>182</v>
      </c>
      <c r="AP42" s="10" t="s">
        <v>184</v>
      </c>
      <c r="AQ42" s="10" t="s">
        <v>185</v>
      </c>
      <c r="AR42" s="10" t="s">
        <v>187</v>
      </c>
      <c r="AS42" s="10" t="s">
        <v>198</v>
      </c>
      <c r="AT42" s="10" t="s">
        <v>200</v>
      </c>
      <c r="AU42" s="10" t="s">
        <v>201</v>
      </c>
      <c r="AV42" s="10" t="s">
        <v>202</v>
      </c>
      <c r="AW42" s="10" t="s">
        <v>146</v>
      </c>
    </row>
    <row r="43" spans="1:49" s="10" customFormat="1" ht="21" customHeight="1">
      <c r="V43" s="161" t="s">
        <v>13</v>
      </c>
      <c r="W43" s="162"/>
      <c r="X43" s="162"/>
      <c r="Y43" s="162"/>
      <c r="Z43" s="162"/>
      <c r="AA43" s="162"/>
      <c r="AC43" s="161" t="s">
        <v>14</v>
      </c>
      <c r="AD43" s="162"/>
      <c r="AE43" s="162"/>
      <c r="AF43" s="162"/>
      <c r="AG43" s="162"/>
      <c r="AH43" s="165"/>
      <c r="AI43" s="149" t="s">
        <v>15</v>
      </c>
      <c r="AJ43" s="150"/>
      <c r="AK43" s="150"/>
      <c r="AL43" s="150"/>
      <c r="AM43" s="10" t="s">
        <v>149</v>
      </c>
      <c r="AN43" s="10" t="s">
        <v>145</v>
      </c>
      <c r="AO43" s="10">
        <v>73</v>
      </c>
      <c r="AP43" s="10">
        <v>73</v>
      </c>
      <c r="AQ43" s="10">
        <v>73</v>
      </c>
      <c r="AR43" s="10">
        <v>73</v>
      </c>
      <c r="AS43" s="10">
        <v>73</v>
      </c>
      <c r="AT43" s="10">
        <v>73</v>
      </c>
      <c r="AU43" s="10">
        <v>73</v>
      </c>
      <c r="AV43" s="10">
        <v>73</v>
      </c>
      <c r="AW43" s="10">
        <v>73</v>
      </c>
    </row>
    <row r="44" spans="1:49" s="10" customFormat="1" ht="21" customHeight="1" thickBot="1">
      <c r="V44" s="161"/>
      <c r="W44" s="162"/>
      <c r="X44" s="162"/>
      <c r="Y44" s="162"/>
      <c r="Z44" s="162"/>
      <c r="AA44" s="162"/>
      <c r="AC44" s="161"/>
      <c r="AD44" s="162"/>
      <c r="AE44" s="162"/>
      <c r="AF44" s="162"/>
      <c r="AG44" s="162"/>
      <c r="AH44" s="165"/>
      <c r="AI44" s="151"/>
      <c r="AJ44" s="152"/>
      <c r="AK44" s="152"/>
      <c r="AL44" s="152"/>
      <c r="AN44" s="10" t="s">
        <v>150</v>
      </c>
      <c r="AO44" s="10">
        <v>0</v>
      </c>
      <c r="AP44" s="10">
        <v>0</v>
      </c>
      <c r="AQ44" s="10">
        <v>0</v>
      </c>
      <c r="AR44" s="10">
        <v>0</v>
      </c>
      <c r="AS44" s="10">
        <v>0</v>
      </c>
      <c r="AT44" s="10">
        <v>0</v>
      </c>
      <c r="AU44" s="10">
        <v>0</v>
      </c>
      <c r="AV44" s="10">
        <v>0</v>
      </c>
      <c r="AW44" s="10">
        <v>0</v>
      </c>
    </row>
    <row r="45" spans="1:49" s="35" customFormat="1" ht="31.5" customHeight="1">
      <c r="A45" s="184" t="s">
        <v>20</v>
      </c>
      <c r="B45" s="184"/>
      <c r="C45" s="184"/>
      <c r="D45" s="184"/>
      <c r="E45" s="184"/>
      <c r="F45" s="184"/>
      <c r="G45" s="184"/>
      <c r="H45" s="184"/>
      <c r="I45" s="184"/>
      <c r="J45" s="184"/>
      <c r="K45" s="184"/>
      <c r="L45" s="184"/>
      <c r="M45" s="184"/>
      <c r="N45" s="184"/>
      <c r="O45" s="184"/>
      <c r="P45" s="184"/>
      <c r="Q45" s="184"/>
      <c r="R45" s="184"/>
      <c r="S45" s="184"/>
      <c r="T45" s="184"/>
      <c r="U45" s="188"/>
      <c r="V45" s="32">
        <v>1</v>
      </c>
      <c r="W45" s="33">
        <v>2</v>
      </c>
      <c r="X45" s="33">
        <v>3</v>
      </c>
      <c r="Y45" s="33">
        <v>4</v>
      </c>
      <c r="Z45" s="33">
        <v>5</v>
      </c>
      <c r="AA45" s="50" t="s">
        <v>39</v>
      </c>
      <c r="AB45" s="34" t="s">
        <v>12</v>
      </c>
      <c r="AC45" s="32">
        <v>1</v>
      </c>
      <c r="AD45" s="33">
        <v>2</v>
      </c>
      <c r="AE45" s="33">
        <v>3</v>
      </c>
      <c r="AF45" s="33">
        <v>4</v>
      </c>
      <c r="AG45" s="33">
        <v>5</v>
      </c>
      <c r="AH45" s="50" t="s">
        <v>39</v>
      </c>
      <c r="AI45" s="65" t="s">
        <v>16</v>
      </c>
      <c r="AJ45" s="66" t="s">
        <v>17</v>
      </c>
      <c r="AK45" s="66" t="s">
        <v>18</v>
      </c>
      <c r="AL45" s="66" t="s">
        <v>19</v>
      </c>
      <c r="AM45" s="35" t="s">
        <v>206</v>
      </c>
    </row>
    <row r="46" spans="1:49" s="38" customFormat="1" ht="21" customHeight="1">
      <c r="A46" s="36" t="s">
        <v>21</v>
      </c>
      <c r="B46" s="172" t="s">
        <v>26</v>
      </c>
      <c r="C46" s="173"/>
      <c r="D46" s="173"/>
      <c r="E46" s="173"/>
      <c r="F46" s="173"/>
      <c r="G46" s="173"/>
      <c r="H46" s="173"/>
      <c r="I46" s="173"/>
      <c r="J46" s="173"/>
      <c r="K46" s="173"/>
      <c r="L46" s="173"/>
      <c r="M46" s="173"/>
      <c r="N46" s="173"/>
      <c r="O46" s="173"/>
      <c r="P46" s="173"/>
      <c r="Q46" s="173"/>
      <c r="R46" s="173"/>
      <c r="S46" s="173"/>
      <c r="T46" s="173"/>
      <c r="U46" s="173"/>
      <c r="V46" s="122">
        <f>+AN3</f>
        <v>0</v>
      </c>
      <c r="W46" s="122">
        <f t="shared" ref="W46:AA50" si="1">+AO3</f>
        <v>0</v>
      </c>
      <c r="X46" s="122">
        <f t="shared" si="1"/>
        <v>3</v>
      </c>
      <c r="Y46" s="122">
        <f t="shared" si="1"/>
        <v>9</v>
      </c>
      <c r="Z46" s="122">
        <f t="shared" si="1"/>
        <v>16</v>
      </c>
      <c r="AA46" s="122">
        <f t="shared" si="1"/>
        <v>0</v>
      </c>
      <c r="AB46" s="122">
        <f>SUM(V46:AA46)</f>
        <v>28</v>
      </c>
      <c r="AC46" s="37">
        <f t="shared" ref="AC46:AH50" si="2">V46/$AB46</f>
        <v>0</v>
      </c>
      <c r="AD46" s="37">
        <f t="shared" si="2"/>
        <v>0</v>
      </c>
      <c r="AE46" s="37">
        <f t="shared" si="2"/>
        <v>0.10714285714285714</v>
      </c>
      <c r="AF46" s="37">
        <f t="shared" si="2"/>
        <v>0.32142857142857145</v>
      </c>
      <c r="AG46" s="37">
        <f t="shared" si="2"/>
        <v>0.5714285714285714</v>
      </c>
      <c r="AH46" s="37">
        <f t="shared" si="2"/>
        <v>0</v>
      </c>
      <c r="AI46" s="122">
        <f t="shared" ref="AI46:AI50" si="3">+BA3</f>
        <v>4.46</v>
      </c>
      <c r="AJ46" s="122">
        <f t="shared" ref="AJ46:AJ50" si="4">+BB3</f>
        <v>0.69</v>
      </c>
      <c r="AK46" s="122">
        <f t="shared" ref="AK46:AK50" si="5">+BC3</f>
        <v>5</v>
      </c>
      <c r="AL46" s="122">
        <f t="shared" ref="AL46:AL50" si="6">+BD3</f>
        <v>5</v>
      </c>
    </row>
    <row r="47" spans="1:49" s="38" customFormat="1" ht="21" customHeight="1">
      <c r="A47" s="36" t="s">
        <v>22</v>
      </c>
      <c r="B47" s="172" t="s">
        <v>27</v>
      </c>
      <c r="C47" s="173"/>
      <c r="D47" s="173"/>
      <c r="E47" s="173"/>
      <c r="F47" s="173"/>
      <c r="G47" s="173"/>
      <c r="H47" s="173"/>
      <c r="I47" s="173"/>
      <c r="J47" s="173"/>
      <c r="K47" s="173"/>
      <c r="L47" s="173"/>
      <c r="M47" s="173"/>
      <c r="N47" s="173"/>
      <c r="O47" s="173"/>
      <c r="P47" s="173"/>
      <c r="Q47" s="173"/>
      <c r="R47" s="173"/>
      <c r="S47" s="173"/>
      <c r="T47" s="173"/>
      <c r="U47" s="173"/>
      <c r="V47" s="122">
        <f t="shared" ref="V47:V50" si="7">+AN4</f>
        <v>0</v>
      </c>
      <c r="W47" s="122">
        <f t="shared" si="1"/>
        <v>0</v>
      </c>
      <c r="X47" s="122">
        <f t="shared" si="1"/>
        <v>1</v>
      </c>
      <c r="Y47" s="122">
        <f t="shared" si="1"/>
        <v>2</v>
      </c>
      <c r="Z47" s="122">
        <f t="shared" si="1"/>
        <v>25</v>
      </c>
      <c r="AA47" s="122">
        <f t="shared" si="1"/>
        <v>0</v>
      </c>
      <c r="AB47" s="122">
        <f t="shared" ref="AB47:AB50" si="8">SUM(V47:AA47)</f>
        <v>28</v>
      </c>
      <c r="AC47" s="37">
        <f t="shared" si="2"/>
        <v>0</v>
      </c>
      <c r="AD47" s="37">
        <f t="shared" si="2"/>
        <v>0</v>
      </c>
      <c r="AE47" s="37">
        <f t="shared" si="2"/>
        <v>3.5714285714285712E-2</v>
      </c>
      <c r="AF47" s="37">
        <f t="shared" si="2"/>
        <v>7.1428571428571425E-2</v>
      </c>
      <c r="AG47" s="37">
        <f t="shared" si="2"/>
        <v>0.8928571428571429</v>
      </c>
      <c r="AH47" s="37">
        <f t="shared" si="2"/>
        <v>0</v>
      </c>
      <c r="AI47" s="122">
        <f t="shared" si="3"/>
        <v>4.8600000000000003</v>
      </c>
      <c r="AJ47" s="122">
        <f t="shared" si="4"/>
        <v>0.45</v>
      </c>
      <c r="AK47" s="122">
        <f t="shared" si="5"/>
        <v>5</v>
      </c>
      <c r="AL47" s="122">
        <f t="shared" si="6"/>
        <v>5</v>
      </c>
    </row>
    <row r="48" spans="1:49" s="38" customFormat="1" ht="21" customHeight="1">
      <c r="A48" s="36" t="s">
        <v>23</v>
      </c>
      <c r="B48" s="172" t="s">
        <v>28</v>
      </c>
      <c r="C48" s="173"/>
      <c r="D48" s="173"/>
      <c r="E48" s="173"/>
      <c r="F48" s="173"/>
      <c r="G48" s="173"/>
      <c r="H48" s="173"/>
      <c r="I48" s="173"/>
      <c r="J48" s="173"/>
      <c r="K48" s="173"/>
      <c r="L48" s="173"/>
      <c r="M48" s="173"/>
      <c r="N48" s="173"/>
      <c r="O48" s="173"/>
      <c r="P48" s="173"/>
      <c r="Q48" s="173"/>
      <c r="R48" s="173"/>
      <c r="S48" s="173"/>
      <c r="T48" s="173"/>
      <c r="U48" s="173"/>
      <c r="V48" s="122">
        <f t="shared" si="7"/>
        <v>16</v>
      </c>
      <c r="W48" s="122">
        <f t="shared" si="1"/>
        <v>3</v>
      </c>
      <c r="X48" s="122">
        <f t="shared" si="1"/>
        <v>5</v>
      </c>
      <c r="Y48" s="122">
        <f t="shared" si="1"/>
        <v>3</v>
      </c>
      <c r="Z48" s="122">
        <f t="shared" si="1"/>
        <v>1</v>
      </c>
      <c r="AA48" s="122">
        <f t="shared" si="1"/>
        <v>0</v>
      </c>
      <c r="AB48" s="122">
        <f t="shared" si="8"/>
        <v>28</v>
      </c>
      <c r="AC48" s="37">
        <f t="shared" si="2"/>
        <v>0.5714285714285714</v>
      </c>
      <c r="AD48" s="37">
        <f t="shared" si="2"/>
        <v>0.10714285714285714</v>
      </c>
      <c r="AE48" s="37">
        <f t="shared" si="2"/>
        <v>0.17857142857142858</v>
      </c>
      <c r="AF48" s="37">
        <f t="shared" si="2"/>
        <v>0.10714285714285714</v>
      </c>
      <c r="AG48" s="37">
        <f t="shared" si="2"/>
        <v>3.5714285714285712E-2</v>
      </c>
      <c r="AH48" s="37">
        <f t="shared" si="2"/>
        <v>0</v>
      </c>
      <c r="AI48" s="122">
        <f t="shared" si="3"/>
        <v>1.93</v>
      </c>
      <c r="AJ48" s="122">
        <f t="shared" si="4"/>
        <v>1.25</v>
      </c>
      <c r="AK48" s="122">
        <f t="shared" si="5"/>
        <v>1</v>
      </c>
      <c r="AL48" s="122">
        <f t="shared" si="6"/>
        <v>1</v>
      </c>
    </row>
    <row r="49" spans="1:44" s="38" customFormat="1" ht="21" customHeight="1">
      <c r="A49" s="36" t="s">
        <v>24</v>
      </c>
      <c r="B49" s="172" t="s">
        <v>29</v>
      </c>
      <c r="C49" s="173"/>
      <c r="D49" s="173"/>
      <c r="E49" s="173"/>
      <c r="F49" s="173"/>
      <c r="G49" s="173"/>
      <c r="H49" s="173"/>
      <c r="I49" s="173"/>
      <c r="J49" s="173"/>
      <c r="K49" s="173"/>
      <c r="L49" s="173"/>
      <c r="M49" s="173"/>
      <c r="N49" s="173"/>
      <c r="O49" s="173"/>
      <c r="P49" s="173"/>
      <c r="Q49" s="173"/>
      <c r="R49" s="173"/>
      <c r="S49" s="173"/>
      <c r="T49" s="173"/>
      <c r="U49" s="173"/>
      <c r="V49" s="122">
        <f t="shared" si="7"/>
        <v>10</v>
      </c>
      <c r="W49" s="122">
        <f t="shared" si="1"/>
        <v>5</v>
      </c>
      <c r="X49" s="122">
        <f t="shared" si="1"/>
        <v>5</v>
      </c>
      <c r="Y49" s="122">
        <f t="shared" si="1"/>
        <v>4</v>
      </c>
      <c r="Z49" s="122">
        <f t="shared" si="1"/>
        <v>4</v>
      </c>
      <c r="AA49" s="122">
        <f t="shared" si="1"/>
        <v>0</v>
      </c>
      <c r="AB49" s="122">
        <f t="shared" si="8"/>
        <v>28</v>
      </c>
      <c r="AC49" s="37">
        <f t="shared" si="2"/>
        <v>0.35714285714285715</v>
      </c>
      <c r="AD49" s="37">
        <f t="shared" si="2"/>
        <v>0.17857142857142858</v>
      </c>
      <c r="AE49" s="37">
        <f t="shared" si="2"/>
        <v>0.17857142857142858</v>
      </c>
      <c r="AF49" s="37">
        <f t="shared" si="2"/>
        <v>0.14285714285714285</v>
      </c>
      <c r="AG49" s="37">
        <f t="shared" si="2"/>
        <v>0.14285714285714285</v>
      </c>
      <c r="AH49" s="37">
        <f t="shared" si="2"/>
        <v>0</v>
      </c>
      <c r="AI49" s="122">
        <f t="shared" si="3"/>
        <v>2.54</v>
      </c>
      <c r="AJ49" s="122">
        <f t="shared" si="4"/>
        <v>1.48</v>
      </c>
      <c r="AK49" s="122">
        <f t="shared" si="5"/>
        <v>2</v>
      </c>
      <c r="AL49" s="122">
        <f t="shared" si="6"/>
        <v>1</v>
      </c>
      <c r="AM49" s="38" t="s">
        <v>141</v>
      </c>
    </row>
    <row r="50" spans="1:44" s="38" customFormat="1" ht="21" customHeight="1">
      <c r="A50" s="36" t="s">
        <v>25</v>
      </c>
      <c r="B50" s="172" t="s">
        <v>30</v>
      </c>
      <c r="C50" s="173"/>
      <c r="D50" s="173"/>
      <c r="E50" s="173"/>
      <c r="F50" s="173"/>
      <c r="G50" s="173"/>
      <c r="H50" s="173"/>
      <c r="I50" s="173"/>
      <c r="J50" s="173"/>
      <c r="K50" s="173"/>
      <c r="L50" s="173"/>
      <c r="M50" s="173"/>
      <c r="N50" s="173"/>
      <c r="O50" s="173"/>
      <c r="P50" s="173"/>
      <c r="Q50" s="173"/>
      <c r="R50" s="173"/>
      <c r="S50" s="173"/>
      <c r="T50" s="173"/>
      <c r="U50" s="173"/>
      <c r="V50" s="122">
        <f t="shared" si="7"/>
        <v>0</v>
      </c>
      <c r="W50" s="122">
        <f t="shared" si="1"/>
        <v>1</v>
      </c>
      <c r="X50" s="122">
        <f t="shared" si="1"/>
        <v>6</v>
      </c>
      <c r="Y50" s="122">
        <f t="shared" si="1"/>
        <v>10</v>
      </c>
      <c r="Z50" s="122">
        <f t="shared" si="1"/>
        <v>10</v>
      </c>
      <c r="AA50" s="122">
        <f t="shared" si="1"/>
        <v>1</v>
      </c>
      <c r="AB50" s="122">
        <f t="shared" si="8"/>
        <v>28</v>
      </c>
      <c r="AC50" s="37">
        <f t="shared" si="2"/>
        <v>0</v>
      </c>
      <c r="AD50" s="37">
        <f t="shared" si="2"/>
        <v>3.5714285714285712E-2</v>
      </c>
      <c r="AE50" s="37">
        <f t="shared" si="2"/>
        <v>0.21428571428571427</v>
      </c>
      <c r="AF50" s="37">
        <f t="shared" si="2"/>
        <v>0.35714285714285715</v>
      </c>
      <c r="AG50" s="37">
        <f t="shared" si="2"/>
        <v>0.35714285714285715</v>
      </c>
      <c r="AH50" s="37">
        <f t="shared" si="2"/>
        <v>3.5714285714285712E-2</v>
      </c>
      <c r="AI50" s="122">
        <f t="shared" si="3"/>
        <v>4.07</v>
      </c>
      <c r="AJ50" s="122">
        <f t="shared" si="4"/>
        <v>0.87</v>
      </c>
      <c r="AK50" s="122">
        <f t="shared" si="5"/>
        <v>4</v>
      </c>
      <c r="AL50" s="122">
        <f t="shared" si="6"/>
        <v>4</v>
      </c>
      <c r="AM50" s="38" t="s">
        <v>207</v>
      </c>
    </row>
    <row r="51" spans="1:44" s="35" customFormat="1" ht="21" customHeight="1">
      <c r="A51" s="39"/>
      <c r="C51" s="40"/>
      <c r="D51" s="40"/>
      <c r="E51" s="40"/>
      <c r="F51" s="40"/>
      <c r="G51" s="40"/>
      <c r="H51" s="40"/>
      <c r="I51" s="40"/>
      <c r="J51" s="40"/>
      <c r="K51" s="40"/>
      <c r="L51" s="40"/>
      <c r="M51" s="40"/>
      <c r="N51" s="40"/>
      <c r="O51" s="40"/>
      <c r="P51" s="40"/>
      <c r="Q51" s="40"/>
      <c r="R51" s="40"/>
      <c r="S51" s="40"/>
      <c r="T51" s="40"/>
      <c r="U51" s="40"/>
      <c r="V51" s="41"/>
      <c r="W51" s="41"/>
      <c r="X51" s="41"/>
      <c r="Y51" s="41"/>
      <c r="Z51" s="41"/>
      <c r="AA51" s="41"/>
      <c r="AB51" s="41"/>
      <c r="AC51" s="41"/>
      <c r="AD51" s="41"/>
      <c r="AE51" s="41"/>
      <c r="AF51" s="41"/>
      <c r="AG51" s="41"/>
      <c r="AH51" s="41"/>
      <c r="AI51" s="41"/>
      <c r="AJ51" s="41"/>
      <c r="AK51" s="41"/>
      <c r="AL51" s="41"/>
      <c r="AO51" s="35" t="s">
        <v>139</v>
      </c>
      <c r="AP51" s="35" t="s">
        <v>142</v>
      </c>
      <c r="AQ51" s="35" t="s">
        <v>143</v>
      </c>
      <c r="AR51" s="35" t="s">
        <v>144</v>
      </c>
    </row>
    <row r="52" spans="1:44" s="35" customFormat="1" ht="21" customHeight="1">
      <c r="U52" s="42"/>
      <c r="V52" s="41"/>
      <c r="W52" s="41"/>
      <c r="X52" s="41"/>
      <c r="Y52" s="41"/>
      <c r="Z52" s="41"/>
      <c r="AA52" s="41"/>
      <c r="AB52" s="41"/>
      <c r="AC52" s="41"/>
      <c r="AD52" s="41"/>
      <c r="AE52" s="41"/>
      <c r="AF52" s="41"/>
      <c r="AG52" s="41"/>
      <c r="AH52" s="41"/>
      <c r="AI52" s="41"/>
      <c r="AJ52" s="41"/>
      <c r="AK52" s="41"/>
      <c r="AL52" s="41"/>
      <c r="AM52" s="35" t="s">
        <v>145</v>
      </c>
      <c r="AN52" s="35" t="s">
        <v>8</v>
      </c>
      <c r="AO52" s="35">
        <v>28</v>
      </c>
      <c r="AP52" s="35">
        <v>38.4</v>
      </c>
      <c r="AQ52" s="35">
        <v>38.4</v>
      </c>
      <c r="AR52" s="35">
        <v>38.4</v>
      </c>
    </row>
    <row r="53" spans="1:44" s="35" customFormat="1" ht="21" customHeight="1">
      <c r="A53" s="183" t="s">
        <v>60</v>
      </c>
      <c r="B53" s="183"/>
      <c r="C53" s="183"/>
      <c r="D53" s="183"/>
      <c r="E53" s="183"/>
      <c r="F53" s="183"/>
      <c r="G53" s="183"/>
      <c r="H53" s="183"/>
      <c r="I53" s="183"/>
      <c r="J53" s="183"/>
      <c r="K53" s="183"/>
      <c r="L53" s="183"/>
      <c r="M53" s="183"/>
      <c r="N53" s="183"/>
      <c r="O53" s="183"/>
      <c r="P53" s="183"/>
      <c r="Q53" s="183"/>
      <c r="R53" s="183"/>
      <c r="S53" s="183"/>
      <c r="T53" s="183"/>
      <c r="U53" s="183"/>
      <c r="V53" s="41"/>
      <c r="W53" s="41"/>
      <c r="X53" s="41"/>
      <c r="Y53" s="41"/>
      <c r="Z53" s="41"/>
      <c r="AA53" s="41"/>
      <c r="AB53" s="41"/>
      <c r="AC53" s="41"/>
      <c r="AD53" s="41"/>
      <c r="AE53" s="41"/>
      <c r="AF53" s="41"/>
      <c r="AG53" s="41"/>
      <c r="AH53" s="41"/>
      <c r="AI53" s="41"/>
      <c r="AJ53" s="41"/>
      <c r="AK53" s="41"/>
      <c r="AL53" s="41"/>
      <c r="AN53" s="35" t="s">
        <v>9</v>
      </c>
      <c r="AO53" s="35">
        <v>4</v>
      </c>
      <c r="AP53" s="35">
        <v>5.5</v>
      </c>
      <c r="AQ53" s="35">
        <v>5.5</v>
      </c>
      <c r="AR53" s="35">
        <v>43.8</v>
      </c>
    </row>
    <row r="54" spans="1:44" s="35" customFormat="1" ht="21" customHeight="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N54" s="35" t="s">
        <v>10</v>
      </c>
      <c r="AO54" s="35">
        <v>19</v>
      </c>
      <c r="AP54" s="35">
        <v>26</v>
      </c>
      <c r="AQ54" s="35">
        <v>26</v>
      </c>
      <c r="AR54" s="35">
        <v>69.900000000000006</v>
      </c>
    </row>
    <row r="55" spans="1:44" s="35" customFormat="1" ht="21" customHeight="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N55" s="35" t="s">
        <v>11</v>
      </c>
      <c r="AO55" s="35">
        <v>22</v>
      </c>
      <c r="AP55" s="35">
        <v>30.1</v>
      </c>
      <c r="AQ55" s="35">
        <v>30.1</v>
      </c>
      <c r="AR55" s="35">
        <v>100</v>
      </c>
    </row>
    <row r="56" spans="1:44" s="35" customFormat="1" ht="21" customHeight="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N56" s="35" t="s">
        <v>12</v>
      </c>
      <c r="AO56" s="35">
        <v>73</v>
      </c>
      <c r="AP56" s="35">
        <v>100</v>
      </c>
      <c r="AQ56" s="35">
        <v>100</v>
      </c>
    </row>
    <row r="57" spans="1:44" s="35" customFormat="1" ht="21" customHeight="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35" t="s">
        <v>206</v>
      </c>
    </row>
    <row r="58" spans="1:44" s="35" customFormat="1" ht="21" customHeight="1">
      <c r="F58" s="41"/>
      <c r="G58" s="41"/>
      <c r="H58" s="41"/>
      <c r="I58" s="41"/>
      <c r="J58" s="41"/>
      <c r="K58" s="41"/>
      <c r="L58" s="167" t="s">
        <v>139</v>
      </c>
      <c r="M58" s="168"/>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row>
    <row r="59" spans="1:44" s="35" customFormat="1" ht="21" customHeight="1">
      <c r="F59" s="41"/>
      <c r="G59" s="200" t="str">
        <f>+AN65</f>
        <v>Visita del Instituto a la Universidad</v>
      </c>
      <c r="H59" s="200"/>
      <c r="I59" s="200"/>
      <c r="J59" s="200"/>
      <c r="K59" s="200"/>
      <c r="L59" s="167">
        <f>+AO65</f>
        <v>11</v>
      </c>
      <c r="M59" s="168">
        <v>11</v>
      </c>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row>
    <row r="60" spans="1:44" s="35" customFormat="1" ht="21" customHeight="1">
      <c r="F60" s="41"/>
      <c r="G60" s="200" t="str">
        <f t="shared" ref="G60:G61" si="9">+AN66</f>
        <v>Información que llega al Instituto</v>
      </c>
      <c r="H60" s="200"/>
      <c r="I60" s="200"/>
      <c r="J60" s="200"/>
      <c r="K60" s="200"/>
      <c r="L60" s="167">
        <f t="shared" ref="L60:L61" si="10">+AO66</f>
        <v>2</v>
      </c>
      <c r="M60" s="168">
        <v>12</v>
      </c>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row>
    <row r="61" spans="1:44" s="35" customFormat="1" ht="21" customHeight="1">
      <c r="F61" s="41"/>
      <c r="G61" s="200" t="str">
        <f t="shared" si="9"/>
        <v>Página Web</v>
      </c>
      <c r="H61" s="200"/>
      <c r="I61" s="200"/>
      <c r="J61" s="200"/>
      <c r="K61" s="200"/>
      <c r="L61" s="167">
        <f t="shared" si="10"/>
        <v>10</v>
      </c>
      <c r="M61" s="168">
        <v>13</v>
      </c>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35" t="s">
        <v>208</v>
      </c>
    </row>
    <row r="62" spans="1:44" s="35" customFormat="1" ht="21" customHeight="1">
      <c r="F62" s="41"/>
      <c r="G62" s="200" t="s">
        <v>36</v>
      </c>
      <c r="H62" s="200"/>
      <c r="I62" s="200"/>
      <c r="J62" s="200"/>
      <c r="K62" s="200"/>
      <c r="L62" s="167">
        <v>5</v>
      </c>
      <c r="M62" s="168"/>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O62" s="35" t="s">
        <v>139</v>
      </c>
      <c r="AP62" s="35" t="s">
        <v>142</v>
      </c>
      <c r="AQ62" s="35" t="s">
        <v>143</v>
      </c>
      <c r="AR62" s="35" t="s">
        <v>144</v>
      </c>
    </row>
    <row r="63" spans="1:44" s="35" customFormat="1" ht="21" customHeight="1">
      <c r="F63" s="41"/>
      <c r="G63" s="200"/>
      <c r="H63" s="200"/>
      <c r="I63" s="200"/>
      <c r="J63" s="200"/>
      <c r="K63" s="200"/>
      <c r="L63" s="167"/>
      <c r="M63" s="168"/>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35" t="s">
        <v>145</v>
      </c>
      <c r="AO63" s="35">
        <v>45</v>
      </c>
      <c r="AP63" s="35">
        <v>61.6</v>
      </c>
      <c r="AQ63" s="35">
        <v>61.6</v>
      </c>
      <c r="AR63" s="35">
        <v>61.6</v>
      </c>
    </row>
    <row r="64" spans="1:44" s="35" customFormat="1" ht="21" customHeight="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N64" s="35" t="s">
        <v>186</v>
      </c>
      <c r="AO64" s="35">
        <v>5</v>
      </c>
      <c r="AP64" s="35">
        <v>6.8</v>
      </c>
      <c r="AQ64" s="35">
        <v>6.8</v>
      </c>
      <c r="AR64" s="35">
        <v>68.5</v>
      </c>
    </row>
    <row r="65" spans="1:44" s="35" customFormat="1" ht="21" customHeight="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N65" s="35" t="s">
        <v>31</v>
      </c>
      <c r="AO65" s="35">
        <v>11</v>
      </c>
      <c r="AP65" s="35">
        <v>15.1</v>
      </c>
      <c r="AQ65" s="35">
        <v>15.1</v>
      </c>
      <c r="AR65" s="35">
        <v>83.6</v>
      </c>
    </row>
    <row r="66" spans="1:44" s="35" customFormat="1" ht="21" customHeight="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N66" s="35" t="s">
        <v>32</v>
      </c>
      <c r="AO66" s="35">
        <v>2</v>
      </c>
      <c r="AP66" s="35">
        <v>2.7</v>
      </c>
      <c r="AQ66" s="35">
        <v>2.7</v>
      </c>
      <c r="AR66" s="35">
        <v>86.3</v>
      </c>
    </row>
    <row r="67" spans="1:44" s="35" customFormat="1" ht="21" customHeight="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N67" s="35" t="s">
        <v>33</v>
      </c>
      <c r="AO67" s="35">
        <v>10</v>
      </c>
      <c r="AP67" s="35">
        <v>13.7</v>
      </c>
      <c r="AQ67" s="35">
        <v>13.7</v>
      </c>
      <c r="AR67" s="35">
        <v>100</v>
      </c>
    </row>
    <row r="68" spans="1:44" s="35" customFormat="1" ht="21" customHeight="1" thickBot="1">
      <c r="A68" s="42"/>
      <c r="B68" s="10"/>
      <c r="C68" s="42"/>
      <c r="D68" s="42"/>
      <c r="E68" s="42"/>
      <c r="F68" s="42"/>
      <c r="G68" s="42"/>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N68" s="35" t="s">
        <v>12</v>
      </c>
      <c r="AO68" s="35">
        <v>73</v>
      </c>
      <c r="AP68" s="35">
        <v>100</v>
      </c>
      <c r="AQ68" s="35">
        <v>100</v>
      </c>
    </row>
    <row r="69" spans="1:44" s="38" customFormat="1" ht="21" customHeight="1">
      <c r="A69" s="46"/>
      <c r="B69" s="47"/>
      <c r="C69" s="47"/>
      <c r="D69" s="47"/>
      <c r="E69" s="47"/>
      <c r="F69" s="47"/>
      <c r="G69" s="47"/>
      <c r="H69" s="47"/>
      <c r="I69" s="47"/>
      <c r="J69" s="47"/>
      <c r="K69" s="47"/>
      <c r="L69" s="47"/>
      <c r="M69" s="47"/>
      <c r="N69" s="47"/>
      <c r="O69" s="47"/>
      <c r="P69" s="47"/>
      <c r="Q69" s="47"/>
      <c r="R69" s="47"/>
      <c r="S69" s="47"/>
      <c r="T69" s="47"/>
      <c r="U69" s="47"/>
      <c r="V69" s="177" t="s">
        <v>13</v>
      </c>
      <c r="W69" s="178"/>
      <c r="X69" s="178"/>
      <c r="Y69" s="178"/>
      <c r="Z69" s="178"/>
      <c r="AA69" s="179"/>
      <c r="AB69" s="10"/>
      <c r="AC69" s="177" t="s">
        <v>14</v>
      </c>
      <c r="AD69" s="178"/>
      <c r="AE69" s="178"/>
      <c r="AF69" s="178"/>
      <c r="AG69" s="178"/>
      <c r="AH69" s="179"/>
      <c r="AI69" s="150" t="s">
        <v>15</v>
      </c>
      <c r="AJ69" s="150"/>
      <c r="AK69" s="150"/>
      <c r="AL69" s="150"/>
      <c r="AM69" s="38" t="s">
        <v>206</v>
      </c>
    </row>
    <row r="70" spans="1:44" s="35" customFormat="1" ht="21" customHeight="1" thickBot="1">
      <c r="A70" s="41"/>
      <c r="B70" s="187"/>
      <c r="C70" s="187"/>
      <c r="D70" s="44"/>
      <c r="E70" s="44"/>
      <c r="F70" s="44"/>
      <c r="G70" s="41"/>
      <c r="H70" s="41"/>
      <c r="I70" s="41"/>
      <c r="J70" s="41"/>
      <c r="K70" s="41"/>
      <c r="L70" s="41"/>
      <c r="M70" s="41"/>
      <c r="N70" s="41"/>
      <c r="O70" s="41"/>
      <c r="P70" s="41"/>
      <c r="Q70" s="41"/>
      <c r="R70" s="41"/>
      <c r="S70" s="41"/>
      <c r="T70" s="41"/>
      <c r="U70" s="41"/>
      <c r="V70" s="189"/>
      <c r="W70" s="190"/>
      <c r="X70" s="190"/>
      <c r="Y70" s="190"/>
      <c r="Z70" s="190"/>
      <c r="AA70" s="191"/>
      <c r="AB70" s="10"/>
      <c r="AC70" s="189"/>
      <c r="AD70" s="190"/>
      <c r="AE70" s="190"/>
      <c r="AF70" s="190"/>
      <c r="AG70" s="190"/>
      <c r="AH70" s="191"/>
      <c r="AI70" s="150"/>
      <c r="AJ70" s="150"/>
      <c r="AK70" s="150"/>
      <c r="AL70" s="150"/>
    </row>
    <row r="71" spans="1:44" s="35" customFormat="1" ht="21" customHeight="1">
      <c r="A71" s="184" t="s">
        <v>61</v>
      </c>
      <c r="B71" s="184"/>
      <c r="C71" s="184"/>
      <c r="D71" s="184"/>
      <c r="E71" s="184"/>
      <c r="F71" s="184"/>
      <c r="G71" s="184"/>
      <c r="H71" s="184"/>
      <c r="I71" s="184"/>
      <c r="J71" s="184"/>
      <c r="K71" s="184"/>
      <c r="L71" s="184"/>
      <c r="M71" s="184"/>
      <c r="N71" s="184"/>
      <c r="O71" s="184"/>
      <c r="P71" s="184"/>
      <c r="Q71" s="184"/>
      <c r="R71" s="184"/>
      <c r="S71" s="184"/>
      <c r="T71" s="184"/>
      <c r="U71" s="188"/>
      <c r="V71" s="48">
        <v>1</v>
      </c>
      <c r="W71" s="111">
        <v>2</v>
      </c>
      <c r="X71" s="111">
        <v>3</v>
      </c>
      <c r="Y71" s="111">
        <v>4</v>
      </c>
      <c r="Z71" s="111">
        <v>5</v>
      </c>
      <c r="AA71" s="50" t="s">
        <v>39</v>
      </c>
      <c r="AB71" s="34" t="s">
        <v>12</v>
      </c>
      <c r="AC71" s="48">
        <v>1</v>
      </c>
      <c r="AD71" s="111">
        <v>2</v>
      </c>
      <c r="AE71" s="111">
        <v>3</v>
      </c>
      <c r="AF71" s="111">
        <v>4</v>
      </c>
      <c r="AG71" s="111">
        <v>5</v>
      </c>
      <c r="AH71" s="50" t="s">
        <v>39</v>
      </c>
      <c r="AI71" s="65" t="s">
        <v>16</v>
      </c>
      <c r="AJ71" s="66" t="s">
        <v>17</v>
      </c>
      <c r="AK71" s="66" t="s">
        <v>18</v>
      </c>
      <c r="AL71" s="66" t="s">
        <v>19</v>
      </c>
    </row>
    <row r="72" spans="1:44" s="35" customFormat="1" ht="21" customHeight="1">
      <c r="A72" s="197" t="s">
        <v>135</v>
      </c>
      <c r="B72" s="197"/>
      <c r="C72" s="197"/>
      <c r="D72" s="197"/>
      <c r="E72" s="197"/>
      <c r="F72" s="197"/>
      <c r="G72" s="197"/>
      <c r="H72" s="197"/>
      <c r="I72" s="197"/>
      <c r="J72" s="197"/>
      <c r="K72" s="197"/>
      <c r="L72" s="197"/>
      <c r="M72" s="197"/>
      <c r="N72" s="197"/>
      <c r="O72" s="197"/>
      <c r="P72" s="197"/>
      <c r="Q72" s="197"/>
      <c r="R72" s="197"/>
      <c r="S72" s="197"/>
      <c r="T72" s="197"/>
      <c r="U72" s="197"/>
      <c r="V72" s="192"/>
      <c r="W72" s="192"/>
      <c r="X72" s="192"/>
      <c r="Y72" s="192"/>
      <c r="Z72" s="192"/>
      <c r="AA72" s="192"/>
      <c r="AB72" s="34"/>
      <c r="AC72" s="113"/>
      <c r="AD72" s="111"/>
      <c r="AE72" s="111"/>
      <c r="AF72" s="111"/>
      <c r="AG72" s="111"/>
      <c r="AH72" s="111"/>
      <c r="AI72" s="102"/>
      <c r="AJ72" s="103"/>
      <c r="AK72" s="103"/>
      <c r="AL72" s="103"/>
    </row>
    <row r="73" spans="1:44" s="38" customFormat="1" ht="21" customHeight="1">
      <c r="A73" s="36" t="s">
        <v>62</v>
      </c>
      <c r="B73" s="172" t="s">
        <v>37</v>
      </c>
      <c r="C73" s="173"/>
      <c r="D73" s="173"/>
      <c r="E73" s="173"/>
      <c r="F73" s="173"/>
      <c r="G73" s="173"/>
      <c r="H73" s="173"/>
      <c r="I73" s="173"/>
      <c r="J73" s="173"/>
      <c r="K73" s="173"/>
      <c r="L73" s="173"/>
      <c r="M73" s="173"/>
      <c r="N73" s="173"/>
      <c r="O73" s="173"/>
      <c r="P73" s="173"/>
      <c r="Q73" s="173"/>
      <c r="R73" s="173"/>
      <c r="S73" s="173"/>
      <c r="T73" s="173"/>
      <c r="U73" s="173"/>
      <c r="V73" s="123">
        <f>+AN8</f>
        <v>1</v>
      </c>
      <c r="W73" s="123">
        <f t="shared" ref="W73:AA73" si="11">+AO8</f>
        <v>2</v>
      </c>
      <c r="X73" s="123">
        <f t="shared" si="11"/>
        <v>5</v>
      </c>
      <c r="Y73" s="123">
        <f t="shared" si="11"/>
        <v>13</v>
      </c>
      <c r="Z73" s="123">
        <f t="shared" si="11"/>
        <v>7</v>
      </c>
      <c r="AA73" s="123">
        <f t="shared" si="11"/>
        <v>0</v>
      </c>
      <c r="AB73" s="104">
        <f>SUM(V73:AA73)</f>
        <v>28</v>
      </c>
      <c r="AC73" s="37">
        <f>V73/$AB73</f>
        <v>3.5714285714285712E-2</v>
      </c>
      <c r="AD73" s="37">
        <f t="shared" ref="AD73:AH74" si="12">W73/$AB73</f>
        <v>7.1428571428571425E-2</v>
      </c>
      <c r="AE73" s="37">
        <f t="shared" si="12"/>
        <v>0.17857142857142858</v>
      </c>
      <c r="AF73" s="37">
        <f t="shared" si="12"/>
        <v>0.4642857142857143</v>
      </c>
      <c r="AG73" s="37">
        <f t="shared" si="12"/>
        <v>0.25</v>
      </c>
      <c r="AH73" s="37">
        <f t="shared" si="12"/>
        <v>0</v>
      </c>
      <c r="AI73" s="123">
        <f t="shared" ref="AI73:AI74" si="13">+BA8</f>
        <v>3.82</v>
      </c>
      <c r="AJ73" s="123">
        <f t="shared" ref="AJ73:AJ74" si="14">+BB8</f>
        <v>1.02</v>
      </c>
      <c r="AK73" s="123">
        <f t="shared" ref="AK73:AK74" si="15">+BC8</f>
        <v>4</v>
      </c>
      <c r="AL73" s="123">
        <f t="shared" ref="AL73:AL74" si="16">+BD8</f>
        <v>4</v>
      </c>
      <c r="AM73" s="38" t="s">
        <v>209</v>
      </c>
    </row>
    <row r="74" spans="1:44" s="38" customFormat="1" ht="21" customHeight="1">
      <c r="A74" s="36" t="s">
        <v>63</v>
      </c>
      <c r="B74" s="172" t="s">
        <v>38</v>
      </c>
      <c r="C74" s="173"/>
      <c r="D74" s="173"/>
      <c r="E74" s="173"/>
      <c r="F74" s="173"/>
      <c r="G74" s="173"/>
      <c r="H74" s="173"/>
      <c r="I74" s="173"/>
      <c r="J74" s="173"/>
      <c r="K74" s="173"/>
      <c r="L74" s="173"/>
      <c r="M74" s="173"/>
      <c r="N74" s="173"/>
      <c r="O74" s="173"/>
      <c r="P74" s="173"/>
      <c r="Q74" s="173"/>
      <c r="R74" s="173"/>
      <c r="S74" s="173"/>
      <c r="T74" s="173"/>
      <c r="U74" s="173"/>
      <c r="V74" s="123">
        <f>+AN9</f>
        <v>0</v>
      </c>
      <c r="W74" s="123">
        <f t="shared" ref="W74:AA74" si="17">+AO9</f>
        <v>0</v>
      </c>
      <c r="X74" s="123">
        <f t="shared" si="17"/>
        <v>3</v>
      </c>
      <c r="Y74" s="123">
        <f t="shared" si="17"/>
        <v>7</v>
      </c>
      <c r="Z74" s="123">
        <f t="shared" si="17"/>
        <v>18</v>
      </c>
      <c r="AA74" s="123">
        <f t="shared" si="17"/>
        <v>0</v>
      </c>
      <c r="AB74" s="104">
        <f>SUM(V74:AA74)</f>
        <v>28</v>
      </c>
      <c r="AC74" s="37">
        <f t="shared" ref="AC74" si="18">V74/$AB74</f>
        <v>0</v>
      </c>
      <c r="AD74" s="37">
        <f t="shared" si="12"/>
        <v>0</v>
      </c>
      <c r="AE74" s="37">
        <f t="shared" si="12"/>
        <v>0.10714285714285714</v>
      </c>
      <c r="AF74" s="37">
        <f t="shared" si="12"/>
        <v>0.25</v>
      </c>
      <c r="AG74" s="37">
        <f t="shared" si="12"/>
        <v>0.6428571428571429</v>
      </c>
      <c r="AH74" s="37">
        <f t="shared" si="12"/>
        <v>0</v>
      </c>
      <c r="AI74" s="123">
        <f t="shared" si="13"/>
        <v>4.54</v>
      </c>
      <c r="AJ74" s="123">
        <f t="shared" si="14"/>
        <v>0.69</v>
      </c>
      <c r="AK74" s="123">
        <f t="shared" si="15"/>
        <v>5</v>
      </c>
      <c r="AL74" s="123">
        <f t="shared" si="16"/>
        <v>5</v>
      </c>
      <c r="AO74" s="38" t="s">
        <v>139</v>
      </c>
      <c r="AP74" s="38" t="s">
        <v>142</v>
      </c>
      <c r="AQ74" s="38" t="s">
        <v>143</v>
      </c>
      <c r="AR74" s="38" t="s">
        <v>144</v>
      </c>
    </row>
    <row r="75" spans="1:44" s="35" customFormat="1" ht="21" customHeight="1">
      <c r="A75" s="199" t="s">
        <v>136</v>
      </c>
      <c r="B75" s="199"/>
      <c r="C75" s="199"/>
      <c r="D75" s="199"/>
      <c r="E75" s="199"/>
      <c r="F75" s="199"/>
      <c r="G75" s="199"/>
      <c r="H75" s="199"/>
      <c r="I75" s="199"/>
      <c r="J75" s="199"/>
      <c r="K75" s="199"/>
      <c r="L75" s="199"/>
      <c r="M75" s="199"/>
      <c r="N75" s="199"/>
      <c r="O75" s="199"/>
      <c r="P75" s="199"/>
      <c r="Q75" s="199"/>
      <c r="R75" s="199"/>
      <c r="S75" s="199"/>
      <c r="T75" s="199"/>
      <c r="U75" s="199"/>
      <c r="V75" s="32">
        <v>1</v>
      </c>
      <c r="W75" s="33">
        <v>2</v>
      </c>
      <c r="X75" s="33">
        <v>3</v>
      </c>
      <c r="Y75" s="33">
        <v>4</v>
      </c>
      <c r="Z75" s="33">
        <v>5</v>
      </c>
      <c r="AA75" s="106" t="s">
        <v>39</v>
      </c>
      <c r="AB75" s="34" t="s">
        <v>12</v>
      </c>
      <c r="AC75" s="32">
        <v>1</v>
      </c>
      <c r="AD75" s="33">
        <v>2</v>
      </c>
      <c r="AE75" s="33">
        <v>3</v>
      </c>
      <c r="AF75" s="33">
        <v>4</v>
      </c>
      <c r="AG75" s="33">
        <v>5</v>
      </c>
      <c r="AH75" s="106" t="s">
        <v>39</v>
      </c>
      <c r="AI75" s="107" t="s">
        <v>16</v>
      </c>
      <c r="AJ75" s="103" t="s">
        <v>17</v>
      </c>
      <c r="AK75" s="103" t="s">
        <v>18</v>
      </c>
      <c r="AL75" s="103" t="s">
        <v>19</v>
      </c>
      <c r="AM75" s="35" t="s">
        <v>145</v>
      </c>
      <c r="AO75" s="35">
        <v>68</v>
      </c>
      <c r="AP75" s="35">
        <v>93.2</v>
      </c>
      <c r="AQ75" s="35">
        <v>93.2</v>
      </c>
      <c r="AR75" s="35">
        <v>93.2</v>
      </c>
    </row>
    <row r="76" spans="1:44" s="35" customFormat="1" ht="21" customHeight="1">
      <c r="A76" s="36" t="s">
        <v>64</v>
      </c>
      <c r="B76" s="172" t="s">
        <v>138</v>
      </c>
      <c r="C76" s="173"/>
      <c r="D76" s="173"/>
      <c r="E76" s="173"/>
      <c r="F76" s="173"/>
      <c r="G76" s="173"/>
      <c r="H76" s="173"/>
      <c r="I76" s="173"/>
      <c r="J76" s="173"/>
      <c r="K76" s="173"/>
      <c r="L76" s="173"/>
      <c r="M76" s="173"/>
      <c r="N76" s="173"/>
      <c r="O76" s="173"/>
      <c r="P76" s="173"/>
      <c r="Q76" s="173"/>
      <c r="R76" s="173"/>
      <c r="S76" s="173"/>
      <c r="T76" s="173"/>
      <c r="U76" s="174"/>
      <c r="V76" s="123">
        <f>+AN10</f>
        <v>1</v>
      </c>
      <c r="W76" s="123">
        <f t="shared" ref="W76:AA76" si="19">+AO10</f>
        <v>6</v>
      </c>
      <c r="X76" s="123">
        <f t="shared" si="19"/>
        <v>18</v>
      </c>
      <c r="Y76" s="123">
        <f t="shared" si="19"/>
        <v>15</v>
      </c>
      <c r="Z76" s="123">
        <f t="shared" si="19"/>
        <v>4</v>
      </c>
      <c r="AA76" s="123">
        <f t="shared" si="19"/>
        <v>1</v>
      </c>
      <c r="AB76" s="123">
        <f>SUM(V76:AA76)</f>
        <v>45</v>
      </c>
      <c r="AC76" s="124">
        <f>V76/$AB76</f>
        <v>2.2222222222222223E-2</v>
      </c>
      <c r="AD76" s="124">
        <f t="shared" ref="AD76:AH77" si="20">W76/$AB76</f>
        <v>0.13333333333333333</v>
      </c>
      <c r="AE76" s="124">
        <f t="shared" si="20"/>
        <v>0.4</v>
      </c>
      <c r="AF76" s="124">
        <f t="shared" si="20"/>
        <v>0.33333333333333331</v>
      </c>
      <c r="AG76" s="124">
        <f t="shared" si="20"/>
        <v>8.8888888888888892E-2</v>
      </c>
      <c r="AH76" s="124">
        <f t="shared" si="20"/>
        <v>2.2222222222222223E-2</v>
      </c>
      <c r="AI76" s="123">
        <f t="shared" ref="AI76:AI77" si="21">+BA10</f>
        <v>3.34</v>
      </c>
      <c r="AJ76" s="123">
        <f t="shared" ref="AJ76:AJ77" si="22">+BB10</f>
        <v>0.91</v>
      </c>
      <c r="AK76" s="123">
        <f t="shared" ref="AK76:AK77" si="23">+BC10</f>
        <v>3</v>
      </c>
      <c r="AL76" s="123">
        <f t="shared" ref="AL76:AL77" si="24">+BD10</f>
        <v>3</v>
      </c>
      <c r="AN76" s="35" t="s">
        <v>188</v>
      </c>
      <c r="AO76" s="35">
        <v>1</v>
      </c>
      <c r="AP76" s="35">
        <v>1.4</v>
      </c>
      <c r="AQ76" s="35">
        <v>1.4</v>
      </c>
      <c r="AR76" s="35">
        <v>94.5</v>
      </c>
    </row>
    <row r="77" spans="1:44" s="35" customFormat="1" ht="21" customHeight="1">
      <c r="A77" s="43" t="s">
        <v>137</v>
      </c>
      <c r="B77" s="169" t="s">
        <v>134</v>
      </c>
      <c r="C77" s="170"/>
      <c r="D77" s="170"/>
      <c r="E77" s="170"/>
      <c r="F77" s="170"/>
      <c r="G77" s="170"/>
      <c r="H77" s="170"/>
      <c r="I77" s="170"/>
      <c r="J77" s="170"/>
      <c r="K77" s="170"/>
      <c r="L77" s="170"/>
      <c r="M77" s="170"/>
      <c r="N77" s="170"/>
      <c r="O77" s="170"/>
      <c r="P77" s="170"/>
      <c r="Q77" s="170"/>
      <c r="R77" s="170"/>
      <c r="S77" s="170"/>
      <c r="T77" s="170"/>
      <c r="U77" s="171"/>
      <c r="V77" s="123">
        <f>+AN11</f>
        <v>0</v>
      </c>
      <c r="W77" s="123">
        <f t="shared" ref="W77:AA77" si="25">+AO11</f>
        <v>0</v>
      </c>
      <c r="X77" s="123">
        <f t="shared" si="25"/>
        <v>0</v>
      </c>
      <c r="Y77" s="123">
        <f t="shared" si="25"/>
        <v>14</v>
      </c>
      <c r="Z77" s="123">
        <f t="shared" si="25"/>
        <v>30</v>
      </c>
      <c r="AA77" s="123">
        <f t="shared" si="25"/>
        <v>1</v>
      </c>
      <c r="AB77" s="123">
        <f>SUM(V77:AA77)</f>
        <v>45</v>
      </c>
      <c r="AC77" s="124">
        <f>V77/$AB77</f>
        <v>0</v>
      </c>
      <c r="AD77" s="124">
        <f t="shared" si="20"/>
        <v>0</v>
      </c>
      <c r="AE77" s="124">
        <f t="shared" si="20"/>
        <v>0</v>
      </c>
      <c r="AF77" s="124">
        <f t="shared" si="20"/>
        <v>0.31111111111111112</v>
      </c>
      <c r="AG77" s="124">
        <f t="shared" si="20"/>
        <v>0.66666666666666663</v>
      </c>
      <c r="AH77" s="124">
        <f t="shared" si="20"/>
        <v>2.2222222222222223E-2</v>
      </c>
      <c r="AI77" s="123">
        <f t="shared" si="21"/>
        <v>4.68</v>
      </c>
      <c r="AJ77" s="123">
        <f t="shared" si="22"/>
        <v>0.47</v>
      </c>
      <c r="AK77" s="123">
        <f t="shared" si="23"/>
        <v>5</v>
      </c>
      <c r="AL77" s="123">
        <f t="shared" si="24"/>
        <v>5</v>
      </c>
      <c r="AN77" s="35" t="s">
        <v>190</v>
      </c>
      <c r="AO77" s="35">
        <v>1</v>
      </c>
      <c r="AP77" s="35">
        <v>1.4</v>
      </c>
      <c r="AQ77" s="35">
        <v>1.4</v>
      </c>
      <c r="AR77" s="35">
        <v>95.9</v>
      </c>
    </row>
    <row r="78" spans="1:44" s="35" customFormat="1" ht="21" customHeight="1">
      <c r="A78" s="42"/>
      <c r="B78" s="42"/>
      <c r="C78" s="51"/>
      <c r="D78" s="41"/>
      <c r="E78" s="41"/>
      <c r="F78" s="41"/>
      <c r="G78" s="41"/>
      <c r="H78" s="41"/>
      <c r="I78" s="41"/>
      <c r="J78" s="41"/>
      <c r="K78" s="52"/>
      <c r="L78" s="52"/>
      <c r="M78" s="41"/>
      <c r="N78" s="41"/>
      <c r="O78" s="41"/>
      <c r="P78" s="41"/>
      <c r="Q78" s="41"/>
      <c r="R78" s="41"/>
      <c r="S78" s="41"/>
      <c r="T78" s="52"/>
      <c r="U78" s="52"/>
      <c r="V78" s="41"/>
      <c r="W78" s="41"/>
      <c r="X78" s="41"/>
      <c r="Y78" s="41"/>
      <c r="Z78" s="41"/>
      <c r="AI78" s="115"/>
      <c r="AJ78" s="115"/>
      <c r="AK78" s="115"/>
      <c r="AL78" s="115"/>
      <c r="AN78" s="35" t="s">
        <v>192</v>
      </c>
      <c r="AO78" s="35">
        <v>1</v>
      </c>
      <c r="AP78" s="35">
        <v>1.4</v>
      </c>
      <c r="AQ78" s="35">
        <v>1.4</v>
      </c>
      <c r="AR78" s="35">
        <v>97.3</v>
      </c>
    </row>
    <row r="79" spans="1:44" s="35" customFormat="1" ht="21" customHeight="1">
      <c r="A79" s="42"/>
      <c r="B79" s="42"/>
      <c r="C79" s="51"/>
      <c r="D79" s="41"/>
      <c r="E79" s="41"/>
      <c r="F79" s="41"/>
      <c r="G79" s="41"/>
      <c r="H79" s="41"/>
      <c r="I79" s="41"/>
      <c r="J79" s="41"/>
      <c r="K79" s="52"/>
      <c r="L79" s="52"/>
      <c r="M79" s="41"/>
      <c r="N79" s="41"/>
      <c r="O79" s="41"/>
      <c r="P79" s="41"/>
      <c r="Q79" s="41"/>
      <c r="R79" s="41"/>
      <c r="S79" s="41"/>
      <c r="T79" s="52"/>
      <c r="U79" s="52"/>
      <c r="V79" s="41"/>
      <c r="W79" s="41"/>
      <c r="X79" s="41"/>
      <c r="Y79" s="41"/>
      <c r="Z79" s="41"/>
      <c r="AN79" s="35" t="s">
        <v>194</v>
      </c>
      <c r="AO79" s="35">
        <v>1</v>
      </c>
      <c r="AP79" s="35">
        <v>1.4</v>
      </c>
      <c r="AQ79" s="35">
        <v>1.4</v>
      </c>
      <c r="AR79" s="35">
        <v>98.6</v>
      </c>
    </row>
    <row r="80" spans="1:44" s="35" customFormat="1" ht="21" customHeight="1">
      <c r="A80" s="42"/>
      <c r="B80" s="42"/>
      <c r="C80" s="51"/>
      <c r="D80" s="41"/>
      <c r="E80" s="41"/>
      <c r="F80" s="41"/>
      <c r="G80" s="41"/>
      <c r="H80" s="41"/>
      <c r="I80" s="41"/>
      <c r="J80" s="41"/>
      <c r="K80" s="52"/>
      <c r="L80" s="52"/>
      <c r="M80" s="41"/>
      <c r="N80" s="41"/>
      <c r="O80" s="41"/>
      <c r="P80" s="41"/>
      <c r="Q80" s="41"/>
      <c r="R80" s="41"/>
      <c r="S80" s="41"/>
      <c r="T80" s="52"/>
      <c r="U80" s="52"/>
      <c r="V80" s="41"/>
      <c r="W80" s="41"/>
      <c r="X80" s="41"/>
      <c r="Y80" s="41"/>
      <c r="Z80" s="41"/>
      <c r="AN80" s="35" t="s">
        <v>195</v>
      </c>
      <c r="AO80" s="35">
        <v>1</v>
      </c>
      <c r="AP80" s="35">
        <v>1.4</v>
      </c>
      <c r="AQ80" s="35">
        <v>1.4</v>
      </c>
      <c r="AR80" s="35">
        <v>100</v>
      </c>
    </row>
    <row r="81" spans="1:44" s="35" customFormat="1" ht="21" customHeight="1">
      <c r="A81" s="183" t="s">
        <v>65</v>
      </c>
      <c r="B81" s="183"/>
      <c r="C81" s="183"/>
      <c r="D81" s="183"/>
      <c r="E81" s="183"/>
      <c r="F81" s="183"/>
      <c r="G81" s="183"/>
      <c r="H81" s="183"/>
      <c r="I81" s="183"/>
      <c r="J81" s="183"/>
      <c r="K81" s="183"/>
      <c r="L81" s="183"/>
      <c r="M81" s="183"/>
      <c r="N81" s="183"/>
      <c r="O81" s="183"/>
      <c r="P81" s="183"/>
      <c r="Q81" s="183"/>
      <c r="R81" s="183"/>
      <c r="S81" s="183"/>
      <c r="T81" s="183"/>
      <c r="U81" s="183"/>
      <c r="AN81" s="35" t="s">
        <v>12</v>
      </c>
      <c r="AO81" s="35">
        <v>73</v>
      </c>
      <c r="AP81" s="35">
        <v>100</v>
      </c>
      <c r="AQ81" s="35">
        <v>100</v>
      </c>
    </row>
    <row r="82" spans="1:44" s="38" customFormat="1" ht="21" customHeight="1">
      <c r="A82" s="193"/>
      <c r="B82" s="193"/>
      <c r="C82" s="193"/>
      <c r="D82" s="193"/>
      <c r="E82" s="193"/>
      <c r="F82" s="193"/>
      <c r="K82" s="53"/>
      <c r="L82" s="53"/>
      <c r="M82" s="46"/>
      <c r="AM82" s="38" t="s">
        <v>206</v>
      </c>
    </row>
    <row r="83" spans="1:44" s="38" customFormat="1" ht="21" customHeight="1">
      <c r="A83" s="193"/>
      <c r="B83" s="193"/>
      <c r="C83" s="193"/>
      <c r="D83" s="193"/>
      <c r="E83" s="193"/>
      <c r="F83" s="193"/>
      <c r="K83" s="46"/>
      <c r="L83" s="46"/>
      <c r="M83" s="46"/>
    </row>
    <row r="84" spans="1:44" s="38" customFormat="1" ht="21" customHeight="1">
      <c r="A84" s="193"/>
      <c r="B84" s="193"/>
      <c r="C84" s="193"/>
      <c r="D84" s="193"/>
      <c r="E84" s="193"/>
      <c r="F84" s="193"/>
      <c r="K84" s="46"/>
      <c r="L84" s="46"/>
      <c r="M84" s="46"/>
      <c r="N84" s="46"/>
    </row>
    <row r="85" spans="1:44" s="35" customFormat="1" ht="21" customHeight="1">
      <c r="A85" s="41"/>
      <c r="B85" s="41"/>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row>
    <row r="86" spans="1:44" s="35" customFormat="1" ht="21" customHeight="1">
      <c r="A86" s="41"/>
      <c r="B86" s="45"/>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M86" s="35" t="s">
        <v>210</v>
      </c>
    </row>
    <row r="87" spans="1:44" s="35" customFormat="1" ht="21" customHeight="1" thickBot="1">
      <c r="A87" s="41"/>
      <c r="B87" s="45"/>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O87" s="35" t="s">
        <v>139</v>
      </c>
      <c r="AP87" s="35" t="s">
        <v>142</v>
      </c>
      <c r="AQ87" s="35" t="s">
        <v>143</v>
      </c>
      <c r="AR87" s="35" t="s">
        <v>144</v>
      </c>
    </row>
    <row r="88" spans="1:44" s="35" customFormat="1" ht="21" customHeight="1">
      <c r="A88" s="41"/>
      <c r="B88" s="45"/>
      <c r="C88" s="41"/>
      <c r="D88" s="41"/>
      <c r="E88" s="41"/>
      <c r="F88" s="41"/>
      <c r="G88" s="41"/>
      <c r="H88" s="41"/>
      <c r="I88" s="41"/>
      <c r="J88" s="41"/>
      <c r="K88" s="41"/>
      <c r="L88" s="41"/>
      <c r="M88" s="41"/>
      <c r="N88" s="41"/>
      <c r="V88" s="177" t="s">
        <v>13</v>
      </c>
      <c r="W88" s="178"/>
      <c r="X88" s="178"/>
      <c r="Y88" s="178"/>
      <c r="Z88" s="178"/>
      <c r="AA88" s="179"/>
      <c r="AB88" s="10"/>
      <c r="AC88" s="177" t="s">
        <v>14</v>
      </c>
      <c r="AD88" s="178"/>
      <c r="AE88" s="178"/>
      <c r="AF88" s="178"/>
      <c r="AG88" s="178"/>
      <c r="AH88" s="179"/>
      <c r="AI88" s="186" t="s">
        <v>15</v>
      </c>
      <c r="AJ88" s="150"/>
      <c r="AK88" s="150"/>
      <c r="AL88" s="150"/>
      <c r="AM88" s="35" t="s">
        <v>145</v>
      </c>
      <c r="AN88" s="35" t="s">
        <v>199</v>
      </c>
      <c r="AO88" s="35">
        <v>58</v>
      </c>
      <c r="AP88" s="35">
        <v>79.5</v>
      </c>
      <c r="AQ88" s="35">
        <v>79.5</v>
      </c>
      <c r="AR88" s="35">
        <v>79.5</v>
      </c>
    </row>
    <row r="89" spans="1:44" s="35" customFormat="1" ht="21" customHeight="1">
      <c r="A89" s="41"/>
      <c r="B89" s="45"/>
      <c r="C89" s="41"/>
      <c r="D89" s="41"/>
      <c r="E89" s="41"/>
      <c r="F89" s="41"/>
      <c r="G89" s="41"/>
      <c r="H89" s="41"/>
      <c r="I89" s="41"/>
      <c r="J89" s="41"/>
      <c r="K89" s="41"/>
      <c r="L89" s="41"/>
      <c r="M89" s="41"/>
      <c r="N89" s="41"/>
      <c r="O89" s="44"/>
      <c r="P89" s="44"/>
      <c r="Q89" s="44"/>
      <c r="R89" s="44"/>
      <c r="S89" s="44"/>
      <c r="V89" s="180"/>
      <c r="W89" s="181"/>
      <c r="X89" s="181"/>
      <c r="Y89" s="181"/>
      <c r="Z89" s="181"/>
      <c r="AA89" s="182"/>
      <c r="AB89" s="10"/>
      <c r="AC89" s="180"/>
      <c r="AD89" s="181"/>
      <c r="AE89" s="181"/>
      <c r="AF89" s="181"/>
      <c r="AG89" s="181"/>
      <c r="AH89" s="182"/>
      <c r="AI89" s="186"/>
      <c r="AJ89" s="150"/>
      <c r="AK89" s="150"/>
      <c r="AL89" s="150"/>
      <c r="AN89" s="35" t="s">
        <v>34</v>
      </c>
      <c r="AO89" s="35">
        <v>15</v>
      </c>
      <c r="AP89" s="35">
        <v>20.5</v>
      </c>
      <c r="AQ89" s="35">
        <v>20.5</v>
      </c>
      <c r="AR89" s="35">
        <v>100</v>
      </c>
    </row>
    <row r="90" spans="1:44" s="35" customFormat="1" ht="21" customHeight="1">
      <c r="A90" s="41"/>
      <c r="B90" s="45"/>
      <c r="C90" s="41"/>
      <c r="D90" s="41"/>
      <c r="E90" s="41"/>
      <c r="F90" s="41"/>
      <c r="G90" s="41"/>
      <c r="H90" s="41"/>
      <c r="I90" s="41"/>
      <c r="J90" s="41"/>
      <c r="K90" s="41"/>
      <c r="L90" s="41"/>
      <c r="M90" s="41"/>
      <c r="N90" s="41"/>
      <c r="O90" s="54"/>
      <c r="P90" s="54"/>
      <c r="Q90" s="54"/>
      <c r="R90" s="54"/>
      <c r="S90" s="54"/>
      <c r="T90" s="54"/>
      <c r="U90" s="54"/>
      <c r="V90" s="111">
        <v>1</v>
      </c>
      <c r="W90" s="111">
        <v>2</v>
      </c>
      <c r="X90" s="111">
        <v>3</v>
      </c>
      <c r="Y90" s="111">
        <v>4</v>
      </c>
      <c r="Z90" s="111">
        <v>5</v>
      </c>
      <c r="AA90" s="111" t="s">
        <v>39</v>
      </c>
      <c r="AB90" s="55" t="s">
        <v>12</v>
      </c>
      <c r="AC90" s="111">
        <v>1</v>
      </c>
      <c r="AD90" s="111">
        <v>2</v>
      </c>
      <c r="AE90" s="111">
        <v>3</v>
      </c>
      <c r="AF90" s="111">
        <v>4</v>
      </c>
      <c r="AG90" s="111">
        <v>5</v>
      </c>
      <c r="AH90" s="111" t="s">
        <v>39</v>
      </c>
      <c r="AI90" s="56" t="s">
        <v>16</v>
      </c>
      <c r="AJ90" s="56" t="s">
        <v>17</v>
      </c>
      <c r="AK90" s="56" t="s">
        <v>18</v>
      </c>
      <c r="AL90" s="56" t="s">
        <v>19</v>
      </c>
      <c r="AN90" s="35" t="s">
        <v>12</v>
      </c>
      <c r="AO90" s="35">
        <v>73</v>
      </c>
      <c r="AP90" s="35">
        <v>100</v>
      </c>
      <c r="AQ90" s="35">
        <v>100</v>
      </c>
    </row>
    <row r="91" spans="1:44" s="35" customFormat="1" ht="39.75" customHeight="1">
      <c r="A91" s="41"/>
      <c r="B91" s="45"/>
      <c r="C91" s="41"/>
      <c r="D91" s="41"/>
      <c r="E91" s="41"/>
      <c r="F91" s="41"/>
      <c r="G91" s="41"/>
      <c r="H91" s="41"/>
      <c r="I91" s="41"/>
      <c r="J91" s="41"/>
      <c r="K91" s="41"/>
      <c r="L91" s="41"/>
      <c r="M91" s="41"/>
      <c r="N91" s="41"/>
      <c r="O91" s="172" t="s">
        <v>40</v>
      </c>
      <c r="P91" s="173"/>
      <c r="Q91" s="173"/>
      <c r="R91" s="173"/>
      <c r="S91" s="173"/>
      <c r="T91" s="173"/>
      <c r="U91" s="173"/>
      <c r="V91" s="123">
        <f>+AN12</f>
        <v>1</v>
      </c>
      <c r="W91" s="123">
        <f t="shared" ref="W91:AA91" si="26">+AO12</f>
        <v>2</v>
      </c>
      <c r="X91" s="123">
        <f t="shared" si="26"/>
        <v>12</v>
      </c>
      <c r="Y91" s="123">
        <f t="shared" si="26"/>
        <v>30</v>
      </c>
      <c r="Z91" s="123">
        <f t="shared" si="26"/>
        <v>13</v>
      </c>
      <c r="AA91" s="123">
        <f t="shared" si="26"/>
        <v>0</v>
      </c>
      <c r="AB91" s="123">
        <f>SUM(V91:AA91)</f>
        <v>58</v>
      </c>
      <c r="AC91" s="125">
        <f>V91/$AB91</f>
        <v>1.7241379310344827E-2</v>
      </c>
      <c r="AD91" s="125">
        <f t="shared" ref="AD91:AH91" si="27">W91/$AB91</f>
        <v>3.4482758620689655E-2</v>
      </c>
      <c r="AE91" s="125">
        <f t="shared" si="27"/>
        <v>0.20689655172413793</v>
      </c>
      <c r="AF91" s="125">
        <f t="shared" si="27"/>
        <v>0.51724137931034486</v>
      </c>
      <c r="AG91" s="125">
        <f t="shared" si="27"/>
        <v>0.22413793103448276</v>
      </c>
      <c r="AH91" s="125">
        <f t="shared" si="27"/>
        <v>0</v>
      </c>
      <c r="AI91" s="123">
        <f t="shared" ref="AI91" si="28">+BA12</f>
        <v>3.9</v>
      </c>
      <c r="AJ91" s="123">
        <f t="shared" ref="AJ91" si="29">+BB12</f>
        <v>0.85</v>
      </c>
      <c r="AK91" s="123">
        <f t="shared" ref="AK91" si="30">+BC12</f>
        <v>4</v>
      </c>
      <c r="AL91" s="123">
        <f t="shared" ref="AL91" si="31">+BD12</f>
        <v>4</v>
      </c>
      <c r="AM91" s="35" t="s">
        <v>206</v>
      </c>
    </row>
    <row r="92" spans="1:44" s="35" customFormat="1" ht="21" customHeight="1">
      <c r="A92" s="41"/>
      <c r="B92" s="45"/>
      <c r="C92" s="41"/>
      <c r="D92" s="4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row>
    <row r="93" spans="1:44" s="35" customFormat="1" ht="21" customHeight="1">
      <c r="A93" s="41"/>
      <c r="B93" s="45"/>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row>
    <row r="94" spans="1:44" s="35" customFormat="1" ht="21" customHeight="1">
      <c r="A94" s="41"/>
      <c r="B94" s="45"/>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row>
    <row r="95" spans="1:44" s="35" customFormat="1" ht="21" customHeight="1">
      <c r="A95" s="41"/>
      <c r="B95" s="45"/>
      <c r="C95" s="41"/>
      <c r="D95" s="4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M95" s="35" t="s">
        <v>211</v>
      </c>
    </row>
    <row r="96" spans="1:44" s="35" customFormat="1" ht="21" customHeight="1">
      <c r="A96" s="41"/>
      <c r="B96" s="45"/>
      <c r="C96" s="41"/>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O96" s="35" t="s">
        <v>139</v>
      </c>
      <c r="AP96" s="35" t="s">
        <v>142</v>
      </c>
      <c r="AQ96" s="35" t="s">
        <v>143</v>
      </c>
      <c r="AR96" s="35" t="s">
        <v>144</v>
      </c>
    </row>
    <row r="97" spans="1:44" s="35" customFormat="1" ht="21" customHeight="1">
      <c r="A97" s="41"/>
      <c r="B97" s="45"/>
      <c r="C97" s="41"/>
      <c r="D97" s="4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M97" s="35" t="s">
        <v>145</v>
      </c>
      <c r="AN97" s="35" t="s">
        <v>199</v>
      </c>
      <c r="AO97" s="35">
        <v>68</v>
      </c>
      <c r="AP97" s="35">
        <v>93.2</v>
      </c>
      <c r="AQ97" s="35">
        <v>93.2</v>
      </c>
      <c r="AR97" s="35">
        <v>93.2</v>
      </c>
    </row>
    <row r="98" spans="1:44" s="35" customFormat="1" ht="21" customHeight="1">
      <c r="A98" s="41"/>
      <c r="B98" s="45"/>
      <c r="C98" s="41"/>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N98" s="35" t="s">
        <v>34</v>
      </c>
      <c r="AO98" s="35">
        <v>5</v>
      </c>
      <c r="AP98" s="35">
        <v>6.8</v>
      </c>
      <c r="AQ98" s="35">
        <v>6.8</v>
      </c>
      <c r="AR98" s="35">
        <v>100</v>
      </c>
    </row>
    <row r="99" spans="1:44" s="35" customFormat="1" ht="21" customHeight="1">
      <c r="A99" s="41"/>
      <c r="B99" s="45"/>
      <c r="C99" s="41"/>
      <c r="D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N99" s="35" t="s">
        <v>12</v>
      </c>
      <c r="AO99" s="35">
        <v>73</v>
      </c>
      <c r="AP99" s="35">
        <v>100</v>
      </c>
      <c r="AQ99" s="35">
        <v>100</v>
      </c>
    </row>
    <row r="100" spans="1:44" s="35" customFormat="1" ht="21" customHeight="1">
      <c r="A100" s="183" t="s">
        <v>66</v>
      </c>
      <c r="B100" s="183"/>
      <c r="C100" s="183"/>
      <c r="D100" s="183"/>
      <c r="E100" s="183"/>
      <c r="F100" s="183"/>
      <c r="G100" s="183"/>
      <c r="H100" s="183"/>
      <c r="I100" s="183"/>
      <c r="J100" s="183"/>
      <c r="K100" s="183"/>
      <c r="L100" s="183"/>
      <c r="M100" s="183"/>
      <c r="N100" s="183"/>
      <c r="O100" s="183"/>
      <c r="P100" s="183"/>
      <c r="Q100" s="183"/>
      <c r="R100" s="183"/>
      <c r="S100" s="183"/>
      <c r="T100" s="183"/>
      <c r="U100" s="183"/>
      <c r="V100" s="41"/>
      <c r="W100" s="41"/>
      <c r="X100" s="183" t="s">
        <v>67</v>
      </c>
      <c r="Y100" s="183"/>
      <c r="Z100" s="183"/>
      <c r="AA100" s="183"/>
      <c r="AB100" s="183"/>
      <c r="AC100" s="183"/>
      <c r="AD100" s="183"/>
      <c r="AE100" s="183"/>
      <c r="AF100" s="183"/>
      <c r="AG100" s="183"/>
      <c r="AH100" s="183"/>
      <c r="AI100" s="183"/>
      <c r="AJ100" s="183"/>
      <c r="AK100" s="183"/>
      <c r="AL100" s="183"/>
      <c r="AM100" s="35" t="s">
        <v>206</v>
      </c>
    </row>
    <row r="101" spans="1:44" s="35" customFormat="1" ht="21" customHeight="1">
      <c r="A101" s="42"/>
      <c r="B101" s="42"/>
      <c r="C101" s="42"/>
      <c r="D101" s="42"/>
      <c r="E101" s="42"/>
      <c r="F101" s="42"/>
      <c r="K101" s="41"/>
      <c r="L101" s="41"/>
      <c r="M101" s="41"/>
      <c r="N101" s="41"/>
      <c r="X101" s="42"/>
      <c r="Y101" s="42"/>
      <c r="Z101" s="42"/>
      <c r="AA101" s="42"/>
      <c r="AB101" s="42"/>
    </row>
    <row r="102" spans="1:44" s="35" customFormat="1" ht="21" customHeight="1">
      <c r="A102" s="42"/>
      <c r="B102" s="42"/>
      <c r="C102" s="42"/>
      <c r="D102" s="42"/>
      <c r="E102" s="42"/>
      <c r="F102" s="42"/>
      <c r="K102" s="41"/>
      <c r="L102" s="41"/>
      <c r="M102" s="41"/>
      <c r="N102" s="41"/>
      <c r="X102" s="42"/>
      <c r="Y102" s="42"/>
      <c r="Z102" s="42"/>
      <c r="AA102" s="42"/>
      <c r="AB102" s="42"/>
    </row>
    <row r="103" spans="1:44" s="35" customFormat="1" ht="21" customHeight="1">
      <c r="A103" s="42"/>
      <c r="B103" s="42"/>
      <c r="C103" s="42"/>
      <c r="D103" s="42"/>
      <c r="E103" s="42"/>
      <c r="F103" s="42"/>
      <c r="G103" s="41"/>
      <c r="H103" s="41"/>
      <c r="I103" s="41"/>
      <c r="J103" s="41"/>
      <c r="K103" s="41"/>
      <c r="L103" s="41"/>
      <c r="M103" s="41"/>
      <c r="N103" s="41"/>
      <c r="X103" s="42"/>
      <c r="Y103" s="42"/>
      <c r="Z103" s="42"/>
      <c r="AA103" s="42"/>
      <c r="AB103" s="42"/>
    </row>
    <row r="104" spans="1:44" s="35" customFormat="1" ht="21" customHeight="1">
      <c r="A104" s="41"/>
      <c r="B104" s="45"/>
      <c r="C104" s="41"/>
      <c r="D104" s="41"/>
      <c r="E104" s="41"/>
      <c r="F104" s="41"/>
      <c r="G104" s="41"/>
      <c r="H104" s="41"/>
      <c r="I104" s="41"/>
      <c r="J104" s="41"/>
      <c r="K104" s="41"/>
      <c r="L104" s="41"/>
      <c r="M104" s="41"/>
      <c r="N104" s="41"/>
      <c r="AM104" s="35" t="s">
        <v>212</v>
      </c>
    </row>
    <row r="105" spans="1:44" s="35" customFormat="1" ht="21" customHeight="1">
      <c r="A105" s="41"/>
      <c r="B105" s="45"/>
      <c r="C105" s="41"/>
      <c r="D105" s="41"/>
      <c r="E105" s="41"/>
      <c r="F105" s="41"/>
      <c r="G105" s="41"/>
      <c r="H105" s="41"/>
      <c r="I105" s="41"/>
      <c r="J105" s="41"/>
      <c r="K105" s="41"/>
      <c r="L105" s="41"/>
      <c r="M105" s="41"/>
      <c r="N105" s="41"/>
      <c r="AO105" s="35" t="s">
        <v>139</v>
      </c>
      <c r="AP105" s="35" t="s">
        <v>142</v>
      </c>
      <c r="AQ105" s="35" t="s">
        <v>143</v>
      </c>
      <c r="AR105" s="35" t="s">
        <v>144</v>
      </c>
    </row>
    <row r="106" spans="1:44" s="35" customFormat="1" ht="21" customHeight="1">
      <c r="A106" s="41"/>
      <c r="B106" s="45"/>
      <c r="C106" s="41"/>
      <c r="D106" s="41"/>
      <c r="E106" s="41"/>
      <c r="F106" s="41"/>
      <c r="G106" s="41"/>
      <c r="H106" s="41"/>
      <c r="I106" s="41"/>
      <c r="J106" s="41"/>
      <c r="K106" s="41"/>
      <c r="L106" s="41"/>
      <c r="M106" s="41"/>
      <c r="N106" s="41"/>
      <c r="AM106" s="35" t="s">
        <v>145</v>
      </c>
      <c r="AO106" s="35">
        <v>5</v>
      </c>
      <c r="AP106" s="35">
        <v>6.8</v>
      </c>
      <c r="AQ106" s="35">
        <v>6.8</v>
      </c>
      <c r="AR106" s="35">
        <v>6.8</v>
      </c>
    </row>
    <row r="107" spans="1:44" s="35" customFormat="1" ht="21" customHeight="1">
      <c r="A107" s="41"/>
      <c r="B107" s="45"/>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N107" s="35" t="s">
        <v>199</v>
      </c>
      <c r="AO107" s="35">
        <v>61</v>
      </c>
      <c r="AP107" s="35">
        <v>83.6</v>
      </c>
      <c r="AQ107" s="35">
        <v>83.6</v>
      </c>
      <c r="AR107" s="35">
        <v>90.4</v>
      </c>
    </row>
    <row r="108" spans="1:44" s="35" customFormat="1" ht="21" customHeight="1">
      <c r="A108" s="41"/>
      <c r="B108" s="45"/>
      <c r="C108" s="41"/>
      <c r="D108" s="41"/>
      <c r="E108" s="41"/>
      <c r="F108" s="41"/>
      <c r="G108" s="41"/>
      <c r="H108" s="41"/>
      <c r="I108" s="41"/>
      <c r="J108" s="41"/>
      <c r="K108" s="41"/>
      <c r="L108" s="41"/>
      <c r="M108" s="41"/>
      <c r="N108" s="41"/>
      <c r="AN108" s="35" t="s">
        <v>34</v>
      </c>
      <c r="AO108" s="35">
        <v>7</v>
      </c>
      <c r="AP108" s="35">
        <v>9.6</v>
      </c>
      <c r="AQ108" s="35">
        <v>9.6</v>
      </c>
      <c r="AR108" s="35">
        <v>100</v>
      </c>
    </row>
    <row r="109" spans="1:44" s="35" customFormat="1" ht="21" customHeight="1">
      <c r="A109" s="41"/>
      <c r="B109" s="45"/>
      <c r="C109" s="41"/>
      <c r="D109" s="41"/>
      <c r="E109" s="41"/>
      <c r="F109" s="41"/>
      <c r="G109" s="41"/>
      <c r="H109" s="41"/>
      <c r="I109" s="41"/>
      <c r="J109" s="41"/>
      <c r="K109" s="41"/>
      <c r="L109" s="41"/>
      <c r="M109" s="41"/>
      <c r="N109" s="41"/>
      <c r="AN109" s="35" t="s">
        <v>12</v>
      </c>
      <c r="AO109" s="35">
        <v>73</v>
      </c>
      <c r="AP109" s="35">
        <v>100</v>
      </c>
      <c r="AQ109" s="35">
        <v>100</v>
      </c>
    </row>
    <row r="110" spans="1:44" s="35" customFormat="1" ht="21" customHeight="1">
      <c r="A110" s="41"/>
      <c r="B110" s="45"/>
      <c r="C110" s="41"/>
      <c r="D110" s="41"/>
      <c r="E110" s="41"/>
      <c r="F110" s="41"/>
      <c r="G110" s="41"/>
      <c r="H110" s="41"/>
      <c r="I110" s="41"/>
      <c r="J110" s="41"/>
      <c r="K110" s="41"/>
      <c r="L110" s="41"/>
      <c r="M110" s="41"/>
      <c r="N110" s="41"/>
      <c r="AM110" s="35" t="s">
        <v>206</v>
      </c>
    </row>
    <row r="111" spans="1:44" s="35" customFormat="1" ht="21" customHeight="1">
      <c r="A111" s="41"/>
      <c r="B111" s="45"/>
      <c r="C111" s="41"/>
      <c r="D111" s="41"/>
      <c r="E111" s="41"/>
      <c r="F111" s="41"/>
      <c r="G111" s="41"/>
      <c r="H111" s="41"/>
      <c r="I111" s="41"/>
      <c r="J111" s="41"/>
      <c r="K111" s="41"/>
      <c r="L111" s="41"/>
      <c r="M111" s="41"/>
      <c r="N111" s="41"/>
    </row>
    <row r="112" spans="1:44" s="35" customFormat="1" ht="21" customHeight="1">
      <c r="A112" s="41"/>
      <c r="B112" s="45"/>
      <c r="C112" s="41"/>
      <c r="D112" s="41"/>
      <c r="E112" s="41"/>
      <c r="F112" s="41"/>
      <c r="G112" s="41"/>
      <c r="H112" s="41"/>
      <c r="I112" s="41"/>
      <c r="J112" s="41"/>
      <c r="K112" s="41"/>
      <c r="L112" s="41"/>
      <c r="M112" s="41"/>
      <c r="N112" s="41"/>
    </row>
    <row r="113" spans="1:44" s="35" customFormat="1" ht="21" customHeight="1">
      <c r="A113" s="41"/>
      <c r="B113" s="45"/>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row>
    <row r="114" spans="1:44" s="35" customFormat="1" ht="21" customHeight="1">
      <c r="A114" s="41"/>
      <c r="B114" s="45"/>
      <c r="C114" s="41"/>
      <c r="D114" s="41"/>
      <c r="E114" s="41"/>
      <c r="F114" s="41"/>
      <c r="G114" s="41"/>
      <c r="H114" s="41"/>
      <c r="I114" s="41"/>
      <c r="J114" s="41"/>
      <c r="K114" s="41"/>
      <c r="L114" s="41"/>
      <c r="M114" s="41"/>
      <c r="AM114" s="35" t="s">
        <v>213</v>
      </c>
    </row>
    <row r="115" spans="1:44" s="35" customFormat="1" ht="21" customHeight="1">
      <c r="A115" s="41"/>
      <c r="B115" s="45"/>
      <c r="C115" s="41"/>
      <c r="D115" s="41"/>
      <c r="E115" s="41"/>
      <c r="F115" s="41"/>
      <c r="G115" s="41"/>
      <c r="H115" s="41"/>
      <c r="I115" s="41"/>
      <c r="J115" s="41"/>
      <c r="K115" s="41"/>
      <c r="L115" s="41"/>
      <c r="M115" s="41"/>
      <c r="N115" s="44"/>
      <c r="AO115" s="35" t="s">
        <v>139</v>
      </c>
      <c r="AP115" s="35" t="s">
        <v>142</v>
      </c>
      <c r="AQ115" s="35" t="s">
        <v>143</v>
      </c>
      <c r="AR115" s="35" t="s">
        <v>144</v>
      </c>
    </row>
    <row r="116" spans="1:44" s="35" customFormat="1" ht="21" customHeight="1" thickBot="1">
      <c r="A116" s="41"/>
      <c r="B116" s="45"/>
      <c r="C116" s="41"/>
      <c r="D116" s="41"/>
      <c r="E116" s="41"/>
      <c r="F116" s="41"/>
      <c r="G116" s="41"/>
      <c r="H116" s="41"/>
      <c r="I116" s="41"/>
      <c r="J116" s="41"/>
      <c r="K116" s="41"/>
      <c r="L116" s="41"/>
      <c r="M116" s="41"/>
      <c r="N116" s="41"/>
      <c r="AM116" s="35" t="s">
        <v>145</v>
      </c>
      <c r="AN116" s="35" t="s">
        <v>199</v>
      </c>
      <c r="AO116" s="35">
        <v>6</v>
      </c>
      <c r="AP116" s="35">
        <v>8.1999999999999993</v>
      </c>
      <c r="AQ116" s="35">
        <v>8.1999999999999993</v>
      </c>
      <c r="AR116" s="35">
        <v>8.1999999999999993</v>
      </c>
    </row>
    <row r="117" spans="1:44" s="35" customFormat="1" ht="21" customHeight="1">
      <c r="A117" s="41"/>
      <c r="B117" s="45"/>
      <c r="C117" s="41"/>
      <c r="D117" s="41"/>
      <c r="E117" s="41"/>
      <c r="F117" s="41"/>
      <c r="G117" s="41"/>
      <c r="H117" s="41"/>
      <c r="I117" s="41"/>
      <c r="J117" s="41"/>
      <c r="K117" s="41"/>
      <c r="L117" s="41"/>
      <c r="M117" s="41"/>
      <c r="N117" s="41"/>
      <c r="V117" s="177" t="s">
        <v>13</v>
      </c>
      <c r="W117" s="178"/>
      <c r="X117" s="178"/>
      <c r="Y117" s="178"/>
      <c r="Z117" s="178"/>
      <c r="AA117" s="179"/>
      <c r="AB117" s="10"/>
      <c r="AC117" s="177" t="s">
        <v>14</v>
      </c>
      <c r="AD117" s="178"/>
      <c r="AE117" s="178"/>
      <c r="AF117" s="178"/>
      <c r="AG117" s="178"/>
      <c r="AH117" s="179"/>
      <c r="AI117" s="186" t="s">
        <v>15</v>
      </c>
      <c r="AJ117" s="150"/>
      <c r="AK117" s="150"/>
      <c r="AL117" s="150"/>
      <c r="AN117" s="35" t="s">
        <v>34</v>
      </c>
      <c r="AO117" s="35">
        <v>67</v>
      </c>
      <c r="AP117" s="35">
        <v>91.8</v>
      </c>
      <c r="AQ117" s="35">
        <v>91.8</v>
      </c>
      <c r="AR117" s="35">
        <v>100</v>
      </c>
    </row>
    <row r="118" spans="1:44" s="35" customFormat="1" ht="21" customHeight="1">
      <c r="A118" s="41"/>
      <c r="B118" s="45"/>
      <c r="C118" s="41"/>
      <c r="D118" s="41"/>
      <c r="E118" s="41"/>
      <c r="F118" s="41"/>
      <c r="G118" s="41"/>
      <c r="H118" s="41"/>
      <c r="I118" s="41"/>
      <c r="J118" s="41"/>
      <c r="K118" s="41"/>
      <c r="L118" s="41"/>
      <c r="M118" s="41"/>
      <c r="N118" s="41"/>
      <c r="O118" s="44"/>
      <c r="P118" s="44"/>
      <c r="Q118" s="44"/>
      <c r="R118" s="44"/>
      <c r="V118" s="180"/>
      <c r="W118" s="181"/>
      <c r="X118" s="181"/>
      <c r="Y118" s="181"/>
      <c r="Z118" s="181"/>
      <c r="AA118" s="182"/>
      <c r="AB118" s="10"/>
      <c r="AC118" s="180"/>
      <c r="AD118" s="181"/>
      <c r="AE118" s="181"/>
      <c r="AF118" s="181"/>
      <c r="AG118" s="181"/>
      <c r="AH118" s="182"/>
      <c r="AI118" s="186"/>
      <c r="AJ118" s="150"/>
      <c r="AK118" s="150"/>
      <c r="AL118" s="150"/>
      <c r="AN118" s="35" t="s">
        <v>12</v>
      </c>
      <c r="AO118" s="35">
        <v>73</v>
      </c>
      <c r="AP118" s="35">
        <v>100</v>
      </c>
      <c r="AQ118" s="35">
        <v>100</v>
      </c>
    </row>
    <row r="119" spans="1:44" s="35" customFormat="1" ht="21" customHeight="1">
      <c r="A119" s="41"/>
      <c r="B119" s="45"/>
      <c r="C119" s="41"/>
      <c r="D119" s="41"/>
      <c r="E119" s="41"/>
      <c r="F119" s="41"/>
      <c r="G119" s="41"/>
      <c r="H119" s="41"/>
      <c r="I119" s="41"/>
      <c r="J119" s="41"/>
      <c r="K119" s="41"/>
      <c r="L119" s="41"/>
      <c r="M119" s="41"/>
      <c r="N119" s="41"/>
      <c r="O119" s="54"/>
      <c r="P119" s="54"/>
      <c r="Q119" s="54"/>
      <c r="R119" s="54"/>
      <c r="S119" s="54"/>
      <c r="T119" s="54"/>
      <c r="U119" s="54"/>
      <c r="V119" s="111">
        <v>1</v>
      </c>
      <c r="W119" s="111">
        <v>2</v>
      </c>
      <c r="X119" s="111">
        <v>3</v>
      </c>
      <c r="Y119" s="111">
        <v>4</v>
      </c>
      <c r="Z119" s="111">
        <v>5</v>
      </c>
      <c r="AA119" s="111" t="s">
        <v>39</v>
      </c>
      <c r="AB119" s="55" t="s">
        <v>12</v>
      </c>
      <c r="AC119" s="111">
        <v>1</v>
      </c>
      <c r="AD119" s="111">
        <v>2</v>
      </c>
      <c r="AE119" s="111">
        <v>3</v>
      </c>
      <c r="AF119" s="111">
        <v>4</v>
      </c>
      <c r="AG119" s="111">
        <v>5</v>
      </c>
      <c r="AH119" s="111" t="s">
        <v>39</v>
      </c>
      <c r="AI119" s="56" t="s">
        <v>16</v>
      </c>
      <c r="AJ119" s="56" t="s">
        <v>17</v>
      </c>
      <c r="AK119" s="56" t="s">
        <v>18</v>
      </c>
      <c r="AL119" s="56" t="s">
        <v>19</v>
      </c>
      <c r="AM119" s="35" t="s">
        <v>206</v>
      </c>
    </row>
    <row r="120" spans="1:44" s="35" customFormat="1" ht="36" customHeight="1">
      <c r="A120" s="41"/>
      <c r="B120" s="45"/>
      <c r="C120" s="41"/>
      <c r="D120" s="41"/>
      <c r="E120" s="41"/>
      <c r="F120" s="41"/>
      <c r="G120" s="41"/>
      <c r="H120" s="41"/>
      <c r="I120" s="41"/>
      <c r="J120" s="41"/>
      <c r="K120" s="41"/>
      <c r="L120" s="41"/>
      <c r="M120" s="41"/>
      <c r="N120" s="41"/>
      <c r="O120" s="172" t="s">
        <v>41</v>
      </c>
      <c r="P120" s="173"/>
      <c r="Q120" s="173"/>
      <c r="R120" s="173"/>
      <c r="S120" s="173"/>
      <c r="T120" s="173"/>
      <c r="U120" s="173"/>
      <c r="V120" s="123">
        <f>+AN13</f>
        <v>1</v>
      </c>
      <c r="W120" s="123">
        <f t="shared" ref="W120:AA122" si="32">+AO13</f>
        <v>3</v>
      </c>
      <c r="X120" s="123">
        <f t="shared" si="32"/>
        <v>3</v>
      </c>
      <c r="Y120" s="123">
        <f t="shared" si="32"/>
        <v>17</v>
      </c>
      <c r="Z120" s="123">
        <f t="shared" si="32"/>
        <v>24</v>
      </c>
      <c r="AA120" s="123">
        <f t="shared" si="32"/>
        <v>13</v>
      </c>
      <c r="AB120" s="123">
        <f>SUM(V120:AA120)</f>
        <v>61</v>
      </c>
      <c r="AC120" s="37">
        <f>V120/$AB120</f>
        <v>1.6393442622950821E-2</v>
      </c>
      <c r="AD120" s="37">
        <f t="shared" ref="AD120:AH122" si="33">W120/$AB120</f>
        <v>4.9180327868852458E-2</v>
      </c>
      <c r="AE120" s="37">
        <f t="shared" si="33"/>
        <v>4.9180327868852458E-2</v>
      </c>
      <c r="AF120" s="37">
        <f t="shared" si="33"/>
        <v>0.27868852459016391</v>
      </c>
      <c r="AG120" s="37">
        <f t="shared" si="33"/>
        <v>0.39344262295081966</v>
      </c>
      <c r="AH120" s="37">
        <f t="shared" si="33"/>
        <v>0.21311475409836064</v>
      </c>
      <c r="AI120" s="123">
        <f t="shared" ref="AI120:AI122" si="34">+BA13</f>
        <v>4.25</v>
      </c>
      <c r="AJ120" s="123">
        <f t="shared" ref="AJ120:AJ122" si="35">+BB13</f>
        <v>0.98</v>
      </c>
      <c r="AK120" s="123">
        <f t="shared" ref="AK120:AK122" si="36">+BC13</f>
        <v>5</v>
      </c>
      <c r="AL120" s="123">
        <f t="shared" ref="AL120:AL122" si="37">+BD13</f>
        <v>5</v>
      </c>
    </row>
    <row r="121" spans="1:44" s="35" customFormat="1" ht="37.5" customHeight="1">
      <c r="A121" s="41"/>
      <c r="B121" s="45"/>
      <c r="C121" s="41"/>
      <c r="D121" s="41"/>
      <c r="E121" s="41"/>
      <c r="F121" s="41"/>
      <c r="G121" s="41"/>
      <c r="H121" s="41"/>
      <c r="I121" s="41"/>
      <c r="J121" s="41"/>
      <c r="K121" s="41"/>
      <c r="L121" s="41"/>
      <c r="M121" s="41"/>
      <c r="N121" s="41"/>
      <c r="O121" s="172" t="s">
        <v>42</v>
      </c>
      <c r="P121" s="173"/>
      <c r="Q121" s="173"/>
      <c r="R121" s="173"/>
      <c r="S121" s="173"/>
      <c r="T121" s="173"/>
      <c r="U121" s="173"/>
      <c r="V121" s="123">
        <f t="shared" ref="V121:V122" si="38">+AN14</f>
        <v>0</v>
      </c>
      <c r="W121" s="123">
        <f t="shared" si="32"/>
        <v>2</v>
      </c>
      <c r="X121" s="123">
        <f t="shared" si="32"/>
        <v>11</v>
      </c>
      <c r="Y121" s="123">
        <f t="shared" si="32"/>
        <v>27</v>
      </c>
      <c r="Z121" s="123">
        <f t="shared" si="32"/>
        <v>21</v>
      </c>
      <c r="AA121" s="123">
        <f t="shared" si="32"/>
        <v>0</v>
      </c>
      <c r="AB121" s="123">
        <f t="shared" ref="AB121:AB122" si="39">SUM(V121:AA121)</f>
        <v>61</v>
      </c>
      <c r="AC121" s="37">
        <f t="shared" ref="AC121:AC122" si="40">V121/$AB121</f>
        <v>0</v>
      </c>
      <c r="AD121" s="37">
        <f t="shared" si="33"/>
        <v>3.2786885245901641E-2</v>
      </c>
      <c r="AE121" s="37">
        <f t="shared" si="33"/>
        <v>0.18032786885245902</v>
      </c>
      <c r="AF121" s="37">
        <f t="shared" si="33"/>
        <v>0.44262295081967212</v>
      </c>
      <c r="AG121" s="37">
        <f t="shared" si="33"/>
        <v>0.34426229508196721</v>
      </c>
      <c r="AH121" s="37">
        <f t="shared" si="33"/>
        <v>0</v>
      </c>
      <c r="AI121" s="123">
        <f t="shared" si="34"/>
        <v>4.0999999999999996</v>
      </c>
      <c r="AJ121" s="123">
        <f t="shared" si="35"/>
        <v>0.81</v>
      </c>
      <c r="AK121" s="123">
        <f t="shared" si="36"/>
        <v>4</v>
      </c>
      <c r="AL121" s="123">
        <f t="shared" si="37"/>
        <v>4</v>
      </c>
    </row>
    <row r="122" spans="1:44" s="35" customFormat="1" ht="36" customHeight="1">
      <c r="A122" s="41"/>
      <c r="B122" s="45"/>
      <c r="C122" s="41"/>
      <c r="D122" s="41"/>
      <c r="E122" s="41"/>
      <c r="F122" s="41"/>
      <c r="G122" s="41"/>
      <c r="H122" s="41"/>
      <c r="I122" s="41"/>
      <c r="J122" s="41"/>
      <c r="K122" s="41"/>
      <c r="L122" s="41"/>
      <c r="M122" s="41"/>
      <c r="N122" s="41"/>
      <c r="O122" s="172" t="s">
        <v>43</v>
      </c>
      <c r="P122" s="173"/>
      <c r="Q122" s="173"/>
      <c r="R122" s="173"/>
      <c r="S122" s="173"/>
      <c r="T122" s="173"/>
      <c r="U122" s="173"/>
      <c r="V122" s="123">
        <f t="shared" si="38"/>
        <v>1</v>
      </c>
      <c r="W122" s="123">
        <f t="shared" si="32"/>
        <v>5</v>
      </c>
      <c r="X122" s="123">
        <f t="shared" si="32"/>
        <v>14</v>
      </c>
      <c r="Y122" s="123">
        <f t="shared" si="32"/>
        <v>29</v>
      </c>
      <c r="Z122" s="123">
        <f t="shared" si="32"/>
        <v>12</v>
      </c>
      <c r="AA122" s="123">
        <f t="shared" si="32"/>
        <v>0</v>
      </c>
      <c r="AB122" s="123">
        <f t="shared" si="39"/>
        <v>61</v>
      </c>
      <c r="AC122" s="37">
        <f t="shared" si="40"/>
        <v>1.6393442622950821E-2</v>
      </c>
      <c r="AD122" s="37">
        <f t="shared" si="33"/>
        <v>8.1967213114754092E-2</v>
      </c>
      <c r="AE122" s="37">
        <f t="shared" si="33"/>
        <v>0.22950819672131148</v>
      </c>
      <c r="AF122" s="37">
        <f t="shared" si="33"/>
        <v>0.47540983606557374</v>
      </c>
      <c r="AG122" s="37">
        <f t="shared" si="33"/>
        <v>0.19672131147540983</v>
      </c>
      <c r="AH122" s="37">
        <f t="shared" si="33"/>
        <v>0</v>
      </c>
      <c r="AI122" s="123">
        <f t="shared" si="34"/>
        <v>3.75</v>
      </c>
      <c r="AJ122" s="123">
        <f t="shared" si="35"/>
        <v>0.92</v>
      </c>
      <c r="AK122" s="123">
        <f t="shared" si="36"/>
        <v>4</v>
      </c>
      <c r="AL122" s="123">
        <f t="shared" si="37"/>
        <v>4</v>
      </c>
    </row>
    <row r="123" spans="1:44" s="35" customFormat="1" ht="21" customHeight="1">
      <c r="A123" s="41"/>
      <c r="B123" s="45"/>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116"/>
      <c r="AJ123" s="116"/>
      <c r="AK123" s="41"/>
    </row>
    <row r="124" spans="1:44" s="35" customFormat="1" ht="21" customHeight="1" thickBot="1">
      <c r="A124" s="41"/>
      <c r="B124" s="45"/>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row>
    <row r="125" spans="1:44" s="35" customFormat="1" ht="21" customHeight="1">
      <c r="A125" s="41"/>
      <c r="G125" s="41"/>
      <c r="H125" s="41"/>
      <c r="I125" s="41"/>
      <c r="J125" s="41"/>
      <c r="K125" s="41"/>
      <c r="L125" s="41"/>
      <c r="M125" s="41"/>
      <c r="N125" s="41"/>
      <c r="O125" s="41"/>
      <c r="P125" s="41"/>
      <c r="Q125" s="41"/>
      <c r="R125" s="41"/>
      <c r="S125" s="41"/>
      <c r="T125" s="41"/>
      <c r="U125" s="41"/>
      <c r="V125" s="177" t="s">
        <v>13</v>
      </c>
      <c r="W125" s="178"/>
      <c r="X125" s="178"/>
      <c r="Y125" s="178"/>
      <c r="Z125" s="178"/>
      <c r="AA125" s="179"/>
      <c r="AB125" s="10"/>
      <c r="AC125" s="177" t="s">
        <v>14</v>
      </c>
      <c r="AD125" s="178"/>
      <c r="AE125" s="178"/>
      <c r="AF125" s="178"/>
      <c r="AG125" s="178"/>
      <c r="AH125" s="179"/>
      <c r="AI125" s="150" t="s">
        <v>15</v>
      </c>
      <c r="AJ125" s="150"/>
      <c r="AK125" s="150"/>
      <c r="AL125" s="150"/>
    </row>
    <row r="126" spans="1:44" s="35" customFormat="1" ht="21" customHeight="1">
      <c r="A126" s="41"/>
      <c r="B126" s="44"/>
      <c r="C126" s="44"/>
      <c r="D126" s="44"/>
      <c r="E126" s="44"/>
      <c r="F126" s="44"/>
      <c r="G126" s="41"/>
      <c r="H126" s="41"/>
      <c r="I126" s="41"/>
      <c r="J126" s="41"/>
      <c r="K126" s="41"/>
      <c r="L126" s="41"/>
      <c r="M126" s="41"/>
      <c r="N126" s="41"/>
      <c r="O126" s="41"/>
      <c r="P126" s="41"/>
      <c r="Q126" s="41"/>
      <c r="R126" s="41"/>
      <c r="S126" s="41"/>
      <c r="T126" s="41"/>
      <c r="U126" s="41"/>
      <c r="V126" s="180"/>
      <c r="W126" s="181"/>
      <c r="X126" s="181"/>
      <c r="Y126" s="181"/>
      <c r="Z126" s="181"/>
      <c r="AA126" s="182"/>
      <c r="AB126" s="10"/>
      <c r="AC126" s="180"/>
      <c r="AD126" s="181"/>
      <c r="AE126" s="181"/>
      <c r="AF126" s="181"/>
      <c r="AG126" s="181"/>
      <c r="AH126" s="182"/>
      <c r="AI126" s="150"/>
      <c r="AJ126" s="150"/>
      <c r="AK126" s="150"/>
      <c r="AL126" s="150"/>
    </row>
    <row r="127" spans="1:44" s="35" customFormat="1" ht="21" customHeight="1">
      <c r="A127" s="57"/>
      <c r="B127" s="184" t="s">
        <v>68</v>
      </c>
      <c r="C127" s="184"/>
      <c r="D127" s="184"/>
      <c r="E127" s="184"/>
      <c r="F127" s="184"/>
      <c r="G127" s="184"/>
      <c r="H127" s="184"/>
      <c r="I127" s="184"/>
      <c r="J127" s="184"/>
      <c r="K127" s="184"/>
      <c r="L127" s="184"/>
      <c r="M127" s="184"/>
      <c r="N127" s="184"/>
      <c r="O127" s="184"/>
      <c r="P127" s="184"/>
      <c r="Q127" s="184"/>
      <c r="R127" s="184"/>
      <c r="S127" s="184"/>
      <c r="T127" s="184"/>
      <c r="U127" s="184"/>
      <c r="V127" s="111">
        <v>1</v>
      </c>
      <c r="W127" s="111">
        <v>2</v>
      </c>
      <c r="X127" s="111">
        <v>3</v>
      </c>
      <c r="Y127" s="111">
        <v>4</v>
      </c>
      <c r="Z127" s="111">
        <v>5</v>
      </c>
      <c r="AA127" s="111" t="s">
        <v>39</v>
      </c>
      <c r="AB127" s="55" t="s">
        <v>12</v>
      </c>
      <c r="AC127" s="111">
        <v>1</v>
      </c>
      <c r="AD127" s="111">
        <v>2</v>
      </c>
      <c r="AE127" s="111">
        <v>3</v>
      </c>
      <c r="AF127" s="111">
        <v>4</v>
      </c>
      <c r="AG127" s="111">
        <v>5</v>
      </c>
      <c r="AH127" s="111" t="s">
        <v>39</v>
      </c>
      <c r="AI127" s="56" t="s">
        <v>16</v>
      </c>
      <c r="AJ127" s="56" t="s">
        <v>17</v>
      </c>
      <c r="AK127" s="56" t="s">
        <v>18</v>
      </c>
      <c r="AL127" s="56" t="s">
        <v>19</v>
      </c>
    </row>
    <row r="128" spans="1:44" s="38" customFormat="1" ht="21" customHeight="1">
      <c r="A128" s="58" t="s">
        <v>69</v>
      </c>
      <c r="B128" s="159" t="s">
        <v>44</v>
      </c>
      <c r="C128" s="175"/>
      <c r="D128" s="175"/>
      <c r="E128" s="175"/>
      <c r="F128" s="175"/>
      <c r="G128" s="175"/>
      <c r="H128" s="175"/>
      <c r="I128" s="175"/>
      <c r="J128" s="175"/>
      <c r="K128" s="175"/>
      <c r="L128" s="175"/>
      <c r="M128" s="175"/>
      <c r="N128" s="175"/>
      <c r="O128" s="175"/>
      <c r="P128" s="175"/>
      <c r="Q128" s="175"/>
      <c r="R128" s="175"/>
      <c r="S128" s="175"/>
      <c r="T128" s="175"/>
      <c r="U128" s="175"/>
      <c r="V128" s="126">
        <f>+AN16</f>
        <v>5</v>
      </c>
      <c r="W128" s="126">
        <f t="shared" ref="W128:AA138" si="41">+AO16</f>
        <v>10</v>
      </c>
      <c r="X128" s="126">
        <f t="shared" si="41"/>
        <v>22</v>
      </c>
      <c r="Y128" s="126">
        <f t="shared" si="41"/>
        <v>20</v>
      </c>
      <c r="Z128" s="126">
        <f t="shared" si="41"/>
        <v>14</v>
      </c>
      <c r="AA128" s="126">
        <f t="shared" si="41"/>
        <v>2</v>
      </c>
      <c r="AB128" s="126">
        <f>SUM(V128:AA128)</f>
        <v>73</v>
      </c>
      <c r="AC128" s="37">
        <f>V128/$AB128</f>
        <v>6.8493150684931503E-2</v>
      </c>
      <c r="AD128" s="37">
        <f t="shared" ref="AD128:AH138" si="42">W128/$AB128</f>
        <v>0.13698630136986301</v>
      </c>
      <c r="AE128" s="37">
        <f t="shared" si="42"/>
        <v>0.30136986301369861</v>
      </c>
      <c r="AF128" s="37">
        <f t="shared" si="42"/>
        <v>0.27397260273972601</v>
      </c>
      <c r="AG128" s="37">
        <f t="shared" si="42"/>
        <v>0.19178082191780821</v>
      </c>
      <c r="AH128" s="37">
        <f t="shared" si="42"/>
        <v>2.7397260273972601E-2</v>
      </c>
      <c r="AI128" s="126">
        <f t="shared" ref="AI128:AI138" si="43">+BA16</f>
        <v>3.39</v>
      </c>
      <c r="AJ128" s="126">
        <f t="shared" ref="AJ128:AJ138" si="44">+BB16</f>
        <v>1.1599999999999999</v>
      </c>
      <c r="AK128" s="126">
        <f t="shared" ref="AK128:AK138" si="45">+BC16</f>
        <v>3</v>
      </c>
      <c r="AL128" s="126">
        <f t="shared" ref="AL128:AL138" si="46">+BD16</f>
        <v>3</v>
      </c>
    </row>
    <row r="129" spans="1:38" s="38" customFormat="1" ht="21" customHeight="1">
      <c r="A129" s="36" t="s">
        <v>70</v>
      </c>
      <c r="B129" s="159" t="s">
        <v>45</v>
      </c>
      <c r="C129" s="175"/>
      <c r="D129" s="175"/>
      <c r="E129" s="175"/>
      <c r="F129" s="175"/>
      <c r="G129" s="175"/>
      <c r="H129" s="175"/>
      <c r="I129" s="175"/>
      <c r="J129" s="175"/>
      <c r="K129" s="175"/>
      <c r="L129" s="175"/>
      <c r="M129" s="175"/>
      <c r="N129" s="175"/>
      <c r="O129" s="175"/>
      <c r="P129" s="175"/>
      <c r="Q129" s="175"/>
      <c r="R129" s="175"/>
      <c r="S129" s="175"/>
      <c r="T129" s="175"/>
      <c r="U129" s="175"/>
      <c r="V129" s="126">
        <f t="shared" ref="V129:V138" si="47">+AN17</f>
        <v>4</v>
      </c>
      <c r="W129" s="126">
        <f t="shared" si="41"/>
        <v>9</v>
      </c>
      <c r="X129" s="126">
        <f t="shared" si="41"/>
        <v>22</v>
      </c>
      <c r="Y129" s="126">
        <f t="shared" si="41"/>
        <v>25</v>
      </c>
      <c r="Z129" s="126">
        <f t="shared" si="41"/>
        <v>13</v>
      </c>
      <c r="AA129" s="126">
        <f t="shared" si="41"/>
        <v>0</v>
      </c>
      <c r="AB129" s="126">
        <f t="shared" ref="AB129:AB138" si="48">SUM(V129:AA129)</f>
        <v>73</v>
      </c>
      <c r="AC129" s="37">
        <f t="shared" ref="AC129:AC138" si="49">V129/$AB129</f>
        <v>5.4794520547945202E-2</v>
      </c>
      <c r="AD129" s="37">
        <f t="shared" si="42"/>
        <v>0.12328767123287671</v>
      </c>
      <c r="AE129" s="37">
        <f t="shared" si="42"/>
        <v>0.30136986301369861</v>
      </c>
      <c r="AF129" s="37">
        <f t="shared" si="42"/>
        <v>0.34246575342465752</v>
      </c>
      <c r="AG129" s="37">
        <f t="shared" si="42"/>
        <v>0.17808219178082191</v>
      </c>
      <c r="AH129" s="37">
        <f t="shared" si="42"/>
        <v>0</v>
      </c>
      <c r="AI129" s="126">
        <f t="shared" si="43"/>
        <v>3.47</v>
      </c>
      <c r="AJ129" s="126">
        <f t="shared" si="44"/>
        <v>1.0900000000000001</v>
      </c>
      <c r="AK129" s="126">
        <f t="shared" si="45"/>
        <v>4</v>
      </c>
      <c r="AL129" s="126">
        <f t="shared" si="46"/>
        <v>4</v>
      </c>
    </row>
    <row r="130" spans="1:38" s="38" customFormat="1" ht="21" customHeight="1">
      <c r="A130" s="58" t="s">
        <v>71</v>
      </c>
      <c r="B130" s="159" t="s">
        <v>46</v>
      </c>
      <c r="C130" s="175"/>
      <c r="D130" s="175"/>
      <c r="E130" s="175"/>
      <c r="F130" s="175"/>
      <c r="G130" s="175"/>
      <c r="H130" s="175"/>
      <c r="I130" s="175"/>
      <c r="J130" s="175"/>
      <c r="K130" s="175"/>
      <c r="L130" s="175"/>
      <c r="M130" s="175"/>
      <c r="N130" s="175"/>
      <c r="O130" s="175"/>
      <c r="P130" s="175"/>
      <c r="Q130" s="175"/>
      <c r="R130" s="175"/>
      <c r="S130" s="175"/>
      <c r="T130" s="175"/>
      <c r="U130" s="175"/>
      <c r="V130" s="126">
        <f t="shared" si="47"/>
        <v>4</v>
      </c>
      <c r="W130" s="126">
        <f t="shared" si="41"/>
        <v>8</v>
      </c>
      <c r="X130" s="126">
        <f t="shared" si="41"/>
        <v>23</v>
      </c>
      <c r="Y130" s="126">
        <f t="shared" si="41"/>
        <v>28</v>
      </c>
      <c r="Z130" s="126">
        <f t="shared" si="41"/>
        <v>10</v>
      </c>
      <c r="AA130" s="126">
        <f t="shared" si="41"/>
        <v>0</v>
      </c>
      <c r="AB130" s="126">
        <f t="shared" si="48"/>
        <v>73</v>
      </c>
      <c r="AC130" s="37">
        <f t="shared" si="49"/>
        <v>5.4794520547945202E-2</v>
      </c>
      <c r="AD130" s="37">
        <f t="shared" si="42"/>
        <v>0.1095890410958904</v>
      </c>
      <c r="AE130" s="37">
        <f t="shared" si="42"/>
        <v>0.31506849315068491</v>
      </c>
      <c r="AF130" s="37">
        <f t="shared" si="42"/>
        <v>0.38356164383561642</v>
      </c>
      <c r="AG130" s="37">
        <f t="shared" si="42"/>
        <v>0.13698630136986301</v>
      </c>
      <c r="AH130" s="37">
        <f t="shared" si="42"/>
        <v>0</v>
      </c>
      <c r="AI130" s="126">
        <f t="shared" si="43"/>
        <v>3.44</v>
      </c>
      <c r="AJ130" s="126">
        <f t="shared" si="44"/>
        <v>1.04</v>
      </c>
      <c r="AK130" s="126">
        <f t="shared" si="45"/>
        <v>4</v>
      </c>
      <c r="AL130" s="126">
        <f t="shared" si="46"/>
        <v>4</v>
      </c>
    </row>
    <row r="131" spans="1:38" s="38" customFormat="1" ht="21" customHeight="1">
      <c r="A131" s="36" t="s">
        <v>72</v>
      </c>
      <c r="B131" s="159" t="s">
        <v>47</v>
      </c>
      <c r="C131" s="175"/>
      <c r="D131" s="175"/>
      <c r="E131" s="175"/>
      <c r="F131" s="175"/>
      <c r="G131" s="175"/>
      <c r="H131" s="175"/>
      <c r="I131" s="175"/>
      <c r="J131" s="175"/>
      <c r="K131" s="175"/>
      <c r="L131" s="175"/>
      <c r="M131" s="175"/>
      <c r="N131" s="175"/>
      <c r="O131" s="175"/>
      <c r="P131" s="175"/>
      <c r="Q131" s="175"/>
      <c r="R131" s="175"/>
      <c r="S131" s="175"/>
      <c r="T131" s="175"/>
      <c r="U131" s="175"/>
      <c r="V131" s="126">
        <f t="shared" si="47"/>
        <v>1</v>
      </c>
      <c r="W131" s="126">
        <f t="shared" si="41"/>
        <v>7</v>
      </c>
      <c r="X131" s="126">
        <f t="shared" si="41"/>
        <v>17</v>
      </c>
      <c r="Y131" s="126">
        <f t="shared" si="41"/>
        <v>28</v>
      </c>
      <c r="Z131" s="126">
        <f t="shared" si="41"/>
        <v>20</v>
      </c>
      <c r="AA131" s="126">
        <f t="shared" si="41"/>
        <v>0</v>
      </c>
      <c r="AB131" s="126">
        <f t="shared" si="48"/>
        <v>73</v>
      </c>
      <c r="AC131" s="37">
        <f t="shared" si="49"/>
        <v>1.3698630136986301E-2</v>
      </c>
      <c r="AD131" s="37">
        <f t="shared" si="42"/>
        <v>9.5890410958904104E-2</v>
      </c>
      <c r="AE131" s="37">
        <f t="shared" si="42"/>
        <v>0.23287671232876711</v>
      </c>
      <c r="AF131" s="37">
        <f t="shared" si="42"/>
        <v>0.38356164383561642</v>
      </c>
      <c r="AG131" s="37">
        <f t="shared" si="42"/>
        <v>0.27397260273972601</v>
      </c>
      <c r="AH131" s="37">
        <f t="shared" si="42"/>
        <v>0</v>
      </c>
      <c r="AI131" s="126">
        <f t="shared" si="43"/>
        <v>3.81</v>
      </c>
      <c r="AJ131" s="126">
        <f t="shared" si="44"/>
        <v>1</v>
      </c>
      <c r="AK131" s="126">
        <f t="shared" si="45"/>
        <v>4</v>
      </c>
      <c r="AL131" s="126">
        <f t="shared" si="46"/>
        <v>4</v>
      </c>
    </row>
    <row r="132" spans="1:38" s="38" customFormat="1" ht="21" customHeight="1">
      <c r="A132" s="58" t="s">
        <v>73</v>
      </c>
      <c r="B132" s="159" t="s">
        <v>48</v>
      </c>
      <c r="C132" s="175"/>
      <c r="D132" s="175"/>
      <c r="E132" s="175"/>
      <c r="F132" s="175"/>
      <c r="G132" s="175"/>
      <c r="H132" s="175"/>
      <c r="I132" s="175"/>
      <c r="J132" s="175"/>
      <c r="K132" s="175"/>
      <c r="L132" s="175"/>
      <c r="M132" s="175"/>
      <c r="N132" s="175"/>
      <c r="O132" s="175"/>
      <c r="P132" s="175"/>
      <c r="Q132" s="175"/>
      <c r="R132" s="175"/>
      <c r="S132" s="175"/>
      <c r="T132" s="175"/>
      <c r="U132" s="175"/>
      <c r="V132" s="126">
        <f t="shared" si="47"/>
        <v>1</v>
      </c>
      <c r="W132" s="126">
        <f t="shared" si="41"/>
        <v>6</v>
      </c>
      <c r="X132" s="126">
        <f t="shared" si="41"/>
        <v>17</v>
      </c>
      <c r="Y132" s="126">
        <f t="shared" si="41"/>
        <v>35</v>
      </c>
      <c r="Z132" s="126">
        <f t="shared" si="41"/>
        <v>14</v>
      </c>
      <c r="AA132" s="126">
        <f t="shared" si="41"/>
        <v>0</v>
      </c>
      <c r="AB132" s="126">
        <f t="shared" si="48"/>
        <v>73</v>
      </c>
      <c r="AC132" s="37">
        <f t="shared" si="49"/>
        <v>1.3698630136986301E-2</v>
      </c>
      <c r="AD132" s="37">
        <f t="shared" si="42"/>
        <v>8.2191780821917804E-2</v>
      </c>
      <c r="AE132" s="37">
        <f t="shared" si="42"/>
        <v>0.23287671232876711</v>
      </c>
      <c r="AF132" s="37">
        <f t="shared" si="42"/>
        <v>0.47945205479452052</v>
      </c>
      <c r="AG132" s="37">
        <f t="shared" si="42"/>
        <v>0.19178082191780821</v>
      </c>
      <c r="AH132" s="37">
        <f t="shared" si="42"/>
        <v>0</v>
      </c>
      <c r="AI132" s="126">
        <f t="shared" si="43"/>
        <v>3.75</v>
      </c>
      <c r="AJ132" s="126">
        <f t="shared" si="44"/>
        <v>0.91</v>
      </c>
      <c r="AK132" s="126">
        <f t="shared" si="45"/>
        <v>4</v>
      </c>
      <c r="AL132" s="126">
        <f t="shared" si="46"/>
        <v>4</v>
      </c>
    </row>
    <row r="133" spans="1:38" s="38" customFormat="1" ht="21" customHeight="1">
      <c r="A133" s="36" t="s">
        <v>74</v>
      </c>
      <c r="B133" s="159" t="s">
        <v>49</v>
      </c>
      <c r="C133" s="175"/>
      <c r="D133" s="175"/>
      <c r="E133" s="175"/>
      <c r="F133" s="175"/>
      <c r="G133" s="175"/>
      <c r="H133" s="175"/>
      <c r="I133" s="175"/>
      <c r="J133" s="175"/>
      <c r="K133" s="175"/>
      <c r="L133" s="175"/>
      <c r="M133" s="175"/>
      <c r="N133" s="175"/>
      <c r="O133" s="175"/>
      <c r="P133" s="175"/>
      <c r="Q133" s="175"/>
      <c r="R133" s="175"/>
      <c r="S133" s="175"/>
      <c r="T133" s="175"/>
      <c r="U133" s="175"/>
      <c r="V133" s="126">
        <f t="shared" si="47"/>
        <v>2</v>
      </c>
      <c r="W133" s="126">
        <f t="shared" si="41"/>
        <v>6</v>
      </c>
      <c r="X133" s="126">
        <f t="shared" si="41"/>
        <v>16</v>
      </c>
      <c r="Y133" s="126">
        <f t="shared" si="41"/>
        <v>33</v>
      </c>
      <c r="Z133" s="126">
        <f t="shared" si="41"/>
        <v>16</v>
      </c>
      <c r="AA133" s="126">
        <f t="shared" si="41"/>
        <v>0</v>
      </c>
      <c r="AB133" s="126">
        <f t="shared" si="48"/>
        <v>73</v>
      </c>
      <c r="AC133" s="37">
        <f t="shared" si="49"/>
        <v>2.7397260273972601E-2</v>
      </c>
      <c r="AD133" s="37">
        <f t="shared" si="42"/>
        <v>8.2191780821917804E-2</v>
      </c>
      <c r="AE133" s="37">
        <f t="shared" si="42"/>
        <v>0.21917808219178081</v>
      </c>
      <c r="AF133" s="37">
        <f t="shared" si="42"/>
        <v>0.45205479452054792</v>
      </c>
      <c r="AG133" s="37">
        <f t="shared" si="42"/>
        <v>0.21917808219178081</v>
      </c>
      <c r="AH133" s="37">
        <f t="shared" si="42"/>
        <v>0</v>
      </c>
      <c r="AI133" s="126">
        <f t="shared" si="43"/>
        <v>3.75</v>
      </c>
      <c r="AJ133" s="126">
        <f t="shared" si="44"/>
        <v>0.98</v>
      </c>
      <c r="AK133" s="126">
        <f t="shared" si="45"/>
        <v>4</v>
      </c>
      <c r="AL133" s="126">
        <f t="shared" si="46"/>
        <v>4</v>
      </c>
    </row>
    <row r="134" spans="1:38" s="38" customFormat="1" ht="21" customHeight="1">
      <c r="A134" s="58" t="s">
        <v>75</v>
      </c>
      <c r="B134" s="159" t="s">
        <v>50</v>
      </c>
      <c r="C134" s="175"/>
      <c r="D134" s="175"/>
      <c r="E134" s="175"/>
      <c r="F134" s="175"/>
      <c r="G134" s="175"/>
      <c r="H134" s="175"/>
      <c r="I134" s="175"/>
      <c r="J134" s="175"/>
      <c r="K134" s="175"/>
      <c r="L134" s="175"/>
      <c r="M134" s="175"/>
      <c r="N134" s="175"/>
      <c r="O134" s="175"/>
      <c r="P134" s="175"/>
      <c r="Q134" s="175"/>
      <c r="R134" s="175"/>
      <c r="S134" s="175"/>
      <c r="T134" s="175"/>
      <c r="U134" s="175"/>
      <c r="V134" s="126">
        <f t="shared" si="47"/>
        <v>3</v>
      </c>
      <c r="W134" s="126">
        <f t="shared" si="41"/>
        <v>6</v>
      </c>
      <c r="X134" s="126">
        <f t="shared" si="41"/>
        <v>28</v>
      </c>
      <c r="Y134" s="126">
        <f t="shared" si="41"/>
        <v>27</v>
      </c>
      <c r="Z134" s="126">
        <f t="shared" si="41"/>
        <v>9</v>
      </c>
      <c r="AA134" s="126">
        <f t="shared" si="41"/>
        <v>0</v>
      </c>
      <c r="AB134" s="126">
        <f t="shared" si="48"/>
        <v>73</v>
      </c>
      <c r="AC134" s="37">
        <f t="shared" si="49"/>
        <v>4.1095890410958902E-2</v>
      </c>
      <c r="AD134" s="37">
        <f t="shared" si="42"/>
        <v>8.2191780821917804E-2</v>
      </c>
      <c r="AE134" s="37">
        <f t="shared" si="42"/>
        <v>0.38356164383561642</v>
      </c>
      <c r="AF134" s="37">
        <f t="shared" si="42"/>
        <v>0.36986301369863012</v>
      </c>
      <c r="AG134" s="37">
        <f t="shared" si="42"/>
        <v>0.12328767123287671</v>
      </c>
      <c r="AH134" s="37">
        <f t="shared" si="42"/>
        <v>0</v>
      </c>
      <c r="AI134" s="126">
        <f t="shared" si="43"/>
        <v>3.45</v>
      </c>
      <c r="AJ134" s="126">
        <f t="shared" si="44"/>
        <v>0.96</v>
      </c>
      <c r="AK134" s="126">
        <f t="shared" si="45"/>
        <v>3</v>
      </c>
      <c r="AL134" s="126">
        <f t="shared" si="46"/>
        <v>3</v>
      </c>
    </row>
    <row r="135" spans="1:38" s="38" customFormat="1" ht="21" customHeight="1">
      <c r="A135" s="36" t="s">
        <v>76</v>
      </c>
      <c r="B135" s="159" t="s">
        <v>51</v>
      </c>
      <c r="C135" s="175"/>
      <c r="D135" s="175"/>
      <c r="E135" s="175"/>
      <c r="F135" s="175"/>
      <c r="G135" s="175"/>
      <c r="H135" s="175"/>
      <c r="I135" s="175"/>
      <c r="J135" s="175"/>
      <c r="K135" s="175"/>
      <c r="L135" s="175"/>
      <c r="M135" s="175"/>
      <c r="N135" s="175"/>
      <c r="O135" s="175"/>
      <c r="P135" s="175"/>
      <c r="Q135" s="175"/>
      <c r="R135" s="175"/>
      <c r="S135" s="175"/>
      <c r="T135" s="175"/>
      <c r="U135" s="175"/>
      <c r="V135" s="126">
        <f t="shared" si="47"/>
        <v>1</v>
      </c>
      <c r="W135" s="126">
        <f t="shared" si="41"/>
        <v>2</v>
      </c>
      <c r="X135" s="126">
        <f t="shared" si="41"/>
        <v>7</v>
      </c>
      <c r="Y135" s="126">
        <f t="shared" si="41"/>
        <v>33</v>
      </c>
      <c r="Z135" s="126">
        <f t="shared" si="41"/>
        <v>30</v>
      </c>
      <c r="AA135" s="126">
        <f t="shared" si="41"/>
        <v>0</v>
      </c>
      <c r="AB135" s="126">
        <f t="shared" si="48"/>
        <v>73</v>
      </c>
      <c r="AC135" s="37">
        <f t="shared" si="49"/>
        <v>1.3698630136986301E-2</v>
      </c>
      <c r="AD135" s="37">
        <f t="shared" si="42"/>
        <v>2.7397260273972601E-2</v>
      </c>
      <c r="AE135" s="37">
        <f t="shared" si="42"/>
        <v>9.5890410958904104E-2</v>
      </c>
      <c r="AF135" s="37">
        <f t="shared" si="42"/>
        <v>0.45205479452054792</v>
      </c>
      <c r="AG135" s="37">
        <f t="shared" si="42"/>
        <v>0.41095890410958902</v>
      </c>
      <c r="AH135" s="37">
        <f t="shared" si="42"/>
        <v>0</v>
      </c>
      <c r="AI135" s="126">
        <f t="shared" si="43"/>
        <v>4.22</v>
      </c>
      <c r="AJ135" s="126">
        <f t="shared" si="44"/>
        <v>0.84</v>
      </c>
      <c r="AK135" s="126">
        <f t="shared" si="45"/>
        <v>4</v>
      </c>
      <c r="AL135" s="126">
        <f t="shared" si="46"/>
        <v>4</v>
      </c>
    </row>
    <row r="136" spans="1:38" s="38" customFormat="1" ht="21" customHeight="1">
      <c r="A136" s="58" t="s">
        <v>77</v>
      </c>
      <c r="B136" s="159" t="s">
        <v>52</v>
      </c>
      <c r="C136" s="175"/>
      <c r="D136" s="175"/>
      <c r="E136" s="175"/>
      <c r="F136" s="175"/>
      <c r="G136" s="175"/>
      <c r="H136" s="175"/>
      <c r="I136" s="175"/>
      <c r="J136" s="175"/>
      <c r="K136" s="175"/>
      <c r="L136" s="175"/>
      <c r="M136" s="175"/>
      <c r="N136" s="175"/>
      <c r="O136" s="175"/>
      <c r="P136" s="175"/>
      <c r="Q136" s="175"/>
      <c r="R136" s="175"/>
      <c r="S136" s="175"/>
      <c r="T136" s="175"/>
      <c r="U136" s="175"/>
      <c r="V136" s="126">
        <f t="shared" si="47"/>
        <v>2</v>
      </c>
      <c r="W136" s="126">
        <f t="shared" si="41"/>
        <v>1</v>
      </c>
      <c r="X136" s="126">
        <f t="shared" si="41"/>
        <v>9</v>
      </c>
      <c r="Y136" s="126">
        <f t="shared" si="41"/>
        <v>34</v>
      </c>
      <c r="Z136" s="126">
        <f t="shared" si="41"/>
        <v>25</v>
      </c>
      <c r="AA136" s="126">
        <f t="shared" si="41"/>
        <v>2</v>
      </c>
      <c r="AB136" s="126">
        <f t="shared" si="48"/>
        <v>73</v>
      </c>
      <c r="AC136" s="37">
        <f t="shared" si="49"/>
        <v>2.7397260273972601E-2</v>
      </c>
      <c r="AD136" s="37">
        <f t="shared" si="42"/>
        <v>1.3698630136986301E-2</v>
      </c>
      <c r="AE136" s="37">
        <f t="shared" si="42"/>
        <v>0.12328767123287671</v>
      </c>
      <c r="AF136" s="37">
        <f t="shared" si="42"/>
        <v>0.46575342465753422</v>
      </c>
      <c r="AG136" s="37">
        <f t="shared" si="42"/>
        <v>0.34246575342465752</v>
      </c>
      <c r="AH136" s="37">
        <f t="shared" si="42"/>
        <v>2.7397260273972601E-2</v>
      </c>
      <c r="AI136" s="126">
        <f t="shared" si="43"/>
        <v>4.1100000000000003</v>
      </c>
      <c r="AJ136" s="126">
        <f t="shared" si="44"/>
        <v>0.89</v>
      </c>
      <c r="AK136" s="126">
        <f t="shared" si="45"/>
        <v>4</v>
      </c>
      <c r="AL136" s="126">
        <f t="shared" si="46"/>
        <v>4</v>
      </c>
    </row>
    <row r="137" spans="1:38" s="10" customFormat="1" ht="21" customHeight="1">
      <c r="A137" s="36" t="s">
        <v>78</v>
      </c>
      <c r="B137" s="159" t="s">
        <v>53</v>
      </c>
      <c r="C137" s="175"/>
      <c r="D137" s="175"/>
      <c r="E137" s="175"/>
      <c r="F137" s="175"/>
      <c r="G137" s="175"/>
      <c r="H137" s="175"/>
      <c r="I137" s="175"/>
      <c r="J137" s="175"/>
      <c r="K137" s="175"/>
      <c r="L137" s="175"/>
      <c r="M137" s="175"/>
      <c r="N137" s="175"/>
      <c r="O137" s="175"/>
      <c r="P137" s="175"/>
      <c r="Q137" s="175"/>
      <c r="R137" s="175"/>
      <c r="S137" s="175"/>
      <c r="T137" s="175"/>
      <c r="U137" s="175"/>
      <c r="V137" s="126">
        <f t="shared" si="47"/>
        <v>2</v>
      </c>
      <c r="W137" s="126">
        <f t="shared" si="41"/>
        <v>1</v>
      </c>
      <c r="X137" s="126">
        <f t="shared" si="41"/>
        <v>13</v>
      </c>
      <c r="Y137" s="126">
        <f t="shared" si="41"/>
        <v>26</v>
      </c>
      <c r="Z137" s="126">
        <f t="shared" si="41"/>
        <v>30</v>
      </c>
      <c r="AA137" s="126">
        <f t="shared" si="41"/>
        <v>1</v>
      </c>
      <c r="AB137" s="126">
        <f t="shared" si="48"/>
        <v>73</v>
      </c>
      <c r="AC137" s="37">
        <f t="shared" si="49"/>
        <v>2.7397260273972601E-2</v>
      </c>
      <c r="AD137" s="37">
        <f t="shared" si="42"/>
        <v>1.3698630136986301E-2</v>
      </c>
      <c r="AE137" s="37">
        <f t="shared" si="42"/>
        <v>0.17808219178082191</v>
      </c>
      <c r="AF137" s="37">
        <f t="shared" si="42"/>
        <v>0.35616438356164382</v>
      </c>
      <c r="AG137" s="37">
        <f t="shared" si="42"/>
        <v>0.41095890410958902</v>
      </c>
      <c r="AH137" s="37">
        <f t="shared" si="42"/>
        <v>1.3698630136986301E-2</v>
      </c>
      <c r="AI137" s="126">
        <f t="shared" si="43"/>
        <v>4.12</v>
      </c>
      <c r="AJ137" s="126">
        <f t="shared" si="44"/>
        <v>0.95</v>
      </c>
      <c r="AK137" s="126">
        <f t="shared" si="45"/>
        <v>4</v>
      </c>
      <c r="AL137" s="126">
        <f t="shared" si="46"/>
        <v>5</v>
      </c>
    </row>
    <row r="138" spans="1:38" s="10" customFormat="1" ht="21" customHeight="1">
      <c r="A138" s="58" t="s">
        <v>79</v>
      </c>
      <c r="B138" s="158" t="s">
        <v>54</v>
      </c>
      <c r="C138" s="158"/>
      <c r="D138" s="158"/>
      <c r="E138" s="158"/>
      <c r="F138" s="158"/>
      <c r="G138" s="158"/>
      <c r="H138" s="158"/>
      <c r="I138" s="158"/>
      <c r="J138" s="158"/>
      <c r="K138" s="158"/>
      <c r="L138" s="158"/>
      <c r="M138" s="158"/>
      <c r="N138" s="158"/>
      <c r="O138" s="158"/>
      <c r="P138" s="158"/>
      <c r="Q138" s="158"/>
      <c r="R138" s="158"/>
      <c r="S138" s="158"/>
      <c r="T138" s="158"/>
      <c r="U138" s="159"/>
      <c r="V138" s="126">
        <f t="shared" si="47"/>
        <v>1</v>
      </c>
      <c r="W138" s="126">
        <f t="shared" si="41"/>
        <v>1</v>
      </c>
      <c r="X138" s="126">
        <f t="shared" si="41"/>
        <v>11</v>
      </c>
      <c r="Y138" s="126">
        <f t="shared" si="41"/>
        <v>26</v>
      </c>
      <c r="Z138" s="126">
        <f t="shared" si="41"/>
        <v>25</v>
      </c>
      <c r="AA138" s="126">
        <f t="shared" si="41"/>
        <v>9</v>
      </c>
      <c r="AB138" s="126">
        <f t="shared" si="48"/>
        <v>73</v>
      </c>
      <c r="AC138" s="37">
        <f t="shared" si="49"/>
        <v>1.3698630136986301E-2</v>
      </c>
      <c r="AD138" s="37">
        <f t="shared" si="42"/>
        <v>1.3698630136986301E-2</v>
      </c>
      <c r="AE138" s="37">
        <f t="shared" si="42"/>
        <v>0.15068493150684931</v>
      </c>
      <c r="AF138" s="37">
        <f t="shared" si="42"/>
        <v>0.35616438356164382</v>
      </c>
      <c r="AG138" s="37">
        <f t="shared" si="42"/>
        <v>0.34246575342465752</v>
      </c>
      <c r="AH138" s="37">
        <f t="shared" si="42"/>
        <v>0.12328767123287671</v>
      </c>
      <c r="AI138" s="126">
        <f t="shared" si="43"/>
        <v>4.1399999999999997</v>
      </c>
      <c r="AJ138" s="126">
        <f t="shared" si="44"/>
        <v>0.87</v>
      </c>
      <c r="AK138" s="126">
        <f t="shared" si="45"/>
        <v>4</v>
      </c>
      <c r="AL138" s="126">
        <f t="shared" si="46"/>
        <v>4</v>
      </c>
    </row>
    <row r="139" spans="1:38" s="10" customFormat="1" ht="21" customHeight="1">
      <c r="A139" s="46"/>
      <c r="B139" s="59"/>
      <c r="C139" s="59"/>
      <c r="D139" s="59"/>
      <c r="E139" s="59"/>
      <c r="F139" s="59"/>
      <c r="G139" s="59"/>
      <c r="H139" s="59"/>
      <c r="I139" s="59"/>
      <c r="J139" s="59"/>
      <c r="K139" s="59"/>
      <c r="L139" s="59"/>
      <c r="M139" s="59"/>
      <c r="N139" s="59"/>
      <c r="O139" s="59"/>
      <c r="P139" s="59"/>
      <c r="Q139" s="59"/>
      <c r="R139" s="59"/>
      <c r="S139" s="59"/>
      <c r="T139" s="59"/>
      <c r="U139" s="59"/>
      <c r="V139" s="60"/>
      <c r="W139" s="60"/>
      <c r="X139" s="60"/>
      <c r="Y139" s="60"/>
      <c r="Z139" s="60"/>
      <c r="AA139" s="60"/>
      <c r="AB139" s="61"/>
      <c r="AC139" s="62"/>
      <c r="AD139" s="62"/>
      <c r="AE139" s="62"/>
      <c r="AF139" s="62"/>
      <c r="AG139" s="62"/>
      <c r="AH139" s="62"/>
      <c r="AI139" s="63"/>
      <c r="AJ139" s="63"/>
      <c r="AK139" s="60"/>
      <c r="AL139" s="60"/>
    </row>
    <row r="140" spans="1:38" s="10" customFormat="1" ht="21" customHeight="1">
      <c r="A140" s="46"/>
      <c r="B140" s="59"/>
      <c r="C140" s="59"/>
      <c r="D140" s="59"/>
      <c r="E140" s="59"/>
      <c r="F140" s="59"/>
      <c r="G140" s="59"/>
      <c r="H140" s="59"/>
      <c r="I140" s="59"/>
      <c r="J140" s="59"/>
      <c r="K140" s="59"/>
      <c r="L140" s="59"/>
      <c r="M140" s="59"/>
      <c r="N140" s="59"/>
      <c r="O140" s="59"/>
      <c r="P140" s="59"/>
      <c r="Q140" s="59"/>
      <c r="R140" s="59"/>
      <c r="S140" s="59"/>
      <c r="T140" s="59"/>
      <c r="U140" s="59"/>
      <c r="V140" s="60"/>
      <c r="W140" s="60"/>
      <c r="X140" s="60"/>
      <c r="Y140" s="60"/>
      <c r="Z140" s="60"/>
      <c r="AA140" s="60"/>
      <c r="AB140" s="61"/>
      <c r="AC140" s="62"/>
      <c r="AD140" s="62"/>
      <c r="AE140" s="62"/>
      <c r="AF140" s="62"/>
      <c r="AG140" s="62"/>
      <c r="AH140" s="62"/>
      <c r="AI140" s="63"/>
      <c r="AJ140" s="63"/>
      <c r="AK140" s="60"/>
      <c r="AL140" s="60"/>
    </row>
    <row r="141" spans="1:38" s="35" customFormat="1" ht="21" customHeight="1">
      <c r="A141" s="183" t="s">
        <v>80</v>
      </c>
      <c r="B141" s="183"/>
      <c r="C141" s="183"/>
      <c r="D141" s="183"/>
      <c r="E141" s="183"/>
      <c r="F141" s="183"/>
      <c r="G141" s="183"/>
      <c r="H141" s="183"/>
      <c r="I141" s="183"/>
      <c r="J141" s="183"/>
      <c r="K141" s="183"/>
      <c r="L141" s="183"/>
      <c r="M141" s="183"/>
      <c r="N141" s="183"/>
      <c r="O141" s="183"/>
      <c r="P141" s="183"/>
      <c r="Q141" s="183"/>
      <c r="R141" s="183"/>
      <c r="S141" s="183"/>
      <c r="T141" s="183"/>
      <c r="U141" s="183"/>
    </row>
    <row r="142" spans="1:38" s="10" customFormat="1" ht="21" customHeight="1">
      <c r="A142" s="46"/>
      <c r="B142" s="59"/>
      <c r="C142" s="59"/>
      <c r="D142" s="59"/>
      <c r="E142" s="59"/>
      <c r="F142" s="59"/>
      <c r="G142" s="59"/>
      <c r="H142" s="59"/>
      <c r="I142" s="59"/>
      <c r="J142" s="59"/>
      <c r="K142" s="59"/>
      <c r="L142" s="59"/>
      <c r="M142" s="59"/>
      <c r="N142" s="59"/>
      <c r="O142" s="59"/>
      <c r="P142" s="59"/>
      <c r="Q142" s="59"/>
      <c r="R142" s="59"/>
      <c r="S142" s="59"/>
      <c r="T142" s="59"/>
      <c r="U142" s="59"/>
      <c r="V142" s="60"/>
      <c r="W142" s="60"/>
      <c r="X142" s="60"/>
      <c r="Y142" s="60"/>
      <c r="Z142" s="60"/>
      <c r="AA142" s="60"/>
      <c r="AB142" s="61"/>
      <c r="AC142" s="62"/>
      <c r="AD142" s="62"/>
      <c r="AE142" s="62"/>
      <c r="AF142" s="62"/>
      <c r="AG142" s="62"/>
      <c r="AH142" s="62"/>
      <c r="AI142" s="63"/>
      <c r="AJ142" s="63"/>
      <c r="AK142" s="60"/>
      <c r="AL142" s="60"/>
    </row>
    <row r="143" spans="1:38" s="10" customFormat="1" ht="21" customHeight="1">
      <c r="A143" s="46"/>
      <c r="B143" s="59"/>
      <c r="C143" s="59"/>
      <c r="D143" s="59"/>
      <c r="E143" s="59"/>
      <c r="F143" s="59"/>
      <c r="G143" s="59"/>
      <c r="H143" s="59"/>
      <c r="I143" s="59"/>
      <c r="J143" s="59"/>
      <c r="K143" s="59"/>
      <c r="L143" s="59"/>
      <c r="M143" s="59"/>
      <c r="N143" s="59"/>
      <c r="O143" s="59"/>
      <c r="P143" s="59"/>
      <c r="Q143" s="59"/>
      <c r="R143" s="59"/>
      <c r="S143" s="59"/>
      <c r="T143" s="59"/>
      <c r="U143" s="59"/>
      <c r="V143" s="60"/>
      <c r="W143" s="60"/>
      <c r="X143" s="60"/>
      <c r="Y143" s="60"/>
      <c r="Z143" s="60"/>
      <c r="AA143" s="60"/>
      <c r="AB143" s="61"/>
      <c r="AC143" s="62"/>
      <c r="AD143" s="62"/>
      <c r="AE143" s="62"/>
      <c r="AF143" s="62"/>
      <c r="AG143" s="62"/>
      <c r="AH143" s="62"/>
      <c r="AI143" s="63"/>
      <c r="AJ143" s="63"/>
      <c r="AK143" s="60"/>
      <c r="AL143" s="60"/>
    </row>
    <row r="144" spans="1:38" s="10" customFormat="1" ht="21" customHeight="1">
      <c r="A144" s="46"/>
      <c r="B144" s="59"/>
      <c r="C144" s="59"/>
      <c r="D144" s="59"/>
      <c r="E144" s="59"/>
      <c r="F144" s="59"/>
      <c r="G144" s="59"/>
      <c r="H144" s="59"/>
      <c r="I144" s="59"/>
      <c r="J144" s="59"/>
      <c r="K144" s="59"/>
      <c r="L144" s="59"/>
      <c r="M144" s="59"/>
      <c r="N144" s="59"/>
      <c r="O144" s="59"/>
      <c r="P144" s="59"/>
      <c r="Q144" s="59"/>
      <c r="R144" s="59"/>
      <c r="S144" s="59"/>
      <c r="T144" s="59"/>
      <c r="U144" s="59"/>
      <c r="V144" s="60"/>
      <c r="W144" s="60"/>
      <c r="X144" s="60"/>
      <c r="Y144" s="60"/>
      <c r="Z144" s="60"/>
      <c r="AA144" s="60"/>
      <c r="AB144" s="61"/>
      <c r="AC144" s="62"/>
      <c r="AD144" s="62"/>
      <c r="AE144" s="62"/>
      <c r="AF144" s="62"/>
      <c r="AG144" s="62"/>
      <c r="AH144" s="62"/>
      <c r="AI144" s="63"/>
      <c r="AJ144" s="63"/>
      <c r="AK144" s="60"/>
      <c r="AL144" s="60"/>
    </row>
    <row r="145" spans="1:38" s="10" customFormat="1" ht="21" customHeight="1">
      <c r="A145" s="46"/>
      <c r="B145" s="59"/>
      <c r="C145" s="59"/>
      <c r="D145" s="59"/>
      <c r="E145" s="59"/>
      <c r="F145" s="59"/>
      <c r="G145" s="59"/>
      <c r="H145" s="59"/>
      <c r="I145" s="59"/>
      <c r="J145" s="59"/>
      <c r="K145" s="59"/>
      <c r="L145" s="59"/>
      <c r="M145" s="59"/>
      <c r="N145" s="59"/>
      <c r="O145" s="59"/>
      <c r="P145" s="59"/>
      <c r="Q145" s="59"/>
      <c r="R145" s="59"/>
      <c r="S145" s="59"/>
      <c r="T145" s="59"/>
      <c r="U145" s="59"/>
      <c r="V145" s="60"/>
      <c r="W145" s="60"/>
      <c r="X145" s="60"/>
      <c r="Y145" s="60"/>
      <c r="Z145" s="60"/>
      <c r="AA145" s="60"/>
      <c r="AB145" s="61"/>
      <c r="AC145" s="62"/>
      <c r="AD145" s="62"/>
      <c r="AE145" s="62"/>
      <c r="AF145" s="62"/>
      <c r="AG145" s="62"/>
      <c r="AH145" s="62"/>
      <c r="AI145" s="63"/>
      <c r="AJ145" s="63"/>
      <c r="AK145" s="60"/>
      <c r="AL145" s="60"/>
    </row>
    <row r="146" spans="1:38" s="10" customFormat="1" ht="21" customHeight="1">
      <c r="A146" s="46"/>
      <c r="B146" s="59"/>
      <c r="C146" s="59"/>
      <c r="D146" s="59"/>
      <c r="E146" s="59"/>
      <c r="F146" s="59"/>
      <c r="G146" s="59"/>
      <c r="H146" s="59"/>
      <c r="I146" s="59"/>
      <c r="J146" s="59"/>
      <c r="K146" s="59"/>
      <c r="L146" s="59"/>
      <c r="M146" s="59"/>
      <c r="N146" s="59"/>
      <c r="O146" s="59"/>
      <c r="P146" s="59"/>
      <c r="Q146" s="59"/>
      <c r="R146" s="59"/>
      <c r="S146" s="59"/>
      <c r="T146" s="59"/>
      <c r="U146" s="59"/>
      <c r="V146" s="60"/>
      <c r="W146" s="60"/>
      <c r="X146" s="60"/>
      <c r="Y146" s="60"/>
      <c r="Z146" s="60"/>
      <c r="AA146" s="60"/>
      <c r="AB146" s="61"/>
      <c r="AC146" s="62"/>
      <c r="AD146" s="62"/>
      <c r="AE146" s="62"/>
      <c r="AF146" s="62"/>
      <c r="AG146" s="62"/>
      <c r="AH146" s="62"/>
      <c r="AI146" s="63"/>
      <c r="AJ146" s="63"/>
      <c r="AK146" s="60"/>
      <c r="AL146" s="60"/>
    </row>
    <row r="147" spans="1:38" s="10" customFormat="1" ht="21" customHeight="1">
      <c r="A147" s="46"/>
      <c r="B147" s="59"/>
      <c r="C147" s="59"/>
      <c r="D147" s="59"/>
      <c r="E147" s="59"/>
      <c r="F147" s="59"/>
      <c r="G147" s="59"/>
      <c r="H147" s="59"/>
      <c r="I147" s="59"/>
      <c r="J147" s="59"/>
      <c r="K147" s="59"/>
      <c r="L147" s="59"/>
      <c r="M147" s="59"/>
      <c r="N147" s="59"/>
      <c r="O147" s="59"/>
      <c r="P147" s="59"/>
      <c r="Q147" s="59"/>
      <c r="R147" s="59"/>
      <c r="S147" s="59"/>
      <c r="T147" s="59"/>
      <c r="U147" s="59"/>
      <c r="V147" s="60"/>
      <c r="W147" s="60"/>
      <c r="X147" s="60"/>
      <c r="Y147" s="60"/>
      <c r="Z147" s="60"/>
      <c r="AA147" s="60"/>
      <c r="AB147" s="61"/>
      <c r="AC147" s="62"/>
      <c r="AD147" s="62"/>
      <c r="AE147" s="62"/>
      <c r="AF147" s="62"/>
      <c r="AG147" s="62"/>
      <c r="AH147" s="62"/>
      <c r="AI147" s="63"/>
      <c r="AJ147" s="63"/>
      <c r="AK147" s="60"/>
      <c r="AL147" s="60"/>
    </row>
    <row r="148" spans="1:38" s="10" customFormat="1" ht="21" customHeight="1">
      <c r="A148" s="46"/>
      <c r="B148" s="59"/>
      <c r="C148" s="59"/>
      <c r="D148" s="59"/>
      <c r="E148" s="59"/>
      <c r="F148" s="59"/>
      <c r="G148" s="59"/>
      <c r="H148" s="59"/>
      <c r="I148" s="59"/>
      <c r="J148" s="59"/>
      <c r="K148" s="59"/>
      <c r="L148" s="59"/>
      <c r="M148" s="59"/>
      <c r="N148" s="59"/>
      <c r="O148" s="59"/>
      <c r="P148" s="59"/>
      <c r="Q148" s="59"/>
      <c r="R148" s="59"/>
      <c r="S148" s="59"/>
      <c r="T148" s="59"/>
      <c r="U148" s="59"/>
      <c r="V148" s="60"/>
      <c r="W148" s="60"/>
      <c r="X148" s="60"/>
      <c r="Y148" s="60"/>
      <c r="Z148" s="60"/>
      <c r="AA148" s="60"/>
      <c r="AB148" s="61"/>
      <c r="AC148" s="62"/>
      <c r="AD148" s="62"/>
      <c r="AE148" s="62"/>
      <c r="AF148" s="62"/>
      <c r="AG148" s="62"/>
      <c r="AH148" s="62"/>
      <c r="AI148" s="63"/>
      <c r="AJ148" s="63"/>
      <c r="AK148" s="60"/>
      <c r="AL148" s="60"/>
    </row>
    <row r="149" spans="1:38" s="10" customFormat="1" ht="21" customHeight="1">
      <c r="A149" s="46"/>
      <c r="B149" s="59"/>
      <c r="C149" s="59"/>
      <c r="D149" s="59"/>
      <c r="E149" s="59"/>
      <c r="F149" s="59"/>
      <c r="G149" s="59"/>
      <c r="H149" s="59"/>
      <c r="I149" s="59"/>
      <c r="J149" s="59"/>
      <c r="K149" s="59"/>
      <c r="L149" s="59"/>
      <c r="M149" s="59"/>
      <c r="N149" s="59"/>
      <c r="O149" s="59"/>
      <c r="P149" s="59"/>
      <c r="Q149" s="59"/>
      <c r="R149" s="59"/>
      <c r="S149" s="59"/>
      <c r="T149" s="59"/>
      <c r="U149" s="59"/>
      <c r="V149" s="60"/>
      <c r="W149" s="60"/>
      <c r="X149" s="60"/>
      <c r="Y149" s="60"/>
      <c r="Z149" s="60"/>
      <c r="AA149" s="60"/>
      <c r="AB149" s="61"/>
      <c r="AC149" s="62"/>
      <c r="AD149" s="62"/>
      <c r="AE149" s="62"/>
      <c r="AF149" s="62"/>
      <c r="AG149" s="62"/>
      <c r="AH149" s="62"/>
      <c r="AI149" s="63"/>
      <c r="AJ149" s="63"/>
      <c r="AK149" s="60"/>
      <c r="AL149" s="60"/>
    </row>
    <row r="150" spans="1:38" s="10" customFormat="1" ht="21" customHeight="1">
      <c r="A150" s="46"/>
      <c r="B150" s="59"/>
      <c r="C150" s="59"/>
      <c r="D150" s="59"/>
      <c r="E150" s="59"/>
      <c r="F150" s="59"/>
      <c r="G150" s="59"/>
      <c r="H150" s="59"/>
      <c r="I150" s="59"/>
      <c r="J150" s="59"/>
      <c r="K150" s="59"/>
      <c r="L150" s="59"/>
      <c r="M150" s="59"/>
      <c r="N150" s="59"/>
      <c r="O150" s="59"/>
      <c r="P150" s="59"/>
      <c r="Q150" s="59"/>
      <c r="R150" s="59"/>
      <c r="S150" s="59"/>
      <c r="T150" s="59"/>
      <c r="U150" s="59"/>
      <c r="V150" s="60"/>
      <c r="W150" s="60"/>
      <c r="X150" s="60"/>
      <c r="Y150" s="60"/>
      <c r="Z150" s="60"/>
      <c r="AA150" s="60"/>
      <c r="AB150" s="61"/>
      <c r="AC150" s="62"/>
      <c r="AD150" s="62"/>
      <c r="AE150" s="62"/>
      <c r="AF150" s="62"/>
      <c r="AG150" s="62"/>
      <c r="AH150" s="62"/>
      <c r="AI150" s="63"/>
      <c r="AJ150" s="63"/>
      <c r="AK150" s="60"/>
      <c r="AL150" s="60"/>
    </row>
    <row r="151" spans="1:38" s="10" customFormat="1" ht="21" customHeight="1">
      <c r="A151" s="46"/>
      <c r="B151" s="59"/>
      <c r="C151" s="59"/>
      <c r="D151" s="59"/>
      <c r="E151" s="59"/>
      <c r="F151" s="59"/>
      <c r="G151" s="59"/>
      <c r="H151" s="59"/>
      <c r="I151" s="59"/>
      <c r="J151" s="59"/>
      <c r="K151" s="59"/>
      <c r="L151" s="59"/>
      <c r="M151" s="59"/>
      <c r="N151" s="59"/>
      <c r="O151" s="59"/>
      <c r="P151" s="59"/>
      <c r="Q151" s="59"/>
      <c r="R151" s="59"/>
      <c r="S151" s="59"/>
      <c r="T151" s="59"/>
      <c r="U151" s="59"/>
      <c r="V151" s="60"/>
      <c r="W151" s="60"/>
      <c r="X151" s="60"/>
      <c r="Y151" s="60"/>
      <c r="Z151" s="60"/>
      <c r="AA151" s="60"/>
      <c r="AB151" s="61"/>
      <c r="AC151" s="62"/>
      <c r="AD151" s="62"/>
      <c r="AE151" s="62"/>
      <c r="AF151" s="62"/>
      <c r="AG151" s="62"/>
      <c r="AH151" s="62"/>
      <c r="AI151" s="63"/>
      <c r="AJ151" s="63"/>
      <c r="AK151" s="60"/>
      <c r="AL151" s="60"/>
    </row>
    <row r="152" spans="1:38" s="10" customFormat="1" ht="21" customHeight="1">
      <c r="A152" s="46"/>
      <c r="B152" s="59"/>
      <c r="C152" s="59"/>
      <c r="D152" s="59"/>
      <c r="E152" s="59"/>
      <c r="F152" s="59"/>
      <c r="G152" s="59"/>
      <c r="H152" s="59"/>
      <c r="I152" s="59"/>
      <c r="J152" s="59"/>
      <c r="K152" s="59"/>
      <c r="L152" s="59"/>
      <c r="M152" s="59"/>
      <c r="N152" s="59"/>
      <c r="O152" s="59"/>
      <c r="P152" s="59"/>
      <c r="Q152" s="59"/>
      <c r="R152" s="59"/>
      <c r="S152" s="59"/>
      <c r="T152" s="59"/>
      <c r="U152" s="59"/>
      <c r="V152" s="60"/>
      <c r="W152" s="60"/>
      <c r="X152" s="60"/>
      <c r="Y152" s="60"/>
      <c r="Z152" s="60"/>
      <c r="AA152" s="60"/>
      <c r="AB152" s="61"/>
      <c r="AC152" s="62"/>
      <c r="AD152" s="62"/>
      <c r="AE152" s="62"/>
      <c r="AF152" s="62"/>
      <c r="AG152" s="62"/>
      <c r="AH152" s="62"/>
      <c r="AI152" s="63"/>
      <c r="AJ152" s="63"/>
      <c r="AK152" s="60"/>
      <c r="AL152" s="60"/>
    </row>
    <row r="153" spans="1:38" s="10" customFormat="1" ht="21" customHeight="1" thickBot="1">
      <c r="A153" s="46"/>
      <c r="B153" s="59"/>
      <c r="C153" s="59"/>
      <c r="D153" s="59"/>
      <c r="E153" s="59"/>
      <c r="F153" s="59"/>
      <c r="G153" s="59"/>
      <c r="H153" s="59"/>
      <c r="I153" s="59"/>
      <c r="J153" s="59"/>
      <c r="K153" s="59"/>
      <c r="L153" s="59"/>
      <c r="M153" s="59"/>
      <c r="N153" s="59"/>
      <c r="O153" s="59"/>
      <c r="P153" s="59"/>
      <c r="Q153" s="59"/>
      <c r="R153" s="59"/>
      <c r="S153" s="59"/>
      <c r="T153" s="59"/>
      <c r="U153" s="59"/>
      <c r="V153" s="60"/>
      <c r="W153" s="60"/>
      <c r="X153" s="60"/>
      <c r="Y153" s="60"/>
      <c r="Z153" s="60"/>
      <c r="AA153" s="60"/>
      <c r="AB153" s="61"/>
      <c r="AC153" s="62"/>
      <c r="AD153" s="62"/>
      <c r="AE153" s="62"/>
      <c r="AF153" s="62"/>
      <c r="AG153" s="62"/>
      <c r="AH153" s="62"/>
      <c r="AI153" s="63"/>
      <c r="AJ153" s="63"/>
      <c r="AK153" s="60"/>
      <c r="AL153" s="60"/>
    </row>
    <row r="154" spans="1:38" s="35" customFormat="1" ht="21" customHeight="1">
      <c r="A154" s="41"/>
      <c r="G154" s="41"/>
      <c r="H154" s="41"/>
      <c r="I154" s="41"/>
      <c r="J154" s="41"/>
      <c r="K154" s="41"/>
      <c r="L154" s="41"/>
      <c r="M154" s="41"/>
      <c r="N154" s="41"/>
      <c r="O154" s="41"/>
      <c r="P154" s="41"/>
      <c r="Q154" s="41"/>
      <c r="R154" s="41"/>
      <c r="S154" s="41"/>
      <c r="T154" s="41"/>
      <c r="U154" s="41"/>
      <c r="V154" s="177" t="s">
        <v>13</v>
      </c>
      <c r="W154" s="178"/>
      <c r="X154" s="178"/>
      <c r="Y154" s="178"/>
      <c r="Z154" s="178"/>
      <c r="AA154" s="179"/>
      <c r="AB154" s="10"/>
      <c r="AC154" s="177" t="s">
        <v>14</v>
      </c>
      <c r="AD154" s="178"/>
      <c r="AE154" s="178"/>
      <c r="AF154" s="178"/>
      <c r="AG154" s="178"/>
      <c r="AH154" s="179"/>
      <c r="AI154" s="150" t="s">
        <v>15</v>
      </c>
      <c r="AJ154" s="150"/>
      <c r="AK154" s="150"/>
      <c r="AL154" s="150"/>
    </row>
    <row r="155" spans="1:38" s="35" customFormat="1" ht="21" customHeight="1">
      <c r="A155" s="41"/>
      <c r="B155" s="44"/>
      <c r="C155" s="44"/>
      <c r="D155" s="44"/>
      <c r="E155" s="44"/>
      <c r="F155" s="44"/>
      <c r="G155" s="41"/>
      <c r="H155" s="41"/>
      <c r="I155" s="41"/>
      <c r="J155" s="41"/>
      <c r="K155" s="41"/>
      <c r="L155" s="41"/>
      <c r="M155" s="41"/>
      <c r="N155" s="41"/>
      <c r="O155" s="41"/>
      <c r="P155" s="41"/>
      <c r="Q155" s="41"/>
      <c r="R155" s="41"/>
      <c r="S155" s="41"/>
      <c r="T155" s="41"/>
      <c r="U155" s="41"/>
      <c r="V155" s="180"/>
      <c r="W155" s="181"/>
      <c r="X155" s="181"/>
      <c r="Y155" s="181"/>
      <c r="Z155" s="181"/>
      <c r="AA155" s="182"/>
      <c r="AB155" s="10"/>
      <c r="AC155" s="180"/>
      <c r="AD155" s="181"/>
      <c r="AE155" s="181"/>
      <c r="AF155" s="181"/>
      <c r="AG155" s="181"/>
      <c r="AH155" s="182"/>
      <c r="AI155" s="150"/>
      <c r="AJ155" s="150"/>
      <c r="AK155" s="150"/>
      <c r="AL155" s="150"/>
    </row>
    <row r="156" spans="1:38" s="35" customFormat="1" ht="21" customHeight="1">
      <c r="A156" s="57"/>
      <c r="B156" s="184" t="s">
        <v>81</v>
      </c>
      <c r="C156" s="184"/>
      <c r="D156" s="184"/>
      <c r="E156" s="184"/>
      <c r="F156" s="184"/>
      <c r="G156" s="184"/>
      <c r="H156" s="184"/>
      <c r="I156" s="184"/>
      <c r="J156" s="184"/>
      <c r="K156" s="184"/>
      <c r="L156" s="184"/>
      <c r="M156" s="184"/>
      <c r="N156" s="184"/>
      <c r="O156" s="184"/>
      <c r="P156" s="184"/>
      <c r="Q156" s="184"/>
      <c r="R156" s="184"/>
      <c r="S156" s="184"/>
      <c r="T156" s="184"/>
      <c r="U156" s="184"/>
      <c r="V156" s="111">
        <v>1</v>
      </c>
      <c r="W156" s="111">
        <v>2</v>
      </c>
      <c r="X156" s="111">
        <v>3</v>
      </c>
      <c r="Y156" s="111">
        <v>4</v>
      </c>
      <c r="Z156" s="111">
        <v>5</v>
      </c>
      <c r="AA156" s="111" t="s">
        <v>39</v>
      </c>
      <c r="AB156" s="55" t="s">
        <v>12</v>
      </c>
      <c r="AC156" s="111">
        <v>1</v>
      </c>
      <c r="AD156" s="111">
        <v>2</v>
      </c>
      <c r="AE156" s="111">
        <v>3</v>
      </c>
      <c r="AF156" s="111">
        <v>4</v>
      </c>
      <c r="AG156" s="111">
        <v>5</v>
      </c>
      <c r="AH156" s="111" t="s">
        <v>39</v>
      </c>
      <c r="AI156" s="56" t="s">
        <v>16</v>
      </c>
      <c r="AJ156" s="56" t="s">
        <v>17</v>
      </c>
      <c r="AK156" s="56" t="s">
        <v>18</v>
      </c>
      <c r="AL156" s="56" t="s">
        <v>19</v>
      </c>
    </row>
    <row r="157" spans="1:38" s="38" customFormat="1" ht="21" customHeight="1">
      <c r="A157" s="58" t="s">
        <v>82</v>
      </c>
      <c r="B157" s="159" t="s">
        <v>55</v>
      </c>
      <c r="C157" s="175"/>
      <c r="D157" s="175"/>
      <c r="E157" s="175"/>
      <c r="F157" s="175"/>
      <c r="G157" s="175"/>
      <c r="H157" s="175"/>
      <c r="I157" s="175"/>
      <c r="J157" s="175"/>
      <c r="K157" s="175"/>
      <c r="L157" s="175"/>
      <c r="M157" s="175"/>
      <c r="N157" s="175"/>
      <c r="O157" s="175"/>
      <c r="P157" s="175"/>
      <c r="Q157" s="175"/>
      <c r="R157" s="175"/>
      <c r="S157" s="175"/>
      <c r="T157" s="175"/>
      <c r="U157" s="175"/>
      <c r="V157" s="126">
        <f>+AN27</f>
        <v>0</v>
      </c>
      <c r="W157" s="126">
        <f t="shared" ref="W157:AA160" si="50">+AO27</f>
        <v>1</v>
      </c>
      <c r="X157" s="126">
        <f t="shared" si="50"/>
        <v>1</v>
      </c>
      <c r="Y157" s="126">
        <f t="shared" si="50"/>
        <v>1</v>
      </c>
      <c r="Z157" s="126">
        <f t="shared" si="50"/>
        <v>3</v>
      </c>
      <c r="AA157" s="126">
        <f t="shared" si="50"/>
        <v>0</v>
      </c>
      <c r="AB157" s="126">
        <f>SUM(V157:AA157)</f>
        <v>6</v>
      </c>
      <c r="AC157" s="37">
        <f>V157/$AB157</f>
        <v>0</v>
      </c>
      <c r="AD157" s="37">
        <f t="shared" ref="AD157:AH161" si="51">W157/$AB157</f>
        <v>0.16666666666666666</v>
      </c>
      <c r="AE157" s="37">
        <f t="shared" si="51"/>
        <v>0.16666666666666666</v>
      </c>
      <c r="AF157" s="37">
        <f t="shared" si="51"/>
        <v>0.16666666666666666</v>
      </c>
      <c r="AG157" s="37">
        <f t="shared" si="51"/>
        <v>0.5</v>
      </c>
      <c r="AH157" s="37">
        <f t="shared" si="51"/>
        <v>0</v>
      </c>
      <c r="AI157" s="126">
        <f t="shared" ref="AI157:AI161" si="52">+BA27</f>
        <v>4</v>
      </c>
      <c r="AJ157" s="126">
        <f t="shared" ref="AJ157:AJ161" si="53">+BB27</f>
        <v>1.26</v>
      </c>
      <c r="AK157" s="126">
        <f t="shared" ref="AK157:AK161" si="54">+BC27</f>
        <v>5</v>
      </c>
      <c r="AL157" s="126">
        <f t="shared" ref="AL157:AL161" si="55">+BD27</f>
        <v>5</v>
      </c>
    </row>
    <row r="158" spans="1:38" s="38" customFormat="1" ht="21" customHeight="1">
      <c r="A158" s="36" t="s">
        <v>83</v>
      </c>
      <c r="B158" s="159" t="s">
        <v>56</v>
      </c>
      <c r="C158" s="175"/>
      <c r="D158" s="175"/>
      <c r="E158" s="175"/>
      <c r="F158" s="175"/>
      <c r="G158" s="175"/>
      <c r="H158" s="175"/>
      <c r="I158" s="175"/>
      <c r="J158" s="175"/>
      <c r="K158" s="175"/>
      <c r="L158" s="175"/>
      <c r="M158" s="175"/>
      <c r="N158" s="175"/>
      <c r="O158" s="175"/>
      <c r="P158" s="175"/>
      <c r="Q158" s="175"/>
      <c r="R158" s="175"/>
      <c r="S158" s="175"/>
      <c r="T158" s="175"/>
      <c r="U158" s="175"/>
      <c r="V158" s="126">
        <f t="shared" ref="V158:V160" si="56">+AN28</f>
        <v>1</v>
      </c>
      <c r="W158" s="126">
        <f t="shared" si="50"/>
        <v>0</v>
      </c>
      <c r="X158" s="126">
        <f t="shared" si="50"/>
        <v>1</v>
      </c>
      <c r="Y158" s="126">
        <f t="shared" si="50"/>
        <v>2</v>
      </c>
      <c r="Z158" s="126">
        <f t="shared" si="50"/>
        <v>2</v>
      </c>
      <c r="AA158" s="126">
        <f t="shared" si="50"/>
        <v>0</v>
      </c>
      <c r="AB158" s="126">
        <f t="shared" ref="AB158:AB161" si="57">SUM(V158:AA158)</f>
        <v>6</v>
      </c>
      <c r="AC158" s="37">
        <f t="shared" ref="AC158:AC161" si="58">V158/$AB158</f>
        <v>0.16666666666666666</v>
      </c>
      <c r="AD158" s="37">
        <f t="shared" si="51"/>
        <v>0</v>
      </c>
      <c r="AE158" s="37">
        <f t="shared" si="51"/>
        <v>0.16666666666666666</v>
      </c>
      <c r="AF158" s="37">
        <f t="shared" si="51"/>
        <v>0.33333333333333331</v>
      </c>
      <c r="AG158" s="37">
        <f t="shared" si="51"/>
        <v>0.33333333333333331</v>
      </c>
      <c r="AH158" s="37">
        <f t="shared" si="51"/>
        <v>0</v>
      </c>
      <c r="AI158" s="126">
        <f t="shared" si="52"/>
        <v>3.67</v>
      </c>
      <c r="AJ158" s="126">
        <f t="shared" si="53"/>
        <v>1.51</v>
      </c>
      <c r="AK158" s="126">
        <f t="shared" si="54"/>
        <v>4</v>
      </c>
      <c r="AL158" s="126">
        <f t="shared" si="55"/>
        <v>4</v>
      </c>
    </row>
    <row r="159" spans="1:38" s="38" customFormat="1" ht="21" customHeight="1">
      <c r="A159" s="58" t="s">
        <v>84</v>
      </c>
      <c r="B159" s="159" t="s">
        <v>57</v>
      </c>
      <c r="C159" s="175"/>
      <c r="D159" s="175"/>
      <c r="E159" s="175"/>
      <c r="F159" s="175"/>
      <c r="G159" s="175"/>
      <c r="H159" s="175"/>
      <c r="I159" s="175"/>
      <c r="J159" s="175"/>
      <c r="K159" s="175"/>
      <c r="L159" s="175"/>
      <c r="M159" s="175"/>
      <c r="N159" s="175"/>
      <c r="O159" s="175"/>
      <c r="P159" s="175"/>
      <c r="Q159" s="175"/>
      <c r="R159" s="175"/>
      <c r="S159" s="175"/>
      <c r="T159" s="175"/>
      <c r="U159" s="175"/>
      <c r="V159" s="126">
        <f t="shared" si="56"/>
        <v>1</v>
      </c>
      <c r="W159" s="126">
        <f t="shared" si="50"/>
        <v>1</v>
      </c>
      <c r="X159" s="126">
        <f t="shared" si="50"/>
        <v>0</v>
      </c>
      <c r="Y159" s="126">
        <f t="shared" si="50"/>
        <v>3</v>
      </c>
      <c r="Z159" s="126">
        <f t="shared" si="50"/>
        <v>1</v>
      </c>
      <c r="AA159" s="126">
        <f t="shared" si="50"/>
        <v>0</v>
      </c>
      <c r="AB159" s="126">
        <f t="shared" si="57"/>
        <v>6</v>
      </c>
      <c r="AC159" s="37">
        <f t="shared" si="58"/>
        <v>0.16666666666666666</v>
      </c>
      <c r="AD159" s="37">
        <f t="shared" si="51"/>
        <v>0.16666666666666666</v>
      </c>
      <c r="AE159" s="37">
        <f t="shared" si="51"/>
        <v>0</v>
      </c>
      <c r="AF159" s="37">
        <f t="shared" si="51"/>
        <v>0.5</v>
      </c>
      <c r="AG159" s="37">
        <f t="shared" si="51"/>
        <v>0.16666666666666666</v>
      </c>
      <c r="AH159" s="37">
        <f t="shared" si="51"/>
        <v>0</v>
      </c>
      <c r="AI159" s="126">
        <f t="shared" si="52"/>
        <v>3.33</v>
      </c>
      <c r="AJ159" s="126">
        <f t="shared" si="53"/>
        <v>1.51</v>
      </c>
      <c r="AK159" s="126">
        <f t="shared" si="54"/>
        <v>4</v>
      </c>
      <c r="AL159" s="126">
        <f t="shared" si="55"/>
        <v>4</v>
      </c>
    </row>
    <row r="160" spans="1:38" s="38" customFormat="1" ht="21" customHeight="1">
      <c r="A160" s="36" t="s">
        <v>85</v>
      </c>
      <c r="B160" s="159" t="s">
        <v>58</v>
      </c>
      <c r="C160" s="175"/>
      <c r="D160" s="175"/>
      <c r="E160" s="175"/>
      <c r="F160" s="175"/>
      <c r="G160" s="175"/>
      <c r="H160" s="175"/>
      <c r="I160" s="175"/>
      <c r="J160" s="175"/>
      <c r="K160" s="175"/>
      <c r="L160" s="175"/>
      <c r="M160" s="175"/>
      <c r="N160" s="175"/>
      <c r="O160" s="175"/>
      <c r="P160" s="175"/>
      <c r="Q160" s="175"/>
      <c r="R160" s="175"/>
      <c r="S160" s="175"/>
      <c r="T160" s="175"/>
      <c r="U160" s="175"/>
      <c r="V160" s="126">
        <f t="shared" si="56"/>
        <v>0</v>
      </c>
      <c r="W160" s="126">
        <f t="shared" si="50"/>
        <v>0</v>
      </c>
      <c r="X160" s="126">
        <f t="shared" si="50"/>
        <v>1</v>
      </c>
      <c r="Y160" s="126">
        <f t="shared" si="50"/>
        <v>4</v>
      </c>
      <c r="Z160" s="126">
        <f t="shared" si="50"/>
        <v>1</v>
      </c>
      <c r="AA160" s="126">
        <f t="shared" si="50"/>
        <v>0</v>
      </c>
      <c r="AB160" s="126">
        <f t="shared" si="57"/>
        <v>6</v>
      </c>
      <c r="AC160" s="37">
        <f t="shared" si="58"/>
        <v>0</v>
      </c>
      <c r="AD160" s="37">
        <f t="shared" si="51"/>
        <v>0</v>
      </c>
      <c r="AE160" s="37">
        <f t="shared" si="51"/>
        <v>0.16666666666666666</v>
      </c>
      <c r="AF160" s="37">
        <f t="shared" si="51"/>
        <v>0.66666666666666663</v>
      </c>
      <c r="AG160" s="37">
        <f t="shared" si="51"/>
        <v>0.16666666666666666</v>
      </c>
      <c r="AH160" s="37">
        <f t="shared" si="51"/>
        <v>0</v>
      </c>
      <c r="AI160" s="126">
        <f t="shared" si="52"/>
        <v>4</v>
      </c>
      <c r="AJ160" s="126">
        <f t="shared" si="53"/>
        <v>0.63</v>
      </c>
      <c r="AK160" s="126">
        <f t="shared" si="54"/>
        <v>4</v>
      </c>
      <c r="AL160" s="126">
        <f t="shared" si="55"/>
        <v>4</v>
      </c>
    </row>
    <row r="161" spans="1:38" s="38" customFormat="1" ht="21" customHeight="1">
      <c r="A161" s="58" t="s">
        <v>86</v>
      </c>
      <c r="B161" s="159" t="s">
        <v>59</v>
      </c>
      <c r="C161" s="175"/>
      <c r="D161" s="175"/>
      <c r="E161" s="175"/>
      <c r="F161" s="175"/>
      <c r="G161" s="175"/>
      <c r="H161" s="175"/>
      <c r="I161" s="175"/>
      <c r="J161" s="175"/>
      <c r="K161" s="175"/>
      <c r="L161" s="175"/>
      <c r="M161" s="175"/>
      <c r="N161" s="175"/>
      <c r="O161" s="175"/>
      <c r="P161" s="175"/>
      <c r="Q161" s="175"/>
      <c r="R161" s="175"/>
      <c r="S161" s="175"/>
      <c r="T161" s="175"/>
      <c r="U161" s="175"/>
      <c r="V161" s="126">
        <f>+AN31</f>
        <v>0</v>
      </c>
      <c r="W161" s="126">
        <f t="shared" ref="W161:AA161" si="59">+AO31</f>
        <v>0</v>
      </c>
      <c r="X161" s="126">
        <f t="shared" si="59"/>
        <v>1</v>
      </c>
      <c r="Y161" s="126">
        <f t="shared" si="59"/>
        <v>2</v>
      </c>
      <c r="Z161" s="126">
        <f t="shared" si="59"/>
        <v>3</v>
      </c>
      <c r="AA161" s="126">
        <f t="shared" si="59"/>
        <v>0</v>
      </c>
      <c r="AB161" s="126">
        <f t="shared" si="57"/>
        <v>6</v>
      </c>
      <c r="AC161" s="37">
        <f t="shared" si="58"/>
        <v>0</v>
      </c>
      <c r="AD161" s="37">
        <f t="shared" si="51"/>
        <v>0</v>
      </c>
      <c r="AE161" s="37">
        <f t="shared" si="51"/>
        <v>0.16666666666666666</v>
      </c>
      <c r="AF161" s="37">
        <f t="shared" si="51"/>
        <v>0.33333333333333331</v>
      </c>
      <c r="AG161" s="37">
        <f t="shared" si="51"/>
        <v>0.5</v>
      </c>
      <c r="AH161" s="37">
        <f t="shared" si="51"/>
        <v>0</v>
      </c>
      <c r="AI161" s="126">
        <f t="shared" si="52"/>
        <v>4.33</v>
      </c>
      <c r="AJ161" s="126">
        <f t="shared" si="53"/>
        <v>0.82</v>
      </c>
      <c r="AK161" s="126">
        <f t="shared" si="54"/>
        <v>5</v>
      </c>
      <c r="AL161" s="126">
        <f t="shared" si="55"/>
        <v>5</v>
      </c>
    </row>
    <row r="162" spans="1:38" s="10" customFormat="1" ht="21" customHeight="1"/>
    <row r="163" spans="1:38" s="10" customFormat="1" ht="21" customHeight="1"/>
    <row r="164" spans="1:38" s="10" customFormat="1" ht="21" customHeight="1">
      <c r="A164" s="10" t="s">
        <v>210</v>
      </c>
    </row>
    <row r="165" spans="1:38" s="10" customFormat="1" ht="21" customHeight="1">
      <c r="C165" s="10" t="s">
        <v>139</v>
      </c>
    </row>
    <row r="166" spans="1:38" s="10" customFormat="1" ht="21" customHeight="1">
      <c r="A166" s="10" t="s">
        <v>145</v>
      </c>
      <c r="B166" s="10" t="s">
        <v>199</v>
      </c>
      <c r="C166" s="10">
        <v>58</v>
      </c>
    </row>
    <row r="167" spans="1:38" s="10" customFormat="1" ht="21" customHeight="1">
      <c r="B167" s="10" t="s">
        <v>34</v>
      </c>
      <c r="C167" s="10">
        <v>15</v>
      </c>
    </row>
    <row r="168" spans="1:38" s="10" customFormat="1" ht="21" customHeight="1">
      <c r="B168" s="10" t="s">
        <v>12</v>
      </c>
      <c r="C168" s="10">
        <v>73</v>
      </c>
    </row>
    <row r="169" spans="1:38" s="10" customFormat="1" ht="21" customHeight="1">
      <c r="A169" s="10" t="s">
        <v>206</v>
      </c>
    </row>
    <row r="170" spans="1:38" s="10" customFormat="1" ht="21" customHeight="1"/>
    <row r="171" spans="1:38" s="10" customFormat="1" ht="21" customHeight="1"/>
    <row r="172" spans="1:38" s="10" customFormat="1" ht="21" customHeight="1"/>
    <row r="173" spans="1:38" s="10" customFormat="1" ht="21" customHeight="1">
      <c r="A173" s="10" t="s">
        <v>211</v>
      </c>
    </row>
    <row r="174" spans="1:38" s="10" customFormat="1" ht="21" customHeight="1">
      <c r="C174" s="10" t="s">
        <v>139</v>
      </c>
    </row>
    <row r="175" spans="1:38" s="10" customFormat="1" ht="21" customHeight="1">
      <c r="A175" s="10" t="s">
        <v>145</v>
      </c>
      <c r="B175" s="10" t="s">
        <v>199</v>
      </c>
      <c r="C175" s="10">
        <v>68</v>
      </c>
    </row>
    <row r="176" spans="1:38" s="10" customFormat="1" ht="21" customHeight="1">
      <c r="B176" s="10" t="s">
        <v>34</v>
      </c>
      <c r="C176" s="10">
        <v>5</v>
      </c>
    </row>
    <row r="177" spans="1:3" s="10" customFormat="1" ht="21" customHeight="1">
      <c r="B177" s="10" t="s">
        <v>12</v>
      </c>
      <c r="C177" s="10">
        <v>73</v>
      </c>
    </row>
    <row r="178" spans="1:3" s="10" customFormat="1" ht="21" customHeight="1">
      <c r="A178" s="10" t="s">
        <v>206</v>
      </c>
    </row>
    <row r="179" spans="1:3" s="10" customFormat="1" ht="21" customHeight="1"/>
    <row r="180" spans="1:3" s="10" customFormat="1" ht="21" customHeight="1"/>
    <row r="181" spans="1:3" s="10" customFormat="1" ht="21" customHeight="1"/>
    <row r="182" spans="1:3" s="10" customFormat="1" ht="21" customHeight="1">
      <c r="A182" s="10" t="s">
        <v>212</v>
      </c>
    </row>
    <row r="183" spans="1:3" s="10" customFormat="1" ht="21" customHeight="1">
      <c r="C183" s="10" t="s">
        <v>139</v>
      </c>
    </row>
    <row r="184" spans="1:3" s="10" customFormat="1" ht="21" customHeight="1">
      <c r="A184" s="10" t="s">
        <v>145</v>
      </c>
      <c r="C184" s="10">
        <v>5</v>
      </c>
    </row>
    <row r="185" spans="1:3" s="10" customFormat="1" ht="21" customHeight="1">
      <c r="B185" s="10" t="s">
        <v>199</v>
      </c>
      <c r="C185" s="10">
        <v>61</v>
      </c>
    </row>
    <row r="186" spans="1:3" s="10" customFormat="1" ht="21" customHeight="1">
      <c r="B186" s="10" t="s">
        <v>34</v>
      </c>
      <c r="C186" s="10">
        <v>7</v>
      </c>
    </row>
    <row r="187" spans="1:3" s="10" customFormat="1" ht="21" customHeight="1">
      <c r="B187" s="10" t="s">
        <v>12</v>
      </c>
      <c r="C187" s="10">
        <v>73</v>
      </c>
    </row>
    <row r="188" spans="1:3" s="10" customFormat="1" ht="21" customHeight="1">
      <c r="A188" s="10" t="s">
        <v>206</v>
      </c>
    </row>
    <row r="189" spans="1:3" s="10" customFormat="1" ht="21" customHeight="1"/>
    <row r="190" spans="1:3" s="10" customFormat="1" ht="21" customHeight="1"/>
    <row r="191" spans="1:3" s="10" customFormat="1" ht="21" customHeight="1"/>
    <row r="192" spans="1:3" s="10" customFormat="1" ht="21" customHeight="1">
      <c r="A192" s="10" t="s">
        <v>213</v>
      </c>
    </row>
    <row r="193" spans="1:3" s="10" customFormat="1" ht="21" customHeight="1">
      <c r="C193" s="10" t="s">
        <v>139</v>
      </c>
    </row>
    <row r="194" spans="1:3" s="10" customFormat="1" ht="21" customHeight="1">
      <c r="A194" s="10" t="s">
        <v>145</v>
      </c>
      <c r="B194" s="10" t="s">
        <v>199</v>
      </c>
      <c r="C194" s="10">
        <v>6</v>
      </c>
    </row>
    <row r="195" spans="1:3" s="10" customFormat="1" ht="21" customHeight="1">
      <c r="B195" s="10" t="s">
        <v>34</v>
      </c>
      <c r="C195" s="10">
        <v>67</v>
      </c>
    </row>
    <row r="196" spans="1:3" s="10" customFormat="1" ht="21" customHeight="1"/>
    <row r="197" spans="1:3" s="10" customFormat="1" ht="21" customHeight="1"/>
    <row r="198" spans="1:3" s="10" customFormat="1" ht="21" customHeight="1"/>
    <row r="199" spans="1:3" s="10" customFormat="1" ht="21" customHeight="1"/>
    <row r="200" spans="1:3" s="10" customFormat="1" ht="21" customHeight="1"/>
    <row r="201" spans="1:3" s="10" customFormat="1" ht="21" customHeight="1"/>
    <row r="202" spans="1:3" s="10" customFormat="1" ht="21" customHeight="1"/>
    <row r="203" spans="1:3" s="10" customFormat="1" ht="21" customHeight="1"/>
    <row r="204" spans="1:3" s="10" customFormat="1" ht="21" customHeight="1"/>
    <row r="205" spans="1:3" s="10" customFormat="1" ht="21" customHeight="1"/>
    <row r="206" spans="1:3" s="10" customFormat="1" ht="21" customHeight="1"/>
    <row r="207" spans="1:3" s="10" customFormat="1" ht="21" customHeight="1"/>
    <row r="208" spans="1:3" s="10" customFormat="1" ht="21" customHeight="1"/>
    <row r="209" s="10" customFormat="1" ht="21" customHeight="1"/>
    <row r="210" s="10" customFormat="1" ht="21" customHeight="1"/>
    <row r="211" s="10" customFormat="1" ht="21" customHeight="1"/>
    <row r="212" s="10" customFormat="1" ht="21" customHeight="1"/>
    <row r="213" s="10" customFormat="1" ht="21" customHeight="1"/>
    <row r="214" s="10" customFormat="1" ht="21" customHeight="1"/>
    <row r="215" s="10" customFormat="1" ht="21" customHeight="1"/>
    <row r="216" s="10" customFormat="1" ht="21" customHeight="1"/>
    <row r="217" s="10" customFormat="1" ht="21" customHeight="1"/>
    <row r="218" s="10" customFormat="1" ht="21" customHeight="1"/>
    <row r="219" s="10" customFormat="1" ht="21" customHeight="1"/>
    <row r="220" s="10" customFormat="1" ht="21" customHeight="1"/>
    <row r="221" s="10" customFormat="1" ht="21" customHeight="1"/>
    <row r="222" s="10" customFormat="1" ht="21" customHeight="1"/>
    <row r="223" s="10" customFormat="1" ht="21" customHeight="1"/>
    <row r="224" s="10" customFormat="1" ht="21" customHeight="1"/>
    <row r="225" s="10" customFormat="1" ht="21" customHeight="1"/>
    <row r="226" s="10" customFormat="1" ht="21" customHeight="1"/>
    <row r="227" s="10" customFormat="1" ht="21" customHeight="1"/>
    <row r="228" s="10" customFormat="1" ht="21" customHeight="1"/>
    <row r="229" s="10" customFormat="1" ht="21" customHeight="1"/>
    <row r="230" s="10" customFormat="1" ht="21" customHeight="1"/>
    <row r="231" s="10" customFormat="1" ht="21" customHeight="1"/>
    <row r="232" s="10" customFormat="1" ht="21" customHeight="1"/>
    <row r="233" s="10" customFormat="1" ht="21" customHeight="1"/>
    <row r="234" s="10" customFormat="1" ht="21" customHeight="1"/>
    <row r="235" s="10" customFormat="1" ht="21" customHeight="1"/>
    <row r="236" s="10" customFormat="1" ht="21" customHeight="1"/>
    <row r="237" s="10" customFormat="1" ht="21" customHeight="1"/>
    <row r="238" s="10" customFormat="1" ht="21" customHeight="1"/>
    <row r="239" s="10" customFormat="1" ht="21" customHeight="1"/>
    <row r="240" s="10" customFormat="1" ht="21" customHeight="1"/>
    <row r="241" s="10" customFormat="1" ht="21" customHeight="1"/>
    <row r="242" s="10" customFormat="1" ht="21" customHeight="1"/>
    <row r="243" s="10" customFormat="1" ht="21" customHeight="1"/>
    <row r="244" s="10" customFormat="1" ht="21" customHeight="1"/>
    <row r="245" s="10" customFormat="1" ht="21" customHeight="1"/>
    <row r="246" s="10" customFormat="1" ht="21" customHeight="1"/>
    <row r="247" s="10" customFormat="1" ht="21" customHeight="1"/>
    <row r="248" s="10" customFormat="1" ht="21" customHeight="1"/>
    <row r="249" s="10" customFormat="1" ht="21" customHeight="1"/>
    <row r="250" s="10" customFormat="1" ht="21" customHeight="1"/>
    <row r="251" s="10" customFormat="1" ht="21" customHeight="1"/>
    <row r="252" s="10" customFormat="1" ht="21" customHeight="1"/>
    <row r="253" s="10" customFormat="1" ht="21" customHeight="1"/>
    <row r="254" s="10" customFormat="1" ht="21" customHeight="1"/>
    <row r="255" s="10" customFormat="1" ht="21" customHeight="1"/>
    <row r="256" s="10" customFormat="1" ht="21" customHeight="1"/>
    <row r="257" s="10" customFormat="1" ht="21" customHeight="1"/>
    <row r="258" s="10" customFormat="1" ht="21" customHeight="1"/>
    <row r="259" s="10" customFormat="1" ht="21" customHeight="1"/>
    <row r="260" s="10" customFormat="1" ht="21" customHeight="1"/>
    <row r="261" s="10" customFormat="1" ht="21" customHeight="1"/>
    <row r="262" s="10" customFormat="1" ht="21" customHeight="1"/>
    <row r="263" s="10" customFormat="1" ht="21" customHeight="1"/>
    <row r="264" s="10" customFormat="1" ht="21" customHeight="1"/>
    <row r="265" s="10" customFormat="1" ht="21" customHeight="1"/>
    <row r="266" s="10" customFormat="1" ht="21" customHeight="1"/>
    <row r="267" s="10" customFormat="1" ht="21" customHeight="1"/>
    <row r="268" s="10" customFormat="1" ht="21" customHeight="1"/>
    <row r="269" s="10" customFormat="1" ht="21" customHeight="1"/>
    <row r="270" s="10" customFormat="1" ht="21" customHeight="1"/>
    <row r="271" s="10" customFormat="1" ht="21" customHeight="1"/>
    <row r="272" s="10" customFormat="1" ht="21" customHeight="1"/>
    <row r="273" s="10" customFormat="1" ht="21" customHeight="1"/>
    <row r="274" s="10" customFormat="1" ht="21" customHeight="1"/>
    <row r="275" s="10" customFormat="1" ht="21" customHeight="1"/>
    <row r="276" s="10" customFormat="1" ht="21" customHeight="1"/>
    <row r="277" s="10" customFormat="1" ht="21" customHeight="1"/>
    <row r="278" s="10" customFormat="1" ht="21" customHeight="1"/>
    <row r="279" s="10" customFormat="1" ht="21" customHeight="1"/>
    <row r="280" s="10" customFormat="1" ht="21" customHeight="1"/>
    <row r="281" s="10" customFormat="1" ht="21" customHeight="1"/>
    <row r="282" s="10" customFormat="1" ht="21" customHeight="1"/>
    <row r="283" s="10" customFormat="1" ht="21" customHeight="1"/>
    <row r="284" s="10" customFormat="1" ht="21" customHeight="1"/>
    <row r="285" s="10" customFormat="1" ht="21" customHeight="1"/>
    <row r="286" s="10" customFormat="1" ht="21" customHeight="1"/>
    <row r="287" s="10" customFormat="1" ht="21" customHeight="1"/>
    <row r="288" s="10" customFormat="1" ht="21" customHeight="1"/>
    <row r="289" s="10" customFormat="1" ht="21" customHeight="1"/>
    <row r="290" s="10" customFormat="1" ht="21" customHeight="1"/>
    <row r="291" s="10" customFormat="1" ht="21" customHeight="1"/>
    <row r="292" s="10" customFormat="1" ht="21" customHeight="1"/>
    <row r="293" s="10" customFormat="1" ht="21" customHeight="1"/>
    <row r="294" s="10" customFormat="1" ht="21" customHeight="1"/>
    <row r="295" s="10" customFormat="1" ht="21" customHeight="1"/>
    <row r="296" s="10" customFormat="1" ht="21" customHeight="1"/>
    <row r="297" s="10" customFormat="1" ht="21" customHeight="1"/>
    <row r="298" s="10" customFormat="1" ht="21" customHeight="1"/>
    <row r="299" s="10" customFormat="1" ht="21" customHeight="1"/>
    <row r="300" s="10" customFormat="1" ht="21" customHeight="1"/>
    <row r="301" s="10" customFormat="1" ht="21" customHeight="1"/>
    <row r="302" s="10" customFormat="1" ht="21" customHeight="1"/>
    <row r="303" s="10" customFormat="1" ht="21" customHeight="1"/>
    <row r="304" s="10" customFormat="1" ht="21" customHeight="1"/>
    <row r="305" s="10" customFormat="1" ht="21" customHeight="1"/>
    <row r="306" s="10" customFormat="1" ht="21" customHeight="1"/>
    <row r="307" s="10" customFormat="1" ht="21" customHeight="1"/>
    <row r="308" s="10" customFormat="1" ht="21" customHeight="1"/>
    <row r="309" s="10" customFormat="1" ht="21" customHeight="1"/>
    <row r="310" s="10" customFormat="1" ht="21" customHeight="1"/>
    <row r="311" s="10" customFormat="1" ht="21" customHeight="1"/>
    <row r="312" s="10" customFormat="1" ht="21" customHeight="1"/>
    <row r="313" s="10" customFormat="1" ht="21" customHeight="1"/>
    <row r="314" s="10" customFormat="1" ht="21" customHeight="1"/>
    <row r="315" s="10" customFormat="1" ht="21" customHeight="1"/>
    <row r="316" s="10" customFormat="1" ht="21" customHeight="1"/>
    <row r="317" s="10" customFormat="1" ht="21" customHeight="1"/>
    <row r="318" s="10" customFormat="1" ht="21" customHeight="1"/>
    <row r="319" s="10" customFormat="1" ht="21" customHeight="1"/>
    <row r="320" s="10" customFormat="1" ht="21" customHeight="1"/>
    <row r="321" s="10" customFormat="1" ht="21" customHeight="1"/>
    <row r="322" s="10" customFormat="1" ht="21" customHeight="1"/>
    <row r="323" s="10" customFormat="1" ht="21" customHeight="1"/>
    <row r="324" s="10" customFormat="1" ht="21" customHeight="1"/>
    <row r="325" s="10" customFormat="1" ht="21" customHeight="1"/>
    <row r="326" s="10" customFormat="1" ht="21" customHeight="1"/>
    <row r="327" s="10" customFormat="1" ht="21" customHeight="1"/>
    <row r="328" s="10" customFormat="1" ht="21" customHeight="1"/>
    <row r="329" s="10" customFormat="1" ht="21" customHeight="1"/>
    <row r="330" s="10" customFormat="1" ht="21" customHeight="1"/>
    <row r="331" s="10" customFormat="1" ht="21" customHeight="1"/>
    <row r="332" s="10" customFormat="1" ht="21" customHeight="1"/>
    <row r="333" s="10" customFormat="1" ht="21" customHeight="1"/>
    <row r="334" s="10" customFormat="1" ht="21" customHeight="1"/>
    <row r="335" s="10" customFormat="1" ht="21" customHeight="1"/>
    <row r="336" s="10" customFormat="1" ht="21" customHeight="1"/>
    <row r="337" s="10" customFormat="1" ht="21" customHeight="1"/>
    <row r="338" s="10" customFormat="1" ht="21" customHeight="1"/>
    <row r="339" s="10" customFormat="1" ht="21" customHeight="1"/>
    <row r="340" s="10" customFormat="1" ht="21" customHeight="1"/>
    <row r="341" s="10" customFormat="1" ht="21" customHeight="1"/>
    <row r="342" s="10" customFormat="1" ht="21" customHeight="1"/>
    <row r="343" s="10" customFormat="1" ht="21" customHeight="1"/>
    <row r="344" s="10" customFormat="1" ht="21" customHeight="1"/>
    <row r="345" s="10" customFormat="1" ht="21" customHeight="1"/>
    <row r="346" s="10" customFormat="1" ht="21" customHeight="1"/>
    <row r="347" s="10" customFormat="1" ht="21" customHeight="1"/>
    <row r="348" s="10" customFormat="1" ht="21" customHeight="1"/>
    <row r="349" s="10" customFormat="1" ht="21" customHeight="1"/>
    <row r="350" s="10" customFormat="1" ht="21" customHeight="1"/>
    <row r="351" s="10" customFormat="1" ht="21" customHeight="1"/>
    <row r="352" s="10" customFormat="1" ht="21" customHeight="1"/>
    <row r="353" s="10" customFormat="1" ht="21" customHeight="1"/>
    <row r="354" s="10" customFormat="1" ht="21" customHeight="1"/>
    <row r="355" s="10" customFormat="1" ht="21" customHeight="1"/>
    <row r="356" s="10" customFormat="1" ht="21" customHeight="1"/>
    <row r="357" s="10" customFormat="1" ht="21" customHeight="1"/>
    <row r="358" s="10" customFormat="1" ht="21" customHeight="1"/>
    <row r="359" s="10" customFormat="1" ht="21" customHeight="1"/>
    <row r="360" s="10" customFormat="1" ht="21" customHeight="1"/>
    <row r="361" s="10" customFormat="1" ht="21" customHeight="1"/>
    <row r="362" s="10" customFormat="1" ht="21" customHeight="1"/>
    <row r="363" s="10" customFormat="1" ht="21" customHeight="1"/>
    <row r="364" s="10" customFormat="1" ht="21" customHeight="1"/>
    <row r="365" s="10" customFormat="1" ht="21" customHeight="1"/>
    <row r="366" s="10" customFormat="1" ht="21" customHeight="1"/>
    <row r="367" s="10" customFormat="1" ht="21" customHeight="1"/>
    <row r="368" s="10" customFormat="1" ht="21" customHeight="1"/>
    <row r="369" s="10" customFormat="1" ht="21" customHeight="1"/>
    <row r="370" s="10" customFormat="1" ht="21" customHeight="1"/>
    <row r="371" s="10" customFormat="1" ht="21" customHeight="1"/>
    <row r="372" s="10" customFormat="1" ht="21" customHeight="1"/>
    <row r="373" s="10" customFormat="1" ht="21" customHeight="1"/>
    <row r="374" s="10" customFormat="1" ht="21" customHeight="1"/>
    <row r="375" s="10" customFormat="1" ht="21" customHeight="1"/>
    <row r="376" s="10" customFormat="1" ht="21" customHeight="1"/>
    <row r="377" s="10" customFormat="1" ht="21" customHeight="1"/>
    <row r="378" s="10" customFormat="1" ht="21" customHeight="1"/>
    <row r="379" s="10" customFormat="1" ht="21" customHeight="1"/>
    <row r="380" s="10" customFormat="1" ht="21" customHeight="1"/>
    <row r="381" s="10" customFormat="1" ht="21" customHeight="1"/>
    <row r="382" s="10" customFormat="1" ht="21" customHeight="1"/>
    <row r="383" s="10" customFormat="1" ht="21" customHeight="1"/>
    <row r="384" s="10" customFormat="1" ht="21" customHeight="1"/>
    <row r="385" s="10" customFormat="1" ht="21" customHeight="1"/>
    <row r="386" s="10" customFormat="1" ht="21" customHeight="1"/>
    <row r="387" s="10" customFormat="1" ht="21" customHeight="1"/>
    <row r="388" s="10" customFormat="1" ht="21" customHeight="1"/>
    <row r="389" s="10" customFormat="1" ht="21" customHeight="1"/>
    <row r="390" s="10" customFormat="1" ht="21" customHeight="1"/>
    <row r="391" s="10" customFormat="1" ht="21" customHeight="1"/>
    <row r="392" s="10" customFormat="1" ht="21" customHeight="1"/>
    <row r="393" s="10" customFormat="1" ht="21" customHeight="1"/>
    <row r="394" s="10" customFormat="1" ht="21" customHeight="1"/>
    <row r="395" s="10" customFormat="1" ht="21" customHeight="1"/>
    <row r="396" s="10" customFormat="1" ht="21" customHeight="1"/>
    <row r="397" s="10" customFormat="1" ht="21" customHeight="1"/>
    <row r="398" s="10" customFormat="1" ht="21" customHeight="1"/>
    <row r="399" s="10" customFormat="1" ht="21" customHeight="1"/>
    <row r="400" s="10" customFormat="1" ht="21" customHeight="1"/>
    <row r="401" s="10" customFormat="1" ht="21" customHeight="1"/>
    <row r="402" s="10" customFormat="1" ht="21" customHeight="1"/>
    <row r="403" s="10" customFormat="1" ht="21" customHeight="1"/>
    <row r="404" s="10" customFormat="1" ht="21" customHeight="1"/>
    <row r="405" s="10" customFormat="1" ht="21" customHeight="1"/>
    <row r="406" s="10" customFormat="1" ht="21" customHeight="1"/>
    <row r="407" s="10" customFormat="1" ht="21" customHeight="1"/>
    <row r="408" s="10" customFormat="1" ht="21" customHeight="1"/>
    <row r="409" s="10" customFormat="1" ht="21" customHeight="1"/>
    <row r="410" s="10" customFormat="1" ht="21" customHeight="1"/>
    <row r="411" s="10" customFormat="1" ht="21" customHeight="1"/>
    <row r="412" s="10" customFormat="1" ht="21" customHeight="1"/>
    <row r="413" s="10" customFormat="1" ht="21" customHeight="1"/>
    <row r="414" s="10" customFormat="1" ht="21" customHeight="1"/>
    <row r="415" s="10" customFormat="1" ht="21" customHeight="1"/>
    <row r="416" s="10" customFormat="1" ht="21" customHeight="1"/>
    <row r="417" s="10" customFormat="1" ht="21" customHeight="1"/>
    <row r="418" s="10" customFormat="1" ht="21" customHeight="1"/>
    <row r="419" s="10" customFormat="1" ht="21" customHeight="1"/>
    <row r="420" s="10" customFormat="1" ht="21" customHeight="1"/>
    <row r="421" s="10" customFormat="1" ht="21" customHeight="1"/>
    <row r="422" s="10" customFormat="1" ht="21" customHeight="1"/>
    <row r="423" s="10" customFormat="1" ht="21" customHeight="1"/>
    <row r="424" s="10" customFormat="1" ht="21" customHeight="1"/>
    <row r="425" s="10" customFormat="1" ht="21" customHeight="1"/>
    <row r="426" s="10" customFormat="1" ht="21" customHeight="1"/>
    <row r="427" s="10" customFormat="1" ht="21" customHeight="1"/>
    <row r="428" s="10" customFormat="1" ht="21" customHeight="1"/>
    <row r="429" s="10" customFormat="1" ht="21" customHeight="1"/>
    <row r="430" s="10" customFormat="1" ht="21" customHeight="1"/>
    <row r="431" s="10" customFormat="1" ht="21" customHeight="1"/>
    <row r="432" s="10" customFormat="1" ht="21" customHeight="1"/>
    <row r="433" s="10" customFormat="1" ht="21" customHeight="1"/>
    <row r="434" s="10" customFormat="1" ht="21" customHeight="1"/>
    <row r="435" s="10" customFormat="1" ht="21" customHeight="1"/>
    <row r="436" s="10" customFormat="1" ht="21" customHeight="1"/>
    <row r="437" s="10" customFormat="1" ht="21" customHeight="1"/>
    <row r="438" s="10" customFormat="1" ht="21" customHeight="1"/>
    <row r="439" s="10" customFormat="1" ht="21" customHeight="1"/>
    <row r="440" s="10" customFormat="1" ht="21" customHeight="1"/>
    <row r="441" s="10" customFormat="1" ht="21" customHeight="1"/>
    <row r="442" s="10" customFormat="1" ht="21" customHeight="1"/>
    <row r="443" s="10" customFormat="1" ht="21" customHeight="1"/>
    <row r="444" s="10" customFormat="1" ht="21" customHeight="1"/>
    <row r="445" s="10" customFormat="1" ht="21" customHeight="1"/>
    <row r="446" s="10" customFormat="1" ht="21" customHeight="1"/>
    <row r="447" s="10" customFormat="1" ht="21" customHeight="1"/>
    <row r="448" s="10" customFormat="1" ht="21" customHeight="1"/>
    <row r="449" s="10" customFormat="1" ht="21" customHeight="1"/>
    <row r="450" s="10" customFormat="1" ht="21" customHeight="1"/>
    <row r="451" s="10" customFormat="1" ht="21" customHeight="1"/>
    <row r="452" s="10" customFormat="1" ht="21" customHeight="1"/>
    <row r="453" s="10" customFormat="1" ht="21" customHeight="1"/>
    <row r="454" s="10" customFormat="1" ht="21" customHeight="1"/>
    <row r="455" s="10" customFormat="1" ht="21" customHeight="1"/>
    <row r="456" s="10" customFormat="1" ht="21" customHeight="1"/>
    <row r="457" s="10" customFormat="1" ht="21" customHeight="1"/>
    <row r="458" s="10" customFormat="1" ht="21" customHeight="1"/>
    <row r="459" s="10" customFormat="1" ht="21" customHeight="1"/>
    <row r="460" s="10" customFormat="1" ht="21" customHeight="1"/>
    <row r="461" s="10" customFormat="1" ht="21" customHeight="1"/>
    <row r="462" s="10" customFormat="1" ht="21" customHeight="1"/>
    <row r="463" s="10" customFormat="1" ht="21" customHeight="1"/>
    <row r="464" s="10" customFormat="1" ht="21" customHeight="1"/>
    <row r="465" s="10" customFormat="1" ht="21" customHeight="1"/>
    <row r="466" s="10" customFormat="1" ht="21" customHeight="1"/>
    <row r="467" s="10" customFormat="1" ht="21" customHeight="1"/>
    <row r="468" s="10" customFormat="1" ht="21" customHeight="1"/>
    <row r="469" s="10" customFormat="1" ht="21" customHeight="1"/>
    <row r="470" s="10" customFormat="1" ht="21" customHeight="1"/>
    <row r="471" s="10" customFormat="1" ht="21" customHeight="1"/>
    <row r="472" s="10" customFormat="1" ht="21" customHeight="1"/>
    <row r="473" s="10" customFormat="1" ht="21" customHeight="1"/>
    <row r="474" s="10" customFormat="1" ht="21" customHeight="1"/>
    <row r="475" s="10" customFormat="1" ht="21" customHeight="1"/>
    <row r="476" s="10" customFormat="1" ht="21" customHeight="1"/>
    <row r="477" s="10" customFormat="1" ht="21" customHeight="1"/>
    <row r="478" s="10" customFormat="1" ht="21" customHeight="1"/>
    <row r="479" s="10" customFormat="1" ht="21" customHeight="1"/>
    <row r="480" s="10" customFormat="1" ht="21" customHeight="1"/>
    <row r="481" s="10" customFormat="1" ht="21" customHeight="1"/>
    <row r="482" s="10" customFormat="1" ht="21" customHeight="1"/>
    <row r="483" s="10" customFormat="1" ht="21" customHeight="1"/>
    <row r="484" s="10" customFormat="1" ht="21" customHeight="1"/>
    <row r="485" s="10" customFormat="1" ht="21" customHeight="1"/>
    <row r="486" s="10" customFormat="1" ht="21" customHeight="1"/>
    <row r="487" s="10" customFormat="1" ht="21" customHeight="1"/>
    <row r="488" s="10" customFormat="1" ht="21" customHeight="1"/>
    <row r="489" s="10" customFormat="1" ht="21" customHeight="1"/>
    <row r="490" s="10" customFormat="1" ht="21" customHeight="1"/>
    <row r="491" s="10" customFormat="1" ht="21" customHeight="1"/>
    <row r="492" s="10" customFormat="1" ht="21" customHeight="1"/>
    <row r="493" s="10" customFormat="1" ht="21" customHeight="1"/>
    <row r="494" s="10" customFormat="1" ht="21" customHeight="1"/>
    <row r="495" s="10" customFormat="1" ht="21" customHeight="1"/>
    <row r="496" s="10" customFormat="1" ht="21" customHeight="1"/>
    <row r="497" s="10" customFormat="1" ht="21" customHeight="1"/>
    <row r="498" s="10" customFormat="1" ht="21" customHeight="1"/>
    <row r="499" s="10" customFormat="1" ht="21" customHeight="1"/>
    <row r="500" s="10" customFormat="1" ht="21" customHeight="1"/>
    <row r="501" s="10" customFormat="1" ht="21" customHeight="1"/>
    <row r="502" s="10" customFormat="1" ht="21" customHeight="1"/>
    <row r="503" s="10" customFormat="1" ht="21" customHeight="1"/>
    <row r="504" s="10" customFormat="1" ht="21" customHeight="1"/>
    <row r="505" s="10" customFormat="1" ht="21" customHeight="1"/>
    <row r="506" s="10" customFormat="1" ht="21" customHeight="1"/>
    <row r="507" s="10" customFormat="1" ht="21" customHeight="1"/>
    <row r="508" s="10" customFormat="1" ht="21" customHeight="1"/>
    <row r="509" s="10" customFormat="1" ht="21" customHeight="1"/>
    <row r="510" s="10" customFormat="1" ht="21" customHeight="1"/>
    <row r="511" s="10" customFormat="1" ht="21" customHeight="1"/>
    <row r="512" s="10" customFormat="1" ht="21" customHeight="1"/>
    <row r="513" s="10" customFormat="1" ht="21" customHeight="1"/>
    <row r="514" s="10" customFormat="1" ht="21" customHeight="1"/>
    <row r="515" s="10" customFormat="1" ht="21" customHeight="1"/>
    <row r="516" s="10" customFormat="1" ht="21" customHeight="1"/>
    <row r="517" s="10" customFormat="1" ht="21" customHeight="1"/>
    <row r="518" s="10" customFormat="1" ht="21" customHeight="1"/>
    <row r="519" s="10" customFormat="1" ht="21" customHeight="1"/>
    <row r="520" s="10" customFormat="1" ht="21" customHeight="1"/>
    <row r="521" s="10" customFormat="1" ht="21" customHeight="1"/>
    <row r="522" s="10" customFormat="1" ht="21" customHeight="1"/>
    <row r="523" s="10" customFormat="1" ht="21" customHeight="1"/>
    <row r="524" s="10" customFormat="1" ht="21" customHeight="1"/>
    <row r="525" s="10" customFormat="1" ht="21" customHeight="1"/>
    <row r="526" s="10" customFormat="1" ht="21" customHeight="1"/>
    <row r="527" s="10" customFormat="1" ht="21" customHeight="1"/>
    <row r="528" s="10" customFormat="1" ht="21" customHeight="1"/>
    <row r="529" s="10" customFormat="1" ht="21" customHeight="1"/>
    <row r="530" s="10" customFormat="1" ht="21" customHeight="1"/>
    <row r="531" s="10" customFormat="1" ht="21" customHeight="1"/>
    <row r="532" s="10" customFormat="1" ht="21" customHeight="1"/>
    <row r="533" s="10" customFormat="1" ht="21" customHeight="1"/>
    <row r="534" s="10" customFormat="1" ht="21" customHeight="1"/>
    <row r="535" s="10" customFormat="1" ht="21" customHeight="1"/>
    <row r="536" s="10" customFormat="1" ht="21" customHeight="1"/>
    <row r="537" s="10" customFormat="1" ht="21" customHeight="1"/>
    <row r="538" s="10" customFormat="1" ht="21" customHeight="1"/>
    <row r="539" s="10" customFormat="1" ht="21" customHeight="1"/>
    <row r="540" s="10" customFormat="1" ht="21" customHeight="1"/>
    <row r="541" s="10" customFormat="1" ht="21" customHeight="1"/>
    <row r="542" s="10" customFormat="1" ht="21" customHeight="1"/>
    <row r="543" s="10" customFormat="1" ht="21" customHeight="1"/>
    <row r="544" s="10" customFormat="1" ht="21" customHeight="1"/>
    <row r="545" s="10" customFormat="1" ht="21" customHeight="1"/>
    <row r="546" s="10" customFormat="1" ht="21" customHeight="1"/>
    <row r="547" s="10" customFormat="1" ht="21" customHeight="1"/>
    <row r="548" s="10" customFormat="1" ht="21" customHeight="1"/>
    <row r="549" s="10" customFormat="1" ht="21" customHeight="1"/>
    <row r="550" s="10" customFormat="1" ht="21" customHeight="1"/>
    <row r="551" s="10" customFormat="1" ht="21" customHeight="1"/>
    <row r="552" s="10" customFormat="1" ht="21" customHeight="1"/>
    <row r="553" s="10" customFormat="1" ht="21" customHeight="1"/>
    <row r="554" s="10" customFormat="1" ht="21" customHeight="1"/>
    <row r="555" s="10" customFormat="1" ht="21" customHeight="1"/>
    <row r="556" s="10" customFormat="1" ht="21" customHeight="1"/>
    <row r="557" s="10" customFormat="1" ht="21" customHeight="1"/>
    <row r="558" s="10" customFormat="1" ht="21" customHeight="1"/>
    <row r="559" s="10" customFormat="1" ht="21" customHeight="1"/>
    <row r="560" s="10" customFormat="1" ht="21" customHeight="1"/>
    <row r="561" s="10" customFormat="1" ht="21" customHeight="1"/>
    <row r="562" s="10" customFormat="1" ht="21" customHeight="1"/>
    <row r="563" s="10" customFormat="1" ht="21" customHeight="1"/>
    <row r="564" s="10" customFormat="1" ht="21" customHeight="1"/>
    <row r="565" s="10" customFormat="1" ht="21" customHeight="1"/>
    <row r="566" s="10" customFormat="1" ht="21" customHeight="1"/>
    <row r="567" s="10" customFormat="1" ht="21" customHeight="1"/>
    <row r="568" s="10" customFormat="1" ht="21" customHeight="1"/>
    <row r="569" s="10" customFormat="1" ht="21" customHeight="1"/>
    <row r="570" s="10" customFormat="1" ht="21" customHeight="1"/>
    <row r="571" s="10" customFormat="1" ht="21" customHeight="1"/>
    <row r="572" s="10" customFormat="1" ht="21" customHeight="1"/>
    <row r="573" s="10" customFormat="1" ht="21" customHeight="1"/>
    <row r="574" s="10" customFormat="1" ht="21" customHeight="1"/>
    <row r="575" s="10" customFormat="1" ht="21" customHeight="1"/>
    <row r="576" s="10" customFormat="1" ht="21" customHeight="1"/>
    <row r="577" s="10" customFormat="1" ht="21" customHeight="1"/>
    <row r="578" s="10" customFormat="1" ht="21" customHeight="1"/>
    <row r="579" s="10" customFormat="1" ht="21" customHeight="1"/>
    <row r="580" s="10" customFormat="1" ht="21" customHeight="1"/>
    <row r="581" s="10" customFormat="1" ht="21" customHeight="1"/>
    <row r="582" s="10" customFormat="1" ht="21" customHeight="1"/>
    <row r="583" s="10" customFormat="1" ht="21" customHeight="1"/>
    <row r="584" s="10" customFormat="1" ht="21" customHeight="1"/>
    <row r="585" s="10" customFormat="1" ht="21" customHeight="1"/>
    <row r="586" s="10" customFormat="1" ht="21" customHeight="1"/>
    <row r="587" s="10" customFormat="1" ht="21" customHeight="1"/>
    <row r="588" s="10" customFormat="1" ht="21" customHeight="1"/>
    <row r="589" s="10" customFormat="1" ht="21" customHeight="1"/>
    <row r="590" s="10" customFormat="1" ht="21" customHeight="1"/>
    <row r="591" s="10" customFormat="1" ht="21" customHeight="1"/>
    <row r="592" s="10" customFormat="1" ht="21" customHeight="1"/>
    <row r="593" s="10" customFormat="1" ht="21" customHeight="1"/>
    <row r="594" s="10" customFormat="1" ht="21" customHeight="1"/>
    <row r="595" s="10" customFormat="1" ht="21" customHeight="1"/>
    <row r="596" s="10" customFormat="1" ht="21" customHeight="1"/>
    <row r="597" s="10" customFormat="1" ht="21" customHeight="1"/>
    <row r="598" s="10" customFormat="1" ht="21" customHeight="1"/>
    <row r="599" s="10" customFormat="1" ht="21" customHeight="1"/>
    <row r="600" s="10" customFormat="1" ht="21" customHeight="1"/>
    <row r="601" s="10" customFormat="1" ht="21" customHeight="1"/>
    <row r="602" s="10" customFormat="1" ht="21" customHeight="1"/>
    <row r="603" s="10" customFormat="1" ht="21" customHeight="1"/>
    <row r="604" s="10" customFormat="1" ht="21" customHeight="1"/>
    <row r="605" s="10" customFormat="1" ht="21" customHeight="1"/>
    <row r="606" s="10" customFormat="1" ht="21" customHeight="1"/>
    <row r="607" s="10" customFormat="1" ht="21" customHeight="1"/>
    <row r="608" s="10" customFormat="1" ht="21" customHeight="1"/>
    <row r="609" s="10" customFormat="1" ht="21" customHeight="1"/>
    <row r="610" s="10" customFormat="1" ht="21" customHeight="1"/>
    <row r="611" s="10" customFormat="1" ht="21" customHeight="1"/>
    <row r="612" s="10" customFormat="1" ht="21" customHeight="1"/>
    <row r="613" s="10" customFormat="1" ht="21" customHeight="1"/>
    <row r="614" s="10" customFormat="1" ht="21" customHeight="1"/>
    <row r="615" s="10" customFormat="1" ht="21" customHeight="1"/>
    <row r="616" s="10" customFormat="1" ht="21" customHeight="1"/>
    <row r="617" s="10" customFormat="1" ht="21" customHeight="1"/>
    <row r="618" s="10" customFormat="1" ht="21" customHeight="1"/>
    <row r="619" s="10" customFormat="1" ht="21" customHeight="1"/>
    <row r="620" s="10" customFormat="1" ht="21" customHeight="1"/>
    <row r="621" s="10" customFormat="1" ht="21" customHeight="1"/>
    <row r="622" s="10" customFormat="1" ht="21" customHeight="1"/>
    <row r="623" s="10" customFormat="1" ht="21" customHeight="1"/>
    <row r="624" s="10" customFormat="1" ht="21" customHeight="1"/>
    <row r="625" s="10" customFormat="1" ht="21" customHeight="1"/>
    <row r="626" s="10" customFormat="1" ht="21" customHeight="1"/>
    <row r="627" s="10" customFormat="1" ht="21" customHeight="1"/>
    <row r="628" s="10" customFormat="1" ht="21" customHeight="1"/>
  </sheetData>
  <sheetProtection sheet="1" objects="1" scenarios="1"/>
  <mergeCells count="80">
    <mergeCell ref="L63:M63"/>
    <mergeCell ref="L58:M58"/>
    <mergeCell ref="L59:M59"/>
    <mergeCell ref="L60:M60"/>
    <mergeCell ref="L61:M61"/>
    <mergeCell ref="L62:M62"/>
    <mergeCell ref="D23:H23"/>
    <mergeCell ref="A1:AE1"/>
    <mergeCell ref="A6:AL6"/>
    <mergeCell ref="A7:AL7"/>
    <mergeCell ref="A8:AL8"/>
    <mergeCell ref="A21:U21"/>
    <mergeCell ref="A53:U53"/>
    <mergeCell ref="AI43:AL44"/>
    <mergeCell ref="A45:U45"/>
    <mergeCell ref="B46:U46"/>
    <mergeCell ref="B47:U47"/>
    <mergeCell ref="B48:U48"/>
    <mergeCell ref="B49:U49"/>
    <mergeCell ref="B50:U50"/>
    <mergeCell ref="V43:AA44"/>
    <mergeCell ref="AC43:AH44"/>
    <mergeCell ref="G59:K59"/>
    <mergeCell ref="G60:K60"/>
    <mergeCell ref="G61:K61"/>
    <mergeCell ref="G62:K62"/>
    <mergeCell ref="G63:K63"/>
    <mergeCell ref="AC69:AH70"/>
    <mergeCell ref="AI69:AL70"/>
    <mergeCell ref="B70:C70"/>
    <mergeCell ref="A71:U71"/>
    <mergeCell ref="A72:U72"/>
    <mergeCell ref="V72:AA72"/>
    <mergeCell ref="V69:AA70"/>
    <mergeCell ref="AI88:AL89"/>
    <mergeCell ref="B73:U73"/>
    <mergeCell ref="B74:U74"/>
    <mergeCell ref="A75:U75"/>
    <mergeCell ref="B76:U76"/>
    <mergeCell ref="B77:U77"/>
    <mergeCell ref="A81:U81"/>
    <mergeCell ref="A82:F82"/>
    <mergeCell ref="A83:F83"/>
    <mergeCell ref="A84:F84"/>
    <mergeCell ref="V88:AA89"/>
    <mergeCell ref="AC88:AH89"/>
    <mergeCell ref="AI125:AL126"/>
    <mergeCell ref="O91:U91"/>
    <mergeCell ref="A100:U100"/>
    <mergeCell ref="X100:AL100"/>
    <mergeCell ref="V117:AA118"/>
    <mergeCell ref="AC117:AH118"/>
    <mergeCell ref="AI117:AL118"/>
    <mergeCell ref="O120:U120"/>
    <mergeCell ref="O121:U121"/>
    <mergeCell ref="O122:U122"/>
    <mergeCell ref="V125:AA126"/>
    <mergeCell ref="AC125:AH126"/>
    <mergeCell ref="B138:U138"/>
    <mergeCell ref="B127:U127"/>
    <mergeCell ref="B128:U128"/>
    <mergeCell ref="B129:U129"/>
    <mergeCell ref="B130:U130"/>
    <mergeCell ref="B131:U131"/>
    <mergeCell ref="B132:U132"/>
    <mergeCell ref="B133:U133"/>
    <mergeCell ref="B134:U134"/>
    <mergeCell ref="B135:U135"/>
    <mergeCell ref="B136:U136"/>
    <mergeCell ref="B137:U137"/>
    <mergeCell ref="V154:AA155"/>
    <mergeCell ref="AC154:AH155"/>
    <mergeCell ref="AI154:AL155"/>
    <mergeCell ref="B156:U156"/>
    <mergeCell ref="B157:U157"/>
    <mergeCell ref="B158:U158"/>
    <mergeCell ref="B159:U159"/>
    <mergeCell ref="B160:U160"/>
    <mergeCell ref="B161:U161"/>
    <mergeCell ref="A141:U141"/>
  </mergeCells>
  <pageMargins left="0.70866141732283472" right="0.70866141732283472" top="0.74803149606299213" bottom="0.74803149606299213" header="0.31496062992125984" footer="0.31496062992125984"/>
  <pageSetup paperSize="9" scale="2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D628"/>
  <sheetViews>
    <sheetView view="pageBreakPreview" topLeftCell="AB30" zoomScale="98" zoomScaleNormal="100" zoomScaleSheetLayoutView="98" workbookViewId="0">
      <selection activeCell="AW42" sqref="AW42"/>
    </sheetView>
  </sheetViews>
  <sheetFormatPr baseColWidth="10" defaultRowHeight="21" customHeight="1"/>
  <cols>
    <col min="1" max="1" width="8.5703125" customWidth="1"/>
    <col min="2" max="2" width="8" customWidth="1"/>
    <col min="3" max="3" width="8.28515625" customWidth="1"/>
    <col min="4" max="4" width="11.5703125" customWidth="1"/>
    <col min="5" max="5" width="8.5703125" customWidth="1"/>
    <col min="6" max="6" width="11.7109375" customWidth="1"/>
    <col min="8" max="8" width="12.140625" customWidth="1"/>
    <col min="10" max="10" width="10.1406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7.5703125" customWidth="1"/>
    <col min="22" max="23" width="10" style="128" customWidth="1"/>
    <col min="24" max="24" width="10.85546875" style="128" customWidth="1"/>
    <col min="25" max="25" width="10.7109375" style="128" customWidth="1"/>
    <col min="26" max="26" width="12.140625" style="128" customWidth="1"/>
    <col min="27" max="27" width="8.7109375" style="128" customWidth="1"/>
    <col min="28" max="28" width="13.7109375" style="128" customWidth="1"/>
    <col min="29" max="29" width="12.85546875" style="128" bestFit="1" customWidth="1"/>
    <col min="30" max="31" width="9.85546875" style="128" customWidth="1"/>
    <col min="32" max="32" width="10" style="128" bestFit="1" customWidth="1"/>
    <col min="33" max="33" width="9.85546875" style="128" customWidth="1"/>
    <col min="34" max="34" width="15.85546875" style="128" customWidth="1"/>
    <col min="35" max="35" width="11.140625" style="128" customWidth="1"/>
    <col min="36" max="36" width="14.85546875" style="128" bestFit="1" customWidth="1"/>
    <col min="37" max="37" width="12.28515625" style="128" bestFit="1" customWidth="1"/>
    <col min="38" max="38" width="13" style="128" customWidth="1"/>
    <col min="39" max="56" width="11.42578125" hidden="1" customWidth="1"/>
  </cols>
  <sheetData>
    <row r="1" spans="1:56" ht="21" customHeight="1">
      <c r="A1" s="153"/>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M1" t="s">
        <v>216</v>
      </c>
      <c r="AU1" t="s">
        <v>216</v>
      </c>
    </row>
    <row r="2" spans="1:56" ht="21" customHeight="1">
      <c r="A2" s="120"/>
      <c r="B2" s="120"/>
      <c r="C2" s="120"/>
      <c r="D2" s="120"/>
      <c r="E2" s="120"/>
      <c r="F2" s="120"/>
      <c r="G2" s="120"/>
      <c r="H2" s="120"/>
      <c r="I2" s="120"/>
      <c r="J2" s="120"/>
      <c r="K2" s="120"/>
      <c r="L2" s="120"/>
      <c r="M2" s="120"/>
      <c r="N2" s="120"/>
      <c r="O2" s="120"/>
      <c r="P2" s="120"/>
      <c r="Q2" s="120"/>
      <c r="R2" s="120"/>
      <c r="S2" s="120"/>
      <c r="T2" s="120"/>
      <c r="U2" s="120"/>
      <c r="AN2">
        <v>1</v>
      </c>
      <c r="AO2">
        <v>2</v>
      </c>
      <c r="AP2">
        <v>3</v>
      </c>
      <c r="AQ2">
        <v>4</v>
      </c>
      <c r="AR2">
        <v>5</v>
      </c>
      <c r="AS2" t="s">
        <v>152</v>
      </c>
      <c r="AT2" t="s">
        <v>12</v>
      </c>
      <c r="AV2">
        <v>1</v>
      </c>
      <c r="AW2">
        <v>2</v>
      </c>
      <c r="AX2">
        <v>3</v>
      </c>
      <c r="AY2">
        <v>4</v>
      </c>
      <c r="AZ2">
        <v>5</v>
      </c>
      <c r="BA2" t="s">
        <v>12</v>
      </c>
    </row>
    <row r="3" spans="1:56" ht="21" customHeight="1">
      <c r="A3" s="120"/>
      <c r="B3" s="120"/>
      <c r="C3" s="120"/>
      <c r="D3" s="120"/>
      <c r="E3" s="120"/>
      <c r="F3" s="120"/>
      <c r="G3" s="120"/>
      <c r="H3" s="120"/>
      <c r="I3" s="120"/>
      <c r="J3" s="120"/>
      <c r="K3" s="120"/>
      <c r="L3" s="120"/>
      <c r="M3" s="120"/>
      <c r="N3" s="120"/>
      <c r="O3" s="120"/>
      <c r="P3" s="120"/>
      <c r="Q3" s="120"/>
      <c r="R3" s="120"/>
      <c r="S3" s="120"/>
      <c r="T3" s="120"/>
      <c r="U3" s="120"/>
      <c r="AM3" t="s">
        <v>153</v>
      </c>
      <c r="AN3">
        <v>0</v>
      </c>
      <c r="AO3">
        <v>1</v>
      </c>
      <c r="AP3">
        <v>0</v>
      </c>
      <c r="AQ3">
        <v>4</v>
      </c>
      <c r="AR3">
        <v>16</v>
      </c>
      <c r="AS3">
        <v>0</v>
      </c>
      <c r="AT3">
        <v>21</v>
      </c>
      <c r="AU3" t="s">
        <v>153</v>
      </c>
      <c r="AV3">
        <v>0</v>
      </c>
      <c r="AW3">
        <v>1</v>
      </c>
      <c r="AX3">
        <v>0</v>
      </c>
      <c r="AY3">
        <v>4</v>
      </c>
      <c r="AZ3">
        <v>16</v>
      </c>
      <c r="BA3">
        <v>4.67</v>
      </c>
      <c r="BB3">
        <v>0.73</v>
      </c>
      <c r="BC3">
        <v>5</v>
      </c>
      <c r="BD3">
        <v>5</v>
      </c>
    </row>
    <row r="4" spans="1:56" ht="21" customHeight="1">
      <c r="A4" s="120"/>
      <c r="B4" s="120"/>
      <c r="C4" s="120"/>
      <c r="D4" s="120"/>
      <c r="E4" s="120"/>
      <c r="F4" s="120"/>
      <c r="G4" s="120"/>
      <c r="H4" s="120"/>
      <c r="I4" s="120"/>
      <c r="J4" s="120"/>
      <c r="K4" s="120"/>
      <c r="L4" s="120"/>
      <c r="M4" s="120"/>
      <c r="N4" s="120"/>
      <c r="O4" s="120"/>
      <c r="P4" s="120"/>
      <c r="Q4" s="120"/>
      <c r="R4" s="120"/>
      <c r="S4" s="120"/>
      <c r="T4" s="120"/>
      <c r="U4" s="120"/>
      <c r="AM4" t="s">
        <v>154</v>
      </c>
      <c r="AN4">
        <v>0</v>
      </c>
      <c r="AO4">
        <v>0</v>
      </c>
      <c r="AP4">
        <v>2</v>
      </c>
      <c r="AQ4">
        <v>5</v>
      </c>
      <c r="AR4">
        <v>14</v>
      </c>
      <c r="AS4">
        <v>0</v>
      </c>
      <c r="AT4">
        <v>21</v>
      </c>
      <c r="AU4" t="s">
        <v>154</v>
      </c>
      <c r="AV4">
        <v>0</v>
      </c>
      <c r="AW4">
        <v>0</v>
      </c>
      <c r="AX4">
        <v>2</v>
      </c>
      <c r="AY4">
        <v>5</v>
      </c>
      <c r="AZ4">
        <v>14</v>
      </c>
      <c r="BA4">
        <v>4.57</v>
      </c>
      <c r="BB4">
        <v>0.68</v>
      </c>
      <c r="BC4">
        <v>5</v>
      </c>
      <c r="BD4">
        <v>5</v>
      </c>
    </row>
    <row r="5" spans="1:56" ht="21" customHeight="1">
      <c r="A5" s="120"/>
      <c r="B5" s="120"/>
      <c r="C5" s="120"/>
      <c r="D5" s="120"/>
      <c r="E5" s="120"/>
      <c r="F5" s="120"/>
      <c r="G5" s="120"/>
      <c r="H5" s="120"/>
      <c r="I5" s="120"/>
      <c r="J5" s="120"/>
      <c r="K5" s="120"/>
      <c r="L5" s="120"/>
      <c r="M5" s="120"/>
      <c r="N5" s="120"/>
      <c r="O5" s="120"/>
      <c r="P5" s="120"/>
      <c r="Q5" s="120"/>
      <c r="R5" s="120"/>
      <c r="S5" s="120"/>
      <c r="T5" s="120"/>
      <c r="U5" s="120"/>
      <c r="AM5" t="s">
        <v>155</v>
      </c>
      <c r="AN5">
        <v>14</v>
      </c>
      <c r="AO5">
        <v>1</v>
      </c>
      <c r="AP5">
        <v>2</v>
      </c>
      <c r="AQ5">
        <v>2</v>
      </c>
      <c r="AR5">
        <v>0</v>
      </c>
      <c r="AS5">
        <v>2</v>
      </c>
      <c r="AT5">
        <v>21</v>
      </c>
      <c r="AU5" t="s">
        <v>155</v>
      </c>
      <c r="AV5">
        <v>14</v>
      </c>
      <c r="AW5">
        <v>1</v>
      </c>
      <c r="AX5">
        <v>2</v>
      </c>
      <c r="AY5">
        <v>2</v>
      </c>
      <c r="AZ5">
        <v>0</v>
      </c>
      <c r="BA5">
        <v>1.58</v>
      </c>
      <c r="BB5">
        <v>1.07</v>
      </c>
      <c r="BC5">
        <v>1</v>
      </c>
      <c r="BD5">
        <v>1</v>
      </c>
    </row>
    <row r="6" spans="1:56" ht="21" customHeight="1">
      <c r="A6" s="154" t="s">
        <v>0</v>
      </c>
      <c r="B6" s="154"/>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t="s">
        <v>156</v>
      </c>
      <c r="AN6">
        <v>8</v>
      </c>
      <c r="AO6">
        <v>2</v>
      </c>
      <c r="AP6">
        <v>4</v>
      </c>
      <c r="AQ6">
        <v>2</v>
      </c>
      <c r="AR6">
        <v>4</v>
      </c>
      <c r="AS6">
        <v>1</v>
      </c>
      <c r="AT6">
        <v>21</v>
      </c>
      <c r="AU6" t="s">
        <v>156</v>
      </c>
      <c r="AV6">
        <v>8</v>
      </c>
      <c r="AW6">
        <v>2</v>
      </c>
      <c r="AX6">
        <v>4</v>
      </c>
      <c r="AY6">
        <v>2</v>
      </c>
      <c r="AZ6">
        <v>4</v>
      </c>
      <c r="BA6">
        <v>2.6</v>
      </c>
      <c r="BB6">
        <v>1.6</v>
      </c>
      <c r="BC6">
        <v>3</v>
      </c>
      <c r="BD6">
        <v>1</v>
      </c>
    </row>
    <row r="7" spans="1:56" ht="21" customHeight="1">
      <c r="A7" s="155" t="s">
        <v>2</v>
      </c>
      <c r="B7" s="155"/>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t="s">
        <v>157</v>
      </c>
      <c r="AN7">
        <v>0</v>
      </c>
      <c r="AO7">
        <v>0</v>
      </c>
      <c r="AP7">
        <v>5</v>
      </c>
      <c r="AQ7">
        <v>8</v>
      </c>
      <c r="AR7">
        <v>7</v>
      </c>
      <c r="AS7">
        <v>1</v>
      </c>
      <c r="AT7">
        <v>21</v>
      </c>
      <c r="AU7" t="s">
        <v>157</v>
      </c>
      <c r="AV7">
        <v>0</v>
      </c>
      <c r="AW7">
        <v>0</v>
      </c>
      <c r="AX7">
        <v>5</v>
      </c>
      <c r="AY7">
        <v>8</v>
      </c>
      <c r="AZ7">
        <v>7</v>
      </c>
      <c r="BA7">
        <v>4.0999999999999996</v>
      </c>
      <c r="BB7">
        <v>0.79</v>
      </c>
      <c r="BC7">
        <v>4</v>
      </c>
      <c r="BD7">
        <v>4</v>
      </c>
    </row>
    <row r="8" spans="1:56" ht="21" customHeight="1">
      <c r="A8" s="156" t="s">
        <v>215</v>
      </c>
      <c r="B8" s="156"/>
      <c r="C8" s="156"/>
      <c r="D8" s="156"/>
      <c r="E8" s="156"/>
      <c r="F8" s="156"/>
      <c r="G8" s="156"/>
      <c r="H8" s="156"/>
      <c r="I8" s="156"/>
      <c r="J8" s="156"/>
      <c r="K8" s="156"/>
      <c r="L8" s="156"/>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t="s">
        <v>158</v>
      </c>
      <c r="AN8">
        <v>2</v>
      </c>
      <c r="AO8">
        <v>1</v>
      </c>
      <c r="AP8">
        <v>5</v>
      </c>
      <c r="AQ8">
        <v>10</v>
      </c>
      <c r="AR8">
        <v>3</v>
      </c>
      <c r="AS8">
        <v>0</v>
      </c>
      <c r="AT8">
        <v>21</v>
      </c>
      <c r="AU8" t="s">
        <v>158</v>
      </c>
      <c r="AV8">
        <v>2</v>
      </c>
      <c r="AW8">
        <v>1</v>
      </c>
      <c r="AX8">
        <v>5</v>
      </c>
      <c r="AY8">
        <v>10</v>
      </c>
      <c r="AZ8">
        <v>3</v>
      </c>
      <c r="BA8">
        <v>3.52</v>
      </c>
      <c r="BB8">
        <v>1.1200000000000001</v>
      </c>
      <c r="BC8">
        <v>4</v>
      </c>
      <c r="BD8">
        <v>4</v>
      </c>
    </row>
    <row r="9" spans="1:56" ht="21" customHeight="1">
      <c r="AM9" t="s">
        <v>159</v>
      </c>
      <c r="AN9">
        <v>0</v>
      </c>
      <c r="AO9">
        <v>0</v>
      </c>
      <c r="AP9">
        <v>2</v>
      </c>
      <c r="AQ9">
        <v>3</v>
      </c>
      <c r="AR9">
        <v>16</v>
      </c>
      <c r="AS9">
        <v>0</v>
      </c>
      <c r="AT9">
        <v>21</v>
      </c>
      <c r="AU9" t="s">
        <v>159</v>
      </c>
      <c r="AV9">
        <v>0</v>
      </c>
      <c r="AW9">
        <v>0</v>
      </c>
      <c r="AX9">
        <v>2</v>
      </c>
      <c r="AY9">
        <v>3</v>
      </c>
      <c r="AZ9">
        <v>16</v>
      </c>
      <c r="BA9">
        <v>4.67</v>
      </c>
      <c r="BB9">
        <v>0.66</v>
      </c>
      <c r="BC9">
        <v>5</v>
      </c>
      <c r="BD9">
        <v>5</v>
      </c>
    </row>
    <row r="10" spans="1:56" ht="21" customHeight="1">
      <c r="A10" s="121"/>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t="s">
        <v>160</v>
      </c>
      <c r="AN10">
        <v>3</v>
      </c>
      <c r="AO10">
        <v>10</v>
      </c>
      <c r="AP10">
        <v>9</v>
      </c>
      <c r="AQ10">
        <v>13</v>
      </c>
      <c r="AR10">
        <v>0</v>
      </c>
      <c r="AS10">
        <v>0</v>
      </c>
      <c r="AT10">
        <v>35</v>
      </c>
      <c r="AU10" t="s">
        <v>160</v>
      </c>
      <c r="AV10">
        <v>3</v>
      </c>
      <c r="AW10">
        <v>10</v>
      </c>
      <c r="AX10">
        <v>9</v>
      </c>
      <c r="AY10">
        <v>13</v>
      </c>
      <c r="AZ10">
        <v>0</v>
      </c>
      <c r="BA10">
        <v>2.91</v>
      </c>
      <c r="BB10">
        <v>1.01</v>
      </c>
      <c r="BC10">
        <v>3</v>
      </c>
      <c r="BD10">
        <v>4</v>
      </c>
    </row>
    <row r="11" spans="1:56" ht="21" customHeight="1">
      <c r="A11" s="67"/>
      <c r="B11" s="67"/>
      <c r="C11" s="67"/>
      <c r="D11" s="67"/>
      <c r="E11" s="67"/>
      <c r="F11" s="67"/>
      <c r="G11" s="67"/>
      <c r="Y11" s="3"/>
      <c r="Z11" s="4"/>
      <c r="AA11" s="4"/>
      <c r="AB11" s="4"/>
      <c r="AC11" s="4"/>
      <c r="AD11" s="4"/>
      <c r="AE11" s="129"/>
      <c r="AJ11" s="3"/>
      <c r="AK11" s="4"/>
      <c r="AL11" s="4"/>
      <c r="AM11" t="s">
        <v>161</v>
      </c>
      <c r="AN11">
        <v>2</v>
      </c>
      <c r="AO11">
        <v>3</v>
      </c>
      <c r="AP11">
        <v>3</v>
      </c>
      <c r="AQ11">
        <v>9</v>
      </c>
      <c r="AR11">
        <v>18</v>
      </c>
      <c r="AS11">
        <v>0</v>
      </c>
      <c r="AT11">
        <v>35</v>
      </c>
      <c r="AU11" t="s">
        <v>161</v>
      </c>
      <c r="AV11">
        <v>2</v>
      </c>
      <c r="AW11">
        <v>3</v>
      </c>
      <c r="AX11">
        <v>3</v>
      </c>
      <c r="AY11">
        <v>9</v>
      </c>
      <c r="AZ11">
        <v>18</v>
      </c>
      <c r="BA11">
        <v>4.09</v>
      </c>
      <c r="BB11">
        <v>1.22</v>
      </c>
      <c r="BC11">
        <v>5</v>
      </c>
      <c r="BD11">
        <v>5</v>
      </c>
    </row>
    <row r="12" spans="1:56" ht="21" customHeight="1">
      <c r="A12" s="6"/>
      <c r="B12" s="6"/>
      <c r="C12" s="6"/>
      <c r="D12" s="6"/>
      <c r="E12" s="6"/>
      <c r="F12" s="6"/>
      <c r="G12" s="6"/>
      <c r="H12" s="6"/>
      <c r="I12" s="6"/>
      <c r="J12" s="6"/>
      <c r="K12" s="6"/>
      <c r="L12" s="6"/>
      <c r="M12" s="6"/>
      <c r="N12" s="6"/>
      <c r="O12" s="6"/>
      <c r="P12" s="6"/>
      <c r="Q12" s="6"/>
      <c r="R12" s="6"/>
      <c r="S12" s="6"/>
      <c r="T12" s="6"/>
      <c r="U12" s="6"/>
      <c r="V12" s="130"/>
      <c r="W12" s="130"/>
      <c r="X12" s="130"/>
      <c r="Y12" s="7"/>
      <c r="Z12" s="4"/>
      <c r="AA12" s="131"/>
      <c r="AB12" s="131"/>
      <c r="AC12" s="131"/>
      <c r="AD12" s="131"/>
      <c r="AE12" s="129"/>
      <c r="AF12" s="130"/>
      <c r="AG12" s="130"/>
      <c r="AH12" s="130"/>
      <c r="AI12" s="130"/>
      <c r="AJ12" s="7"/>
      <c r="AK12" s="4"/>
      <c r="AL12" s="131"/>
      <c r="AM12" t="s">
        <v>162</v>
      </c>
      <c r="AN12">
        <v>1</v>
      </c>
      <c r="AO12">
        <v>3</v>
      </c>
      <c r="AP12">
        <v>8</v>
      </c>
      <c r="AQ12">
        <v>19</v>
      </c>
      <c r="AR12">
        <v>15</v>
      </c>
      <c r="AS12">
        <v>0</v>
      </c>
      <c r="AT12">
        <v>46</v>
      </c>
      <c r="AU12" t="s">
        <v>162</v>
      </c>
      <c r="AV12">
        <v>1</v>
      </c>
      <c r="AW12">
        <v>3</v>
      </c>
      <c r="AX12">
        <v>8</v>
      </c>
      <c r="AY12">
        <v>19</v>
      </c>
      <c r="AZ12">
        <v>15</v>
      </c>
      <c r="BA12">
        <v>3.96</v>
      </c>
      <c r="BB12">
        <v>0.99</v>
      </c>
      <c r="BC12">
        <v>4</v>
      </c>
      <c r="BD12">
        <v>4</v>
      </c>
    </row>
    <row r="13" spans="1:56" ht="21" customHeight="1">
      <c r="A13" s="6"/>
      <c r="B13" s="6"/>
      <c r="C13" s="6"/>
      <c r="D13" s="6"/>
      <c r="E13" s="6"/>
      <c r="F13" s="6"/>
      <c r="G13" s="6"/>
      <c r="H13" s="6"/>
      <c r="I13" s="6"/>
      <c r="J13" s="6"/>
      <c r="K13" s="6"/>
      <c r="L13" s="6"/>
      <c r="M13" s="6"/>
      <c r="N13" s="6"/>
      <c r="O13" s="6"/>
      <c r="P13" s="6"/>
      <c r="Q13" s="6"/>
      <c r="R13" s="6"/>
      <c r="S13" s="6"/>
      <c r="T13" s="6"/>
      <c r="U13" s="6"/>
      <c r="V13" s="130"/>
      <c r="W13" s="130"/>
      <c r="X13" s="130"/>
      <c r="Y13" s="7"/>
      <c r="Z13" s="4"/>
      <c r="AA13" s="131"/>
      <c r="AB13" s="131"/>
      <c r="AC13" s="131"/>
      <c r="AD13" s="131"/>
      <c r="AE13" s="129"/>
      <c r="AF13" s="130"/>
      <c r="AG13" s="130"/>
      <c r="AH13" s="130"/>
      <c r="AI13" s="130"/>
      <c r="AJ13" s="7"/>
      <c r="AK13" s="4"/>
      <c r="AL13" s="131"/>
      <c r="AM13" t="s">
        <v>163</v>
      </c>
      <c r="AN13">
        <v>0</v>
      </c>
      <c r="AO13">
        <v>3</v>
      </c>
      <c r="AP13">
        <v>4</v>
      </c>
      <c r="AQ13">
        <v>18</v>
      </c>
      <c r="AR13">
        <v>17</v>
      </c>
      <c r="AS13">
        <v>4</v>
      </c>
      <c r="AT13">
        <v>46</v>
      </c>
      <c r="AU13" t="s">
        <v>163</v>
      </c>
      <c r="AV13">
        <v>0</v>
      </c>
      <c r="AW13">
        <v>3</v>
      </c>
      <c r="AX13">
        <v>4</v>
      </c>
      <c r="AY13">
        <v>18</v>
      </c>
      <c r="AZ13">
        <v>17</v>
      </c>
      <c r="BA13">
        <v>4.17</v>
      </c>
      <c r="BB13">
        <v>0.88</v>
      </c>
      <c r="BC13">
        <v>4</v>
      </c>
      <c r="BD13">
        <v>4</v>
      </c>
    </row>
    <row r="14" spans="1:56" ht="21" customHeight="1">
      <c r="A14" s="6"/>
      <c r="B14" s="6"/>
      <c r="C14" s="6"/>
      <c r="D14" s="6"/>
      <c r="E14" s="6"/>
      <c r="F14" s="6"/>
      <c r="G14" s="6"/>
      <c r="H14" s="6"/>
      <c r="I14" s="6"/>
      <c r="J14" s="6"/>
      <c r="K14" s="6"/>
      <c r="L14" s="6"/>
      <c r="M14" s="6"/>
      <c r="N14" s="6"/>
      <c r="O14" s="6"/>
      <c r="P14" s="6"/>
      <c r="Q14" s="6"/>
      <c r="R14" s="6"/>
      <c r="S14" s="6"/>
      <c r="T14" s="6"/>
      <c r="U14" s="6"/>
      <c r="V14" s="130"/>
      <c r="W14" s="130"/>
      <c r="X14" s="130"/>
      <c r="Y14" s="7"/>
      <c r="Z14" s="4"/>
      <c r="AA14" s="131"/>
      <c r="AB14" s="131"/>
      <c r="AC14" s="131"/>
      <c r="AD14" s="131"/>
      <c r="AE14" s="129"/>
      <c r="AF14" s="130"/>
      <c r="AG14" s="130"/>
      <c r="AH14" s="130"/>
      <c r="AI14" s="130"/>
      <c r="AJ14" s="7"/>
      <c r="AK14" s="4"/>
      <c r="AL14" s="131"/>
      <c r="AM14" t="s">
        <v>164</v>
      </c>
      <c r="AN14">
        <v>0</v>
      </c>
      <c r="AO14">
        <v>5</v>
      </c>
      <c r="AP14">
        <v>13</v>
      </c>
      <c r="AQ14">
        <v>14</v>
      </c>
      <c r="AR14">
        <v>13</v>
      </c>
      <c r="AS14">
        <v>1</v>
      </c>
      <c r="AT14">
        <v>46</v>
      </c>
      <c r="AU14" t="s">
        <v>164</v>
      </c>
      <c r="AV14">
        <v>0</v>
      </c>
      <c r="AW14">
        <v>5</v>
      </c>
      <c r="AX14">
        <v>13</v>
      </c>
      <c r="AY14">
        <v>14</v>
      </c>
      <c r="AZ14">
        <v>13</v>
      </c>
      <c r="BA14">
        <v>3.78</v>
      </c>
      <c r="BB14">
        <v>1</v>
      </c>
      <c r="BC14">
        <v>4</v>
      </c>
      <c r="BD14">
        <v>4</v>
      </c>
    </row>
    <row r="15" spans="1:56" ht="21" customHeight="1">
      <c r="A15" s="6"/>
      <c r="B15" s="6"/>
      <c r="C15" s="6"/>
      <c r="D15" s="6"/>
      <c r="E15" s="6"/>
      <c r="F15" s="6"/>
      <c r="G15" s="6"/>
      <c r="H15" s="6"/>
      <c r="I15" s="6"/>
      <c r="J15" s="6"/>
      <c r="K15" s="6"/>
      <c r="L15" s="6"/>
      <c r="M15" s="6"/>
      <c r="N15" s="6"/>
      <c r="O15" s="6"/>
      <c r="P15" s="6"/>
      <c r="Q15" s="6"/>
      <c r="R15" s="6"/>
      <c r="S15" s="6"/>
      <c r="T15" s="6"/>
      <c r="U15" s="6"/>
      <c r="V15" s="130"/>
      <c r="W15" s="130"/>
      <c r="X15" s="130"/>
      <c r="Y15" s="7"/>
      <c r="Z15" s="4"/>
      <c r="AA15" s="131"/>
      <c r="AB15" s="131"/>
      <c r="AC15" s="131"/>
      <c r="AD15" s="131"/>
      <c r="AE15" s="129"/>
      <c r="AF15" s="130"/>
      <c r="AG15" s="130"/>
      <c r="AH15" s="130"/>
      <c r="AI15" s="130"/>
      <c r="AJ15" s="7"/>
      <c r="AK15" s="4"/>
      <c r="AL15" s="131"/>
      <c r="AM15" t="s">
        <v>165</v>
      </c>
      <c r="AN15">
        <v>1</v>
      </c>
      <c r="AO15">
        <v>3</v>
      </c>
      <c r="AP15">
        <v>9</v>
      </c>
      <c r="AQ15">
        <v>20</v>
      </c>
      <c r="AR15">
        <v>12</v>
      </c>
      <c r="AS15">
        <v>1</v>
      </c>
      <c r="AT15">
        <v>46</v>
      </c>
      <c r="AU15" t="s">
        <v>165</v>
      </c>
      <c r="AV15">
        <v>1</v>
      </c>
      <c r="AW15">
        <v>3</v>
      </c>
      <c r="AX15">
        <v>9</v>
      </c>
      <c r="AY15">
        <v>20</v>
      </c>
      <c r="AZ15">
        <v>12</v>
      </c>
      <c r="BA15">
        <v>3.87</v>
      </c>
      <c r="BB15">
        <v>0.97</v>
      </c>
      <c r="BC15">
        <v>4</v>
      </c>
      <c r="BD15">
        <v>4</v>
      </c>
    </row>
    <row r="16" spans="1:56" ht="21" customHeight="1">
      <c r="A16" s="6"/>
      <c r="B16" s="6"/>
      <c r="C16" s="6"/>
      <c r="D16" s="6"/>
      <c r="E16" s="6"/>
      <c r="F16" s="6"/>
      <c r="G16" s="6"/>
      <c r="H16" s="6"/>
      <c r="I16" s="6"/>
      <c r="J16" s="6"/>
      <c r="K16" s="6"/>
      <c r="L16" s="6"/>
      <c r="M16" s="6"/>
      <c r="N16" s="6"/>
      <c r="O16" s="6"/>
      <c r="P16" s="6"/>
      <c r="Q16" s="6"/>
      <c r="R16" s="6"/>
      <c r="S16" s="6"/>
      <c r="T16" s="6"/>
      <c r="U16" s="6"/>
      <c r="V16" s="130"/>
      <c r="W16" s="130"/>
      <c r="X16" s="130"/>
      <c r="Y16" s="7"/>
      <c r="Z16" s="4"/>
      <c r="AA16" s="131"/>
      <c r="AB16" s="131"/>
      <c r="AC16" s="131"/>
      <c r="AD16" s="131"/>
      <c r="AE16" s="129"/>
      <c r="AF16" s="130"/>
      <c r="AG16" s="130"/>
      <c r="AH16" s="130"/>
      <c r="AI16" s="130"/>
      <c r="AJ16" s="7"/>
      <c r="AK16" s="4"/>
      <c r="AL16" s="131"/>
      <c r="AM16" t="s">
        <v>166</v>
      </c>
      <c r="AN16">
        <v>2</v>
      </c>
      <c r="AO16">
        <v>7</v>
      </c>
      <c r="AP16">
        <v>17</v>
      </c>
      <c r="AQ16">
        <v>17</v>
      </c>
      <c r="AR16">
        <v>11</v>
      </c>
      <c r="AS16">
        <v>2</v>
      </c>
      <c r="AT16">
        <v>56</v>
      </c>
      <c r="AU16" t="s">
        <v>166</v>
      </c>
      <c r="AV16">
        <v>2</v>
      </c>
      <c r="AW16">
        <v>7</v>
      </c>
      <c r="AX16">
        <v>17</v>
      </c>
      <c r="AY16">
        <v>17</v>
      </c>
      <c r="AZ16">
        <v>11</v>
      </c>
      <c r="BA16">
        <v>3.52</v>
      </c>
      <c r="BB16">
        <v>1.08</v>
      </c>
      <c r="BC16">
        <v>4</v>
      </c>
      <c r="BD16">
        <v>3</v>
      </c>
    </row>
    <row r="17" spans="1:56" ht="21" customHeight="1">
      <c r="A17" s="6"/>
      <c r="B17" s="6"/>
      <c r="C17" s="6"/>
      <c r="D17" s="6"/>
      <c r="E17" s="6"/>
      <c r="F17" s="6"/>
      <c r="G17" s="6"/>
      <c r="H17" s="6"/>
      <c r="I17" s="6"/>
      <c r="J17" s="6"/>
      <c r="K17" s="6"/>
      <c r="L17" s="6"/>
      <c r="M17" s="6"/>
      <c r="N17" s="6"/>
      <c r="O17" s="6"/>
      <c r="P17" s="6"/>
      <c r="Q17" s="6"/>
      <c r="R17" s="6"/>
      <c r="S17" s="6"/>
      <c r="T17" s="6"/>
      <c r="U17" s="6"/>
      <c r="V17" s="130"/>
      <c r="W17" s="130"/>
      <c r="X17" s="130"/>
      <c r="Y17" s="7"/>
      <c r="Z17" s="4"/>
      <c r="AA17" s="131"/>
      <c r="AB17" s="131"/>
      <c r="AC17" s="131"/>
      <c r="AD17" s="131"/>
      <c r="AE17" s="129"/>
      <c r="AF17" s="130"/>
      <c r="AG17" s="130"/>
      <c r="AH17" s="130"/>
      <c r="AI17" s="130"/>
      <c r="AJ17" s="7"/>
      <c r="AK17" s="4"/>
      <c r="AL17" s="131"/>
      <c r="AM17" t="s">
        <v>167</v>
      </c>
      <c r="AN17">
        <v>1</v>
      </c>
      <c r="AO17">
        <v>7</v>
      </c>
      <c r="AP17">
        <v>18</v>
      </c>
      <c r="AQ17">
        <v>21</v>
      </c>
      <c r="AR17">
        <v>9</v>
      </c>
      <c r="AS17">
        <v>0</v>
      </c>
      <c r="AT17">
        <v>56</v>
      </c>
      <c r="AU17" t="s">
        <v>167</v>
      </c>
      <c r="AV17">
        <v>1</v>
      </c>
      <c r="AW17">
        <v>7</v>
      </c>
      <c r="AX17">
        <v>18</v>
      </c>
      <c r="AY17">
        <v>21</v>
      </c>
      <c r="AZ17">
        <v>9</v>
      </c>
      <c r="BA17">
        <v>3.54</v>
      </c>
      <c r="BB17">
        <v>0.97</v>
      </c>
      <c r="BC17">
        <v>4</v>
      </c>
      <c r="BD17">
        <v>4</v>
      </c>
    </row>
    <row r="18" spans="1:56" ht="21" customHeight="1">
      <c r="A18" s="6"/>
      <c r="B18" s="6"/>
      <c r="C18" s="6"/>
      <c r="D18" s="6"/>
      <c r="E18" s="6"/>
      <c r="F18" s="6"/>
      <c r="G18" s="6"/>
      <c r="H18" s="6"/>
      <c r="I18" s="6"/>
      <c r="J18" s="6"/>
      <c r="K18" s="6"/>
      <c r="L18" s="6"/>
      <c r="M18" s="6"/>
      <c r="N18" s="6"/>
      <c r="O18" s="6"/>
      <c r="P18" s="6"/>
      <c r="Q18" s="6"/>
      <c r="R18" s="6"/>
      <c r="S18" s="6"/>
      <c r="T18" s="6"/>
      <c r="U18" s="6"/>
      <c r="V18" s="130"/>
      <c r="W18" s="130"/>
      <c r="X18" s="130"/>
      <c r="Y18" s="7"/>
      <c r="Z18" s="4"/>
      <c r="AA18" s="131"/>
      <c r="AB18" s="131"/>
      <c r="AC18" s="131"/>
      <c r="AD18" s="131"/>
      <c r="AE18" s="129"/>
      <c r="AF18" s="130"/>
      <c r="AG18" s="130"/>
      <c r="AH18" s="130"/>
      <c r="AI18" s="130"/>
      <c r="AJ18" s="7"/>
      <c r="AK18" s="4"/>
      <c r="AL18" s="131"/>
      <c r="AM18" t="s">
        <v>168</v>
      </c>
      <c r="AN18">
        <v>1</v>
      </c>
      <c r="AO18">
        <v>5</v>
      </c>
      <c r="AP18">
        <v>15</v>
      </c>
      <c r="AQ18">
        <v>23</v>
      </c>
      <c r="AR18">
        <v>11</v>
      </c>
      <c r="AS18">
        <v>1</v>
      </c>
      <c r="AT18">
        <v>56</v>
      </c>
      <c r="AU18" t="s">
        <v>168</v>
      </c>
      <c r="AV18">
        <v>1</v>
      </c>
      <c r="AW18">
        <v>5</v>
      </c>
      <c r="AX18">
        <v>15</v>
      </c>
      <c r="AY18">
        <v>23</v>
      </c>
      <c r="AZ18">
        <v>11</v>
      </c>
      <c r="BA18">
        <v>3.69</v>
      </c>
      <c r="BB18">
        <v>0.96</v>
      </c>
      <c r="BC18">
        <v>4</v>
      </c>
      <c r="BD18">
        <v>4</v>
      </c>
    </row>
    <row r="19" spans="1:56" ht="21" customHeight="1">
      <c r="A19" s="6"/>
      <c r="B19" s="6"/>
      <c r="C19" s="6"/>
      <c r="D19" s="6"/>
      <c r="E19" s="6"/>
      <c r="F19" s="6"/>
      <c r="G19" s="6"/>
      <c r="H19" s="6"/>
      <c r="I19" s="6"/>
      <c r="J19" s="6"/>
      <c r="K19" s="6"/>
      <c r="L19" s="6"/>
      <c r="M19" s="6"/>
      <c r="N19" s="6"/>
      <c r="O19" s="6"/>
      <c r="P19" s="6"/>
      <c r="Q19" s="6"/>
      <c r="R19" s="6"/>
      <c r="S19" s="6"/>
      <c r="T19" s="6"/>
      <c r="U19" s="6"/>
      <c r="V19" s="130"/>
      <c r="W19" s="130"/>
      <c r="X19" s="130"/>
      <c r="Y19" s="7"/>
      <c r="Z19" s="4"/>
      <c r="AA19" s="131"/>
      <c r="AB19" s="131"/>
      <c r="AC19" s="131"/>
      <c r="AD19" s="131"/>
      <c r="AE19" s="129"/>
      <c r="AF19" s="130"/>
      <c r="AG19" s="130"/>
      <c r="AH19" s="130"/>
      <c r="AI19" s="130"/>
      <c r="AJ19" s="7"/>
      <c r="AK19" s="4"/>
      <c r="AL19" s="131"/>
      <c r="AM19" t="s">
        <v>169</v>
      </c>
      <c r="AN19">
        <v>3</v>
      </c>
      <c r="AO19">
        <v>5</v>
      </c>
      <c r="AP19">
        <v>10</v>
      </c>
      <c r="AQ19">
        <v>22</v>
      </c>
      <c r="AR19">
        <v>15</v>
      </c>
      <c r="AS19">
        <v>1</v>
      </c>
      <c r="AT19">
        <v>56</v>
      </c>
      <c r="AU19" t="s">
        <v>169</v>
      </c>
      <c r="AV19">
        <v>3</v>
      </c>
      <c r="AW19">
        <v>5</v>
      </c>
      <c r="AX19">
        <v>10</v>
      </c>
      <c r="AY19">
        <v>22</v>
      </c>
      <c r="AZ19">
        <v>15</v>
      </c>
      <c r="BA19">
        <v>3.75</v>
      </c>
      <c r="BB19">
        <v>1.1299999999999999</v>
      </c>
      <c r="BC19">
        <v>4</v>
      </c>
      <c r="BD19">
        <v>4</v>
      </c>
    </row>
    <row r="20" spans="1:56" s="10" customFormat="1" ht="21" customHeight="1">
      <c r="V20" s="22"/>
      <c r="W20" s="22"/>
      <c r="X20" s="22"/>
      <c r="Y20" s="11"/>
      <c r="Z20" s="12"/>
      <c r="AA20" s="132"/>
      <c r="AB20" s="132"/>
      <c r="AC20" s="132"/>
      <c r="AD20" s="132"/>
      <c r="AE20" s="133"/>
      <c r="AF20" s="22"/>
      <c r="AG20" s="22"/>
      <c r="AH20" s="22"/>
      <c r="AI20" s="22"/>
      <c r="AJ20" s="11"/>
      <c r="AK20" s="12"/>
      <c r="AL20" s="132"/>
      <c r="AM20" s="10" t="s">
        <v>170</v>
      </c>
      <c r="AN20" s="10">
        <v>0</v>
      </c>
      <c r="AO20" s="10">
        <v>7</v>
      </c>
      <c r="AP20" s="10">
        <v>14</v>
      </c>
      <c r="AQ20" s="10">
        <v>23</v>
      </c>
      <c r="AR20" s="10">
        <v>11</v>
      </c>
      <c r="AS20" s="10">
        <v>1</v>
      </c>
      <c r="AT20" s="10">
        <v>56</v>
      </c>
      <c r="AU20" s="10" t="s">
        <v>170</v>
      </c>
      <c r="AV20" s="10">
        <v>0</v>
      </c>
      <c r="AW20" s="10">
        <v>7</v>
      </c>
      <c r="AX20" s="10">
        <v>14</v>
      </c>
      <c r="AY20" s="10">
        <v>23</v>
      </c>
      <c r="AZ20" s="10">
        <v>11</v>
      </c>
      <c r="BA20" s="10">
        <v>3.69</v>
      </c>
      <c r="BB20" s="10">
        <v>0.94</v>
      </c>
      <c r="BC20" s="10">
        <v>4</v>
      </c>
      <c r="BD20" s="10">
        <v>4</v>
      </c>
    </row>
    <row r="21" spans="1:56" s="10" customFormat="1" ht="21" customHeight="1">
      <c r="A21" s="157" t="s">
        <v>3</v>
      </c>
      <c r="B21" s="157"/>
      <c r="C21" s="157"/>
      <c r="D21" s="157"/>
      <c r="E21" s="157"/>
      <c r="F21" s="157"/>
      <c r="G21" s="157"/>
      <c r="H21" s="157"/>
      <c r="I21" s="157"/>
      <c r="J21" s="157"/>
      <c r="K21" s="157"/>
      <c r="L21" s="157"/>
      <c r="M21" s="157"/>
      <c r="N21" s="157"/>
      <c r="O21" s="157"/>
      <c r="P21" s="157"/>
      <c r="Q21" s="157"/>
      <c r="R21" s="157"/>
      <c r="S21" s="157"/>
      <c r="T21" s="157"/>
      <c r="U21" s="157"/>
      <c r="V21" s="22"/>
      <c r="W21" s="22"/>
      <c r="X21" s="22"/>
      <c r="Y21" s="134"/>
      <c r="Z21" s="135"/>
      <c r="AA21" s="136"/>
      <c r="AB21" s="137"/>
      <c r="AC21" s="137"/>
      <c r="AD21" s="137"/>
      <c r="AE21" s="133"/>
      <c r="AF21" s="22"/>
      <c r="AG21" s="22"/>
      <c r="AH21" s="22"/>
      <c r="AI21" s="22"/>
      <c r="AJ21" s="134"/>
      <c r="AK21" s="135"/>
      <c r="AL21" s="136"/>
      <c r="AM21" s="10" t="s">
        <v>171</v>
      </c>
      <c r="AN21" s="10">
        <v>0</v>
      </c>
      <c r="AO21" s="10">
        <v>5</v>
      </c>
      <c r="AP21" s="10">
        <v>14</v>
      </c>
      <c r="AQ21" s="10">
        <v>23</v>
      </c>
      <c r="AR21" s="10">
        <v>13</v>
      </c>
      <c r="AS21" s="10">
        <v>1</v>
      </c>
      <c r="AT21" s="10">
        <v>56</v>
      </c>
      <c r="AU21" s="10" t="s">
        <v>171</v>
      </c>
      <c r="AV21" s="10">
        <v>0</v>
      </c>
      <c r="AW21" s="10">
        <v>5</v>
      </c>
      <c r="AX21" s="10">
        <v>14</v>
      </c>
      <c r="AY21" s="10">
        <v>23</v>
      </c>
      <c r="AZ21" s="10">
        <v>13</v>
      </c>
      <c r="BA21" s="10">
        <v>3.8</v>
      </c>
      <c r="BB21" s="10">
        <v>0.91</v>
      </c>
      <c r="BC21" s="10">
        <v>4</v>
      </c>
      <c r="BD21" s="10">
        <v>4</v>
      </c>
    </row>
    <row r="22" spans="1:56" s="20" customFormat="1" ht="21" customHeight="1">
      <c r="A22" s="118"/>
      <c r="B22" s="118"/>
      <c r="C22" s="118"/>
      <c r="D22" s="118"/>
      <c r="E22" s="118"/>
      <c r="F22" s="118"/>
      <c r="G22" s="118"/>
      <c r="H22" s="118"/>
      <c r="I22" s="118"/>
      <c r="J22" s="118"/>
      <c r="K22" s="118"/>
      <c r="L22" s="118"/>
      <c r="M22" s="118"/>
      <c r="N22" s="118"/>
      <c r="O22" s="118"/>
      <c r="P22" s="118"/>
      <c r="Q22" s="118"/>
      <c r="R22" s="118"/>
      <c r="S22" s="118"/>
      <c r="T22" s="118"/>
      <c r="U22" s="118"/>
      <c r="V22" s="138"/>
      <c r="W22" s="138"/>
      <c r="X22" s="138"/>
      <c r="Y22" s="134"/>
      <c r="Z22" s="135"/>
      <c r="AA22" s="136"/>
      <c r="AB22" s="137"/>
      <c r="AC22" s="137"/>
      <c r="AD22" s="137"/>
      <c r="AE22" s="139"/>
      <c r="AF22" s="138"/>
      <c r="AG22" s="138"/>
      <c r="AH22" s="138"/>
      <c r="AI22" s="138"/>
      <c r="AJ22" s="12"/>
      <c r="AK22" s="135"/>
      <c r="AL22" s="136"/>
      <c r="AM22" s="20" t="s">
        <v>172</v>
      </c>
      <c r="AN22" s="20">
        <v>2</v>
      </c>
      <c r="AO22" s="20">
        <v>4</v>
      </c>
      <c r="AP22" s="20">
        <v>12</v>
      </c>
      <c r="AQ22" s="20">
        <v>22</v>
      </c>
      <c r="AR22" s="20">
        <v>16</v>
      </c>
      <c r="AS22" s="20">
        <v>0</v>
      </c>
      <c r="AT22" s="20">
        <v>56</v>
      </c>
      <c r="AU22" s="20" t="s">
        <v>172</v>
      </c>
      <c r="AV22" s="20">
        <v>2</v>
      </c>
      <c r="AW22" s="20">
        <v>4</v>
      </c>
      <c r="AX22" s="20">
        <v>12</v>
      </c>
      <c r="AY22" s="20">
        <v>22</v>
      </c>
      <c r="AZ22" s="20">
        <v>16</v>
      </c>
      <c r="BA22" s="20">
        <v>3.82</v>
      </c>
      <c r="BB22" s="20">
        <v>1.05</v>
      </c>
      <c r="BC22" s="20">
        <v>4</v>
      </c>
      <c r="BD22" s="20">
        <v>4</v>
      </c>
    </row>
    <row r="23" spans="1:56" s="10" customFormat="1" ht="21" customHeight="1">
      <c r="A23" s="17"/>
      <c r="B23" s="18"/>
      <c r="C23" s="22"/>
      <c r="D23" s="160" t="s">
        <v>7</v>
      </c>
      <c r="E23" s="160"/>
      <c r="F23" s="160"/>
      <c r="G23" s="160"/>
      <c r="H23" s="160"/>
      <c r="J23" s="12"/>
      <c r="K23" s="16"/>
      <c r="L23" s="17"/>
      <c r="M23" s="18"/>
      <c r="N23" s="18"/>
      <c r="O23" s="18"/>
      <c r="P23" s="14"/>
      <c r="V23" s="22"/>
      <c r="W23" s="22"/>
      <c r="X23" s="22"/>
      <c r="Y23" s="22"/>
      <c r="Z23" s="22"/>
      <c r="AA23" s="22"/>
      <c r="AB23" s="22"/>
      <c r="AC23" s="22"/>
      <c r="AD23" s="22"/>
      <c r="AE23" s="22"/>
      <c r="AF23" s="22"/>
      <c r="AG23" s="22"/>
      <c r="AH23" s="22"/>
      <c r="AI23" s="22"/>
      <c r="AJ23" s="22"/>
      <c r="AK23" s="22"/>
      <c r="AL23" s="22"/>
      <c r="AM23" s="10" t="s">
        <v>173</v>
      </c>
      <c r="AN23" s="10">
        <v>1</v>
      </c>
      <c r="AO23" s="10">
        <v>5</v>
      </c>
      <c r="AP23" s="10">
        <v>10</v>
      </c>
      <c r="AQ23" s="10">
        <v>19</v>
      </c>
      <c r="AR23" s="10">
        <v>21</v>
      </c>
      <c r="AS23" s="10">
        <v>0</v>
      </c>
      <c r="AT23" s="10">
        <v>56</v>
      </c>
      <c r="AU23" s="10" t="s">
        <v>173</v>
      </c>
      <c r="AV23" s="10">
        <v>1</v>
      </c>
      <c r="AW23" s="10">
        <v>5</v>
      </c>
      <c r="AX23" s="10">
        <v>10</v>
      </c>
      <c r="AY23" s="10">
        <v>19</v>
      </c>
      <c r="AZ23" s="10">
        <v>21</v>
      </c>
      <c r="BA23" s="10">
        <v>3.96</v>
      </c>
      <c r="BB23" s="10">
        <v>1.04</v>
      </c>
      <c r="BC23" s="10">
        <v>4</v>
      </c>
      <c r="BD23" s="10">
        <v>5</v>
      </c>
    </row>
    <row r="24" spans="1:56" s="10" customFormat="1" ht="21" customHeight="1">
      <c r="A24" s="17"/>
      <c r="B24" s="18"/>
      <c r="C24" s="18"/>
      <c r="D24" s="18"/>
      <c r="E24" s="14"/>
      <c r="J24" s="12"/>
      <c r="K24" s="16"/>
      <c r="L24" s="17"/>
      <c r="M24" s="18"/>
      <c r="N24" s="18"/>
      <c r="O24" s="23"/>
      <c r="P24" s="14"/>
      <c r="V24" s="22"/>
      <c r="W24" s="22"/>
      <c r="X24" s="22"/>
      <c r="Y24" s="22"/>
      <c r="Z24" s="22"/>
      <c r="AA24" s="22"/>
      <c r="AB24" s="22"/>
      <c r="AC24" s="22"/>
      <c r="AD24" s="22"/>
      <c r="AE24" s="22"/>
      <c r="AF24" s="22"/>
      <c r="AG24" s="22"/>
      <c r="AH24" s="22"/>
      <c r="AI24" s="22"/>
      <c r="AJ24" s="22"/>
      <c r="AK24" s="22"/>
      <c r="AL24" s="22"/>
      <c r="AM24" s="10" t="s">
        <v>174</v>
      </c>
      <c r="AN24" s="10">
        <v>0</v>
      </c>
      <c r="AO24" s="10">
        <v>5</v>
      </c>
      <c r="AP24" s="10">
        <v>7</v>
      </c>
      <c r="AQ24" s="10">
        <v>25</v>
      </c>
      <c r="AR24" s="10">
        <v>17</v>
      </c>
      <c r="AS24" s="10">
        <v>2</v>
      </c>
      <c r="AT24" s="10">
        <v>56</v>
      </c>
      <c r="AU24" s="10" t="s">
        <v>174</v>
      </c>
      <c r="AV24" s="10">
        <v>0</v>
      </c>
      <c r="AW24" s="10">
        <v>5</v>
      </c>
      <c r="AX24" s="10">
        <v>7</v>
      </c>
      <c r="AY24" s="10">
        <v>25</v>
      </c>
      <c r="AZ24" s="10">
        <v>17</v>
      </c>
      <c r="BA24" s="10">
        <v>4</v>
      </c>
      <c r="BB24" s="10">
        <v>0.91</v>
      </c>
      <c r="BC24" s="10">
        <v>4</v>
      </c>
      <c r="BD24" s="10">
        <v>4</v>
      </c>
    </row>
    <row r="25" spans="1:56" s="10" customFormat="1" ht="21" customHeight="1">
      <c r="A25" s="17"/>
      <c r="B25" s="18"/>
      <c r="C25" s="18"/>
      <c r="D25" s="114" t="s">
        <v>8</v>
      </c>
      <c r="E25" s="105">
        <f>+AO52</f>
        <v>21</v>
      </c>
      <c r="F25" s="27">
        <f>E25/$E$29</f>
        <v>0.375</v>
      </c>
      <c r="J25" s="16"/>
      <c r="K25" s="16"/>
      <c r="L25" s="17"/>
      <c r="M25" s="18"/>
      <c r="N25" s="23"/>
      <c r="O25" s="23"/>
      <c r="P25" s="14"/>
      <c r="V25" s="22"/>
      <c r="W25" s="22"/>
      <c r="X25" s="22"/>
      <c r="Y25" s="22"/>
      <c r="Z25" s="22"/>
      <c r="AA25" s="22"/>
      <c r="AB25" s="22"/>
      <c r="AC25" s="22"/>
      <c r="AD25" s="22"/>
      <c r="AE25" s="22"/>
      <c r="AF25" s="22"/>
      <c r="AG25" s="22"/>
      <c r="AH25" s="22"/>
      <c r="AI25" s="22"/>
      <c r="AJ25" s="22"/>
      <c r="AK25" s="22"/>
      <c r="AL25" s="22"/>
      <c r="AM25" s="10" t="s">
        <v>175</v>
      </c>
      <c r="AN25" s="10">
        <v>0</v>
      </c>
      <c r="AO25" s="10">
        <v>2</v>
      </c>
      <c r="AP25" s="10">
        <v>6</v>
      </c>
      <c r="AQ25" s="10">
        <v>24</v>
      </c>
      <c r="AR25" s="10">
        <v>24</v>
      </c>
      <c r="AS25" s="10">
        <v>0</v>
      </c>
      <c r="AT25" s="10">
        <v>56</v>
      </c>
      <c r="AU25" s="10" t="s">
        <v>175</v>
      </c>
      <c r="AV25" s="10">
        <v>0</v>
      </c>
      <c r="AW25" s="10">
        <v>2</v>
      </c>
      <c r="AX25" s="10">
        <v>6</v>
      </c>
      <c r="AY25" s="10">
        <v>24</v>
      </c>
      <c r="AZ25" s="10">
        <v>24</v>
      </c>
      <c r="BA25" s="10">
        <v>4.25</v>
      </c>
      <c r="BB25" s="10">
        <v>0.79</v>
      </c>
      <c r="BC25" s="10">
        <v>4</v>
      </c>
      <c r="BD25" s="10">
        <v>4</v>
      </c>
    </row>
    <row r="26" spans="1:56" s="10" customFormat="1" ht="21" customHeight="1">
      <c r="A26" s="17"/>
      <c r="B26" s="18"/>
      <c r="C26" s="18"/>
      <c r="D26" s="114" t="s">
        <v>9</v>
      </c>
      <c r="E26" s="105">
        <f t="shared" ref="E26:E28" si="0">+AO53</f>
        <v>16</v>
      </c>
      <c r="F26" s="27">
        <f>E26/$E$29</f>
        <v>0.2857142857142857</v>
      </c>
      <c r="J26" s="15"/>
      <c r="K26" s="12"/>
      <c r="L26" s="17"/>
      <c r="M26" s="18"/>
      <c r="N26" s="23"/>
      <c r="O26" s="23"/>
      <c r="P26" s="14"/>
      <c r="V26" s="22"/>
      <c r="W26" s="22"/>
      <c r="X26" s="22"/>
      <c r="Y26" s="22"/>
      <c r="Z26" s="22"/>
      <c r="AA26" s="22"/>
      <c r="AB26" s="22"/>
      <c r="AC26" s="22"/>
      <c r="AD26" s="22"/>
      <c r="AE26" s="22"/>
      <c r="AF26" s="22"/>
      <c r="AG26" s="22"/>
      <c r="AH26" s="22"/>
      <c r="AI26" s="22"/>
      <c r="AJ26" s="22"/>
      <c r="AK26" s="22"/>
      <c r="AL26" s="22"/>
      <c r="AM26" s="10" t="s">
        <v>176</v>
      </c>
      <c r="AN26" s="10">
        <v>0</v>
      </c>
      <c r="AO26" s="10">
        <v>0</v>
      </c>
      <c r="AP26" s="10">
        <v>6</v>
      </c>
      <c r="AQ26" s="10">
        <v>19</v>
      </c>
      <c r="AR26" s="10">
        <v>17</v>
      </c>
      <c r="AS26" s="10">
        <v>14</v>
      </c>
      <c r="AT26" s="10">
        <v>56</v>
      </c>
      <c r="AU26" s="10" t="s">
        <v>176</v>
      </c>
      <c r="AV26" s="10">
        <v>0</v>
      </c>
      <c r="AW26" s="10">
        <v>0</v>
      </c>
      <c r="AX26" s="10">
        <v>6</v>
      </c>
      <c r="AY26" s="10">
        <v>19</v>
      </c>
      <c r="AZ26" s="10">
        <v>17</v>
      </c>
      <c r="BA26" s="10">
        <v>4.26</v>
      </c>
      <c r="BB26" s="10">
        <v>0.7</v>
      </c>
      <c r="BC26" s="10">
        <v>4</v>
      </c>
      <c r="BD26" s="10">
        <v>4</v>
      </c>
    </row>
    <row r="27" spans="1:56" s="10" customFormat="1" ht="21" customHeight="1">
      <c r="A27" s="17"/>
      <c r="B27" s="18"/>
      <c r="C27" s="18"/>
      <c r="D27" s="114" t="s">
        <v>10</v>
      </c>
      <c r="E27" s="105">
        <f t="shared" si="0"/>
        <v>7</v>
      </c>
      <c r="F27" s="27">
        <f>E27/$E$29</f>
        <v>0.125</v>
      </c>
      <c r="V27" s="22"/>
      <c r="W27" s="22"/>
      <c r="X27" s="22"/>
      <c r="Y27" s="22"/>
      <c r="Z27" s="22"/>
      <c r="AA27" s="22"/>
      <c r="AB27" s="22"/>
      <c r="AC27" s="22"/>
      <c r="AD27" s="22"/>
      <c r="AE27" s="22"/>
      <c r="AF27" s="22"/>
      <c r="AG27" s="22"/>
      <c r="AH27" s="22"/>
      <c r="AI27" s="22"/>
      <c r="AJ27" s="22"/>
      <c r="AK27" s="22"/>
      <c r="AL27" s="22"/>
      <c r="AM27" s="10" t="s">
        <v>177</v>
      </c>
      <c r="AN27" s="10">
        <v>0</v>
      </c>
      <c r="AO27" s="10">
        <v>0</v>
      </c>
      <c r="AP27" s="10">
        <v>0</v>
      </c>
      <c r="AQ27" s="10">
        <v>0</v>
      </c>
      <c r="AR27" s="10">
        <v>1</v>
      </c>
      <c r="AS27" s="10">
        <v>0</v>
      </c>
      <c r="AT27" s="10">
        <v>1</v>
      </c>
      <c r="AU27" s="10" t="s">
        <v>177</v>
      </c>
      <c r="AV27" s="10">
        <v>0</v>
      </c>
      <c r="AW27" s="10">
        <v>0</v>
      </c>
      <c r="AX27" s="10">
        <v>0</v>
      </c>
      <c r="AY27" s="10">
        <v>0</v>
      </c>
      <c r="AZ27" s="10">
        <v>1</v>
      </c>
      <c r="BA27" s="10">
        <v>5</v>
      </c>
      <c r="BB27" s="10" t="s">
        <v>218</v>
      </c>
      <c r="BC27" s="10">
        <v>5</v>
      </c>
      <c r="BD27" s="10">
        <v>5</v>
      </c>
    </row>
    <row r="28" spans="1:56" s="10" customFormat="1" ht="21" customHeight="1">
      <c r="A28" s="17"/>
      <c r="B28" s="18"/>
      <c r="C28" s="18"/>
      <c r="D28" s="114" t="s">
        <v>11</v>
      </c>
      <c r="E28" s="105">
        <f t="shared" si="0"/>
        <v>12</v>
      </c>
      <c r="F28" s="27">
        <f>E28/$E$29</f>
        <v>0.21428571428571427</v>
      </c>
      <c r="V28" s="22"/>
      <c r="W28" s="22"/>
      <c r="X28" s="22"/>
      <c r="Y28" s="22"/>
      <c r="Z28" s="22"/>
      <c r="AA28" s="22"/>
      <c r="AB28" s="22"/>
      <c r="AC28" s="22"/>
      <c r="AD28" s="22"/>
      <c r="AE28" s="22"/>
      <c r="AF28" s="22"/>
      <c r="AG28" s="22"/>
      <c r="AH28" s="22"/>
      <c r="AI28" s="22"/>
      <c r="AJ28" s="22"/>
      <c r="AK28" s="22"/>
      <c r="AL28" s="22"/>
      <c r="AM28" s="10" t="s">
        <v>178</v>
      </c>
      <c r="AN28" s="10">
        <v>0</v>
      </c>
      <c r="AO28" s="10">
        <v>0</v>
      </c>
      <c r="AP28" s="10">
        <v>0</v>
      </c>
      <c r="AQ28" s="10">
        <v>1</v>
      </c>
      <c r="AR28" s="10">
        <v>0</v>
      </c>
      <c r="AS28" s="10">
        <v>0</v>
      </c>
      <c r="AT28" s="10">
        <v>1</v>
      </c>
      <c r="AU28" s="10" t="s">
        <v>178</v>
      </c>
      <c r="AV28" s="10">
        <v>0</v>
      </c>
      <c r="AW28" s="10">
        <v>0</v>
      </c>
      <c r="AX28" s="10">
        <v>0</v>
      </c>
      <c r="AY28" s="10">
        <v>1</v>
      </c>
      <c r="AZ28" s="10">
        <v>0</v>
      </c>
      <c r="BA28" s="10">
        <v>4</v>
      </c>
      <c r="BB28" s="10" t="s">
        <v>218</v>
      </c>
      <c r="BC28" s="10">
        <v>4</v>
      </c>
      <c r="BD28" s="10">
        <v>4</v>
      </c>
    </row>
    <row r="29" spans="1:56" s="10" customFormat="1" ht="21" customHeight="1">
      <c r="A29" s="17"/>
      <c r="B29" s="18"/>
      <c r="C29" s="18"/>
      <c r="D29" s="114" t="s">
        <v>12</v>
      </c>
      <c r="E29" s="26">
        <f>SUM(E25:E28)</f>
        <v>56</v>
      </c>
      <c r="F29" s="31"/>
      <c r="V29" s="22"/>
      <c r="W29" s="22"/>
      <c r="X29" s="22"/>
      <c r="Y29" s="22"/>
      <c r="Z29" s="22"/>
      <c r="AA29" s="22"/>
      <c r="AB29" s="22"/>
      <c r="AC29" s="22"/>
      <c r="AD29" s="22"/>
      <c r="AE29" s="22"/>
      <c r="AF29" s="22"/>
      <c r="AG29" s="22"/>
      <c r="AH29" s="22"/>
      <c r="AI29" s="22"/>
      <c r="AJ29" s="22"/>
      <c r="AK29" s="22"/>
      <c r="AL29" s="22"/>
      <c r="AM29" s="10" t="s">
        <v>179</v>
      </c>
      <c r="AN29" s="10">
        <v>0</v>
      </c>
      <c r="AO29" s="10">
        <v>0</v>
      </c>
      <c r="AP29" s="10">
        <v>1</v>
      </c>
      <c r="AQ29" s="10">
        <v>0</v>
      </c>
      <c r="AR29" s="10">
        <v>0</v>
      </c>
      <c r="AS29" s="10">
        <v>0</v>
      </c>
      <c r="AT29" s="10">
        <v>1</v>
      </c>
      <c r="AU29" s="10" t="s">
        <v>179</v>
      </c>
      <c r="AV29" s="10">
        <v>0</v>
      </c>
      <c r="AW29" s="10">
        <v>0</v>
      </c>
      <c r="AX29" s="10">
        <v>1</v>
      </c>
      <c r="AY29" s="10">
        <v>0</v>
      </c>
      <c r="AZ29" s="10">
        <v>0</v>
      </c>
      <c r="BA29" s="10">
        <v>3</v>
      </c>
      <c r="BB29" s="10" t="s">
        <v>218</v>
      </c>
      <c r="BC29" s="10">
        <v>3</v>
      </c>
      <c r="BD29" s="10">
        <v>3</v>
      </c>
    </row>
    <row r="30" spans="1:56" s="10" customFormat="1" ht="21" customHeight="1">
      <c r="V30" s="22"/>
      <c r="W30" s="22"/>
      <c r="X30" s="22"/>
      <c r="Y30" s="22"/>
      <c r="Z30" s="22"/>
      <c r="AA30" s="22"/>
      <c r="AB30" s="22"/>
      <c r="AC30" s="22"/>
      <c r="AD30" s="22"/>
      <c r="AE30" s="22"/>
      <c r="AF30" s="22"/>
      <c r="AG30" s="22"/>
      <c r="AH30" s="22"/>
      <c r="AI30" s="22"/>
      <c r="AJ30" s="22"/>
      <c r="AK30" s="22"/>
      <c r="AL30" s="22"/>
      <c r="AM30" s="10" t="s">
        <v>180</v>
      </c>
      <c r="AN30" s="10">
        <v>1</v>
      </c>
      <c r="AO30" s="10">
        <v>0</v>
      </c>
      <c r="AP30" s="10">
        <v>0</v>
      </c>
      <c r="AQ30" s="10">
        <v>0</v>
      </c>
      <c r="AR30" s="10">
        <v>0</v>
      </c>
      <c r="AS30" s="10">
        <v>0</v>
      </c>
      <c r="AT30" s="10">
        <v>1</v>
      </c>
      <c r="AU30" s="10" t="s">
        <v>180</v>
      </c>
      <c r="AV30" s="10">
        <v>1</v>
      </c>
      <c r="AW30" s="10">
        <v>0</v>
      </c>
      <c r="AX30" s="10">
        <v>0</v>
      </c>
      <c r="AY30" s="10">
        <v>0</v>
      </c>
      <c r="AZ30" s="10">
        <v>0</v>
      </c>
      <c r="BA30" s="10">
        <v>1</v>
      </c>
      <c r="BB30" s="10" t="s">
        <v>218</v>
      </c>
      <c r="BC30" s="10">
        <v>1</v>
      </c>
      <c r="BD30" s="10">
        <v>1</v>
      </c>
    </row>
    <row r="31" spans="1:56" s="10" customFormat="1" ht="21" customHeight="1">
      <c r="V31" s="22"/>
      <c r="W31" s="22"/>
      <c r="X31" s="22"/>
      <c r="Y31" s="22"/>
      <c r="Z31" s="22"/>
      <c r="AA31" s="22"/>
      <c r="AB31" s="22"/>
      <c r="AC31" s="22"/>
      <c r="AD31" s="22"/>
      <c r="AE31" s="22"/>
      <c r="AF31" s="22"/>
      <c r="AG31" s="22"/>
      <c r="AH31" s="22"/>
      <c r="AI31" s="22"/>
      <c r="AJ31" s="22"/>
      <c r="AK31" s="22"/>
      <c r="AL31" s="22"/>
      <c r="AM31" s="10" t="s">
        <v>181</v>
      </c>
      <c r="AN31" s="10">
        <v>0</v>
      </c>
      <c r="AO31" s="10">
        <v>0</v>
      </c>
      <c r="AP31" s="10">
        <v>0</v>
      </c>
      <c r="AQ31" s="10">
        <v>1</v>
      </c>
      <c r="AR31" s="10">
        <v>0</v>
      </c>
      <c r="AS31" s="10">
        <v>0</v>
      </c>
      <c r="AT31" s="10">
        <v>1</v>
      </c>
      <c r="AU31" s="10" t="s">
        <v>181</v>
      </c>
      <c r="AV31" s="10">
        <v>0</v>
      </c>
      <c r="AW31" s="10">
        <v>0</v>
      </c>
      <c r="AX31" s="10">
        <v>0</v>
      </c>
      <c r="AY31" s="10">
        <v>1</v>
      </c>
      <c r="AZ31" s="10">
        <v>0</v>
      </c>
      <c r="BA31" s="10">
        <v>4</v>
      </c>
      <c r="BB31" s="10" t="s">
        <v>218</v>
      </c>
      <c r="BC31" s="10">
        <v>4</v>
      </c>
      <c r="BD31" s="10">
        <v>4</v>
      </c>
    </row>
    <row r="32" spans="1:56" s="10" customFormat="1" ht="21" customHeight="1">
      <c r="V32" s="22"/>
      <c r="W32" s="22"/>
      <c r="X32" s="22"/>
      <c r="Y32" s="22"/>
      <c r="Z32" s="22"/>
      <c r="AA32" s="22"/>
      <c r="AB32" s="22"/>
      <c r="AC32" s="22"/>
      <c r="AD32" s="22"/>
      <c r="AE32" s="22"/>
      <c r="AF32" s="22"/>
      <c r="AG32" s="22"/>
      <c r="AH32" s="22"/>
      <c r="AI32" s="22"/>
      <c r="AJ32" s="22"/>
      <c r="AK32" s="22"/>
      <c r="AL32" s="22"/>
      <c r="AM32" s="10" t="s">
        <v>217</v>
      </c>
      <c r="AU32" s="10" t="s">
        <v>217</v>
      </c>
    </row>
    <row r="33" spans="1:49" s="10" customFormat="1" ht="21" customHeight="1">
      <c r="V33" s="22"/>
      <c r="W33" s="22"/>
      <c r="X33" s="22"/>
      <c r="Y33" s="22"/>
      <c r="Z33" s="22"/>
      <c r="AA33" s="22"/>
      <c r="AB33" s="22"/>
      <c r="AC33" s="22"/>
      <c r="AD33" s="22"/>
      <c r="AE33" s="22"/>
      <c r="AF33" s="22"/>
      <c r="AG33" s="22"/>
      <c r="AH33" s="22"/>
      <c r="AI33" s="22"/>
      <c r="AJ33" s="22"/>
      <c r="AK33" s="22"/>
      <c r="AL33" s="22"/>
      <c r="AU33" s="10" t="s">
        <v>151</v>
      </c>
    </row>
    <row r="34" spans="1:49" s="10" customFormat="1" ht="21" customHeight="1">
      <c r="V34" s="22"/>
      <c r="W34" s="22"/>
      <c r="X34" s="22"/>
      <c r="Y34" s="22"/>
      <c r="Z34" s="22"/>
      <c r="AA34" s="22"/>
      <c r="AB34" s="22"/>
      <c r="AC34" s="22"/>
      <c r="AD34" s="22"/>
      <c r="AE34" s="22"/>
      <c r="AF34" s="22"/>
      <c r="AG34" s="22"/>
      <c r="AH34" s="22"/>
      <c r="AI34" s="22"/>
      <c r="AJ34" s="22"/>
      <c r="AK34" s="22"/>
      <c r="AL34" s="22"/>
    </row>
    <row r="35" spans="1:49" s="10" customFormat="1" ht="21" customHeight="1">
      <c r="V35" s="22"/>
      <c r="W35" s="22"/>
      <c r="X35" s="22"/>
      <c r="Y35" s="22"/>
      <c r="Z35" s="22"/>
      <c r="AA35" s="22"/>
      <c r="AB35" s="22"/>
      <c r="AC35" s="22"/>
      <c r="AD35" s="22"/>
      <c r="AE35" s="22"/>
      <c r="AF35" s="22"/>
      <c r="AG35" s="22"/>
      <c r="AH35" s="22"/>
      <c r="AI35" s="22"/>
      <c r="AJ35" s="22"/>
      <c r="AK35" s="22"/>
      <c r="AL35" s="22"/>
    </row>
    <row r="36" spans="1:49" s="10" customFormat="1" ht="21" customHeight="1">
      <c r="V36" s="22"/>
      <c r="W36" s="22"/>
      <c r="X36" s="22"/>
      <c r="Y36" s="22"/>
      <c r="Z36" s="22"/>
      <c r="AA36" s="22"/>
      <c r="AB36" s="22"/>
      <c r="AC36" s="22"/>
      <c r="AD36" s="22"/>
      <c r="AE36" s="22"/>
      <c r="AF36" s="22"/>
      <c r="AG36" s="22"/>
      <c r="AH36" s="22"/>
      <c r="AI36" s="22"/>
      <c r="AJ36" s="22"/>
      <c r="AK36" s="22"/>
      <c r="AL36" s="22"/>
    </row>
    <row r="37" spans="1:49" s="10" customFormat="1" ht="21" customHeight="1">
      <c r="V37" s="22"/>
      <c r="W37" s="22"/>
      <c r="X37" s="22"/>
      <c r="Y37" s="22"/>
      <c r="Z37" s="22"/>
      <c r="AA37" s="22"/>
      <c r="AB37" s="22"/>
      <c r="AC37" s="22"/>
      <c r="AD37" s="22"/>
      <c r="AE37" s="22"/>
      <c r="AF37" s="22"/>
      <c r="AG37" s="22"/>
      <c r="AH37" s="22"/>
      <c r="AI37" s="22"/>
      <c r="AJ37" s="22"/>
      <c r="AK37" s="22"/>
      <c r="AL37" s="22"/>
    </row>
    <row r="38" spans="1:49" s="10" customFormat="1" ht="21" customHeight="1">
      <c r="V38" s="22"/>
      <c r="W38" s="22"/>
      <c r="X38" s="22"/>
      <c r="Y38" s="22"/>
      <c r="Z38" s="22"/>
      <c r="AA38" s="22"/>
      <c r="AB38" s="22"/>
      <c r="AC38" s="22"/>
      <c r="AD38" s="22"/>
      <c r="AE38" s="22"/>
      <c r="AF38" s="22"/>
      <c r="AG38" s="22"/>
      <c r="AH38" s="22"/>
      <c r="AI38" s="22"/>
      <c r="AJ38" s="22"/>
      <c r="AK38" s="22"/>
      <c r="AL38" s="22"/>
    </row>
    <row r="39" spans="1:49" s="10" customFormat="1" ht="21" customHeight="1">
      <c r="V39" s="22"/>
      <c r="W39" s="22"/>
      <c r="X39" s="22"/>
      <c r="Y39" s="22"/>
      <c r="Z39" s="22"/>
      <c r="AA39" s="22"/>
      <c r="AB39" s="22"/>
      <c r="AC39" s="22"/>
      <c r="AD39" s="22"/>
      <c r="AE39" s="22"/>
      <c r="AF39" s="22"/>
      <c r="AG39" s="22"/>
      <c r="AH39" s="22"/>
      <c r="AI39" s="22"/>
      <c r="AJ39" s="22"/>
      <c r="AK39" s="22"/>
      <c r="AL39" s="22"/>
    </row>
    <row r="40" spans="1:49" s="10" customFormat="1" ht="21" customHeight="1">
      <c r="V40" s="22"/>
      <c r="W40" s="22"/>
      <c r="X40" s="22"/>
      <c r="Y40" s="22"/>
      <c r="Z40" s="22"/>
      <c r="AA40" s="22"/>
      <c r="AB40" s="22"/>
      <c r="AC40" s="22"/>
      <c r="AD40" s="22"/>
      <c r="AE40" s="22"/>
      <c r="AF40" s="22"/>
      <c r="AG40" s="22"/>
      <c r="AH40" s="22"/>
      <c r="AI40" s="22"/>
      <c r="AJ40" s="22"/>
      <c r="AK40" s="22"/>
      <c r="AL40" s="22"/>
      <c r="AM40" s="10" t="s">
        <v>216</v>
      </c>
    </row>
    <row r="41" spans="1:49" s="10" customFormat="1" ht="21" customHeight="1">
      <c r="V41" s="22"/>
      <c r="W41" s="22"/>
      <c r="X41" s="22"/>
      <c r="Y41" s="22"/>
      <c r="Z41" s="22"/>
      <c r="AA41" s="22"/>
      <c r="AB41" s="22"/>
      <c r="AC41" s="22"/>
      <c r="AD41" s="22"/>
      <c r="AE41" s="22"/>
      <c r="AF41" s="22"/>
      <c r="AG41" s="22"/>
      <c r="AH41" s="22"/>
      <c r="AI41" s="22"/>
      <c r="AJ41" s="22"/>
      <c r="AK41" s="22"/>
      <c r="AL41" s="22"/>
      <c r="AM41" s="10" t="s">
        <v>148</v>
      </c>
    </row>
    <row r="42" spans="1:49" s="10" customFormat="1" ht="21" customHeight="1">
      <c r="V42" s="22"/>
      <c r="W42" s="22"/>
      <c r="X42" s="22"/>
      <c r="Y42" s="22"/>
      <c r="Z42" s="22"/>
      <c r="AA42" s="22"/>
      <c r="AB42" s="22"/>
      <c r="AC42" s="22"/>
      <c r="AD42" s="22"/>
      <c r="AE42" s="22"/>
      <c r="AF42" s="22"/>
      <c r="AG42" s="22"/>
      <c r="AH42" s="22"/>
      <c r="AI42" s="22"/>
      <c r="AJ42" s="22"/>
      <c r="AK42" s="22"/>
      <c r="AL42" s="22"/>
      <c r="AO42" s="10" t="s">
        <v>182</v>
      </c>
      <c r="AP42" s="10" t="s">
        <v>184</v>
      </c>
      <c r="AQ42" s="10" t="s">
        <v>185</v>
      </c>
      <c r="AR42" s="10" t="s">
        <v>187</v>
      </c>
      <c r="AS42" s="10" t="s">
        <v>198</v>
      </c>
      <c r="AT42" s="10" t="s">
        <v>200</v>
      </c>
      <c r="AU42" s="10" t="s">
        <v>201</v>
      </c>
      <c r="AV42" s="10" t="s">
        <v>202</v>
      </c>
      <c r="AW42" s="10" t="s">
        <v>146</v>
      </c>
    </row>
    <row r="43" spans="1:49" s="10" customFormat="1" ht="21" customHeight="1">
      <c r="V43" s="161" t="s">
        <v>13</v>
      </c>
      <c r="W43" s="162"/>
      <c r="X43" s="162"/>
      <c r="Y43" s="162"/>
      <c r="Z43" s="162"/>
      <c r="AA43" s="162"/>
      <c r="AB43" s="22"/>
      <c r="AC43" s="161" t="s">
        <v>14</v>
      </c>
      <c r="AD43" s="162"/>
      <c r="AE43" s="162"/>
      <c r="AF43" s="162"/>
      <c r="AG43" s="162"/>
      <c r="AH43" s="165"/>
      <c r="AI43" s="149" t="s">
        <v>15</v>
      </c>
      <c r="AJ43" s="150"/>
      <c r="AK43" s="150"/>
      <c r="AL43" s="150"/>
      <c r="AM43" s="10" t="s">
        <v>149</v>
      </c>
      <c r="AN43" s="10" t="s">
        <v>145</v>
      </c>
      <c r="AO43" s="10">
        <v>56</v>
      </c>
      <c r="AP43" s="10">
        <v>56</v>
      </c>
      <c r="AQ43" s="10">
        <v>56</v>
      </c>
      <c r="AR43" s="10">
        <v>56</v>
      </c>
      <c r="AS43" s="10">
        <v>56</v>
      </c>
      <c r="AT43" s="10">
        <v>56</v>
      </c>
      <c r="AU43" s="10">
        <v>56</v>
      </c>
      <c r="AV43" s="10">
        <v>56</v>
      </c>
      <c r="AW43" s="10">
        <v>56</v>
      </c>
    </row>
    <row r="44" spans="1:49" s="10" customFormat="1" ht="21" customHeight="1" thickBot="1">
      <c r="V44" s="161"/>
      <c r="W44" s="162"/>
      <c r="X44" s="162"/>
      <c r="Y44" s="162"/>
      <c r="Z44" s="162"/>
      <c r="AA44" s="162"/>
      <c r="AB44" s="22"/>
      <c r="AC44" s="161"/>
      <c r="AD44" s="162"/>
      <c r="AE44" s="162"/>
      <c r="AF44" s="162"/>
      <c r="AG44" s="162"/>
      <c r="AH44" s="165"/>
      <c r="AI44" s="151"/>
      <c r="AJ44" s="152"/>
      <c r="AK44" s="152"/>
      <c r="AL44" s="152"/>
      <c r="AN44" s="10" t="s">
        <v>150</v>
      </c>
      <c r="AO44" s="10">
        <v>0</v>
      </c>
      <c r="AP44" s="10">
        <v>0</v>
      </c>
      <c r="AQ44" s="10">
        <v>0</v>
      </c>
      <c r="AR44" s="10">
        <v>0</v>
      </c>
      <c r="AS44" s="10">
        <v>0</v>
      </c>
      <c r="AT44" s="10">
        <v>0</v>
      </c>
      <c r="AU44" s="10">
        <v>0</v>
      </c>
      <c r="AV44" s="10">
        <v>0</v>
      </c>
      <c r="AW44" s="10">
        <v>0</v>
      </c>
    </row>
    <row r="45" spans="1:49" s="35" customFormat="1" ht="31.5" customHeight="1">
      <c r="A45" s="184" t="s">
        <v>20</v>
      </c>
      <c r="B45" s="184"/>
      <c r="C45" s="184"/>
      <c r="D45" s="184"/>
      <c r="E45" s="184"/>
      <c r="F45" s="184"/>
      <c r="G45" s="184"/>
      <c r="H45" s="184"/>
      <c r="I45" s="184"/>
      <c r="J45" s="184"/>
      <c r="K45" s="184"/>
      <c r="L45" s="184"/>
      <c r="M45" s="184"/>
      <c r="N45" s="184"/>
      <c r="O45" s="184"/>
      <c r="P45" s="184"/>
      <c r="Q45" s="184"/>
      <c r="R45" s="184"/>
      <c r="S45" s="184"/>
      <c r="T45" s="184"/>
      <c r="U45" s="188"/>
      <c r="V45" s="32">
        <v>1</v>
      </c>
      <c r="W45" s="33">
        <v>2</v>
      </c>
      <c r="X45" s="33">
        <v>3</v>
      </c>
      <c r="Y45" s="33">
        <v>4</v>
      </c>
      <c r="Z45" s="33">
        <v>5</v>
      </c>
      <c r="AA45" s="50" t="s">
        <v>39</v>
      </c>
      <c r="AB45" s="34" t="s">
        <v>12</v>
      </c>
      <c r="AC45" s="32">
        <v>1</v>
      </c>
      <c r="AD45" s="33">
        <v>2</v>
      </c>
      <c r="AE45" s="33">
        <v>3</v>
      </c>
      <c r="AF45" s="33">
        <v>4</v>
      </c>
      <c r="AG45" s="33">
        <v>5</v>
      </c>
      <c r="AH45" s="50" t="s">
        <v>39</v>
      </c>
      <c r="AI45" s="65" t="s">
        <v>16</v>
      </c>
      <c r="AJ45" s="66" t="s">
        <v>17</v>
      </c>
      <c r="AK45" s="66" t="s">
        <v>18</v>
      </c>
      <c r="AL45" s="66" t="s">
        <v>19</v>
      </c>
      <c r="AM45" s="35" t="s">
        <v>217</v>
      </c>
    </row>
    <row r="46" spans="1:49" s="38" customFormat="1" ht="21" customHeight="1">
      <c r="A46" s="36" t="s">
        <v>21</v>
      </c>
      <c r="B46" s="172" t="s">
        <v>26</v>
      </c>
      <c r="C46" s="173"/>
      <c r="D46" s="173"/>
      <c r="E46" s="173"/>
      <c r="F46" s="173"/>
      <c r="G46" s="173"/>
      <c r="H46" s="173"/>
      <c r="I46" s="173"/>
      <c r="J46" s="173"/>
      <c r="K46" s="173"/>
      <c r="L46" s="173"/>
      <c r="M46" s="173"/>
      <c r="N46" s="173"/>
      <c r="O46" s="173"/>
      <c r="P46" s="173"/>
      <c r="Q46" s="173"/>
      <c r="R46" s="173"/>
      <c r="S46" s="173"/>
      <c r="T46" s="173"/>
      <c r="U46" s="173"/>
      <c r="V46" s="140">
        <f>+AN3</f>
        <v>0</v>
      </c>
      <c r="W46" s="140">
        <f t="shared" ref="W46:AA50" si="1">+AO3</f>
        <v>1</v>
      </c>
      <c r="X46" s="140">
        <f t="shared" si="1"/>
        <v>0</v>
      </c>
      <c r="Y46" s="140">
        <f t="shared" si="1"/>
        <v>4</v>
      </c>
      <c r="Z46" s="140">
        <f t="shared" si="1"/>
        <v>16</v>
      </c>
      <c r="AA46" s="140">
        <f t="shared" si="1"/>
        <v>0</v>
      </c>
      <c r="AB46" s="140">
        <f>SUM(V46:AA46)</f>
        <v>21</v>
      </c>
      <c r="AC46" s="37">
        <f t="shared" ref="AC46:AH50" si="2">V46/$AB46</f>
        <v>0</v>
      </c>
      <c r="AD46" s="37">
        <f t="shared" si="2"/>
        <v>4.7619047619047616E-2</v>
      </c>
      <c r="AE46" s="37">
        <f t="shared" si="2"/>
        <v>0</v>
      </c>
      <c r="AF46" s="37">
        <f t="shared" si="2"/>
        <v>0.19047619047619047</v>
      </c>
      <c r="AG46" s="37">
        <f t="shared" si="2"/>
        <v>0.76190476190476186</v>
      </c>
      <c r="AH46" s="37">
        <f t="shared" si="2"/>
        <v>0</v>
      </c>
      <c r="AI46" s="140">
        <f t="shared" ref="AI46:AL50" si="3">+BA3</f>
        <v>4.67</v>
      </c>
      <c r="AJ46" s="140">
        <f t="shared" si="3"/>
        <v>0.73</v>
      </c>
      <c r="AK46" s="140">
        <f t="shared" si="3"/>
        <v>5</v>
      </c>
      <c r="AL46" s="140">
        <f t="shared" si="3"/>
        <v>5</v>
      </c>
    </row>
    <row r="47" spans="1:49" s="38" customFormat="1" ht="21" customHeight="1">
      <c r="A47" s="36" t="s">
        <v>22</v>
      </c>
      <c r="B47" s="172" t="s">
        <v>27</v>
      </c>
      <c r="C47" s="173"/>
      <c r="D47" s="173"/>
      <c r="E47" s="173"/>
      <c r="F47" s="173"/>
      <c r="G47" s="173"/>
      <c r="H47" s="173"/>
      <c r="I47" s="173"/>
      <c r="J47" s="173"/>
      <c r="K47" s="173"/>
      <c r="L47" s="173"/>
      <c r="M47" s="173"/>
      <c r="N47" s="173"/>
      <c r="O47" s="173"/>
      <c r="P47" s="173"/>
      <c r="Q47" s="173"/>
      <c r="R47" s="173"/>
      <c r="S47" s="173"/>
      <c r="T47" s="173"/>
      <c r="U47" s="173"/>
      <c r="V47" s="140">
        <f t="shared" ref="V47:V50" si="4">+AN4</f>
        <v>0</v>
      </c>
      <c r="W47" s="140">
        <f t="shared" si="1"/>
        <v>0</v>
      </c>
      <c r="X47" s="140">
        <f t="shared" si="1"/>
        <v>2</v>
      </c>
      <c r="Y47" s="140">
        <f t="shared" si="1"/>
        <v>5</v>
      </c>
      <c r="Z47" s="140">
        <f t="shared" si="1"/>
        <v>14</v>
      </c>
      <c r="AA47" s="140">
        <f t="shared" si="1"/>
        <v>0</v>
      </c>
      <c r="AB47" s="140">
        <f t="shared" ref="AB47:AB50" si="5">SUM(V47:AA47)</f>
        <v>21</v>
      </c>
      <c r="AC47" s="37">
        <f t="shared" si="2"/>
        <v>0</v>
      </c>
      <c r="AD47" s="37">
        <f t="shared" si="2"/>
        <v>0</v>
      </c>
      <c r="AE47" s="37">
        <f t="shared" si="2"/>
        <v>9.5238095238095233E-2</v>
      </c>
      <c r="AF47" s="37">
        <f t="shared" si="2"/>
        <v>0.23809523809523808</v>
      </c>
      <c r="AG47" s="37">
        <f t="shared" si="2"/>
        <v>0.66666666666666663</v>
      </c>
      <c r="AH47" s="37">
        <f t="shared" si="2"/>
        <v>0</v>
      </c>
      <c r="AI47" s="140">
        <f t="shared" si="3"/>
        <v>4.57</v>
      </c>
      <c r="AJ47" s="140">
        <f t="shared" si="3"/>
        <v>0.68</v>
      </c>
      <c r="AK47" s="140">
        <f t="shared" si="3"/>
        <v>5</v>
      </c>
      <c r="AL47" s="140">
        <f t="shared" si="3"/>
        <v>5</v>
      </c>
    </row>
    <row r="48" spans="1:49" s="38" customFormat="1" ht="21" customHeight="1">
      <c r="A48" s="36" t="s">
        <v>23</v>
      </c>
      <c r="B48" s="172" t="s">
        <v>28</v>
      </c>
      <c r="C48" s="173"/>
      <c r="D48" s="173"/>
      <c r="E48" s="173"/>
      <c r="F48" s="173"/>
      <c r="G48" s="173"/>
      <c r="H48" s="173"/>
      <c r="I48" s="173"/>
      <c r="J48" s="173"/>
      <c r="K48" s="173"/>
      <c r="L48" s="173"/>
      <c r="M48" s="173"/>
      <c r="N48" s="173"/>
      <c r="O48" s="173"/>
      <c r="P48" s="173"/>
      <c r="Q48" s="173"/>
      <c r="R48" s="173"/>
      <c r="S48" s="173"/>
      <c r="T48" s="173"/>
      <c r="U48" s="173"/>
      <c r="V48" s="140">
        <f t="shared" si="4"/>
        <v>14</v>
      </c>
      <c r="W48" s="140">
        <f t="shared" si="1"/>
        <v>1</v>
      </c>
      <c r="X48" s="140">
        <f t="shared" si="1"/>
        <v>2</v>
      </c>
      <c r="Y48" s="140">
        <f t="shared" si="1"/>
        <v>2</v>
      </c>
      <c r="Z48" s="140">
        <f t="shared" si="1"/>
        <v>0</v>
      </c>
      <c r="AA48" s="140">
        <f t="shared" si="1"/>
        <v>2</v>
      </c>
      <c r="AB48" s="140">
        <f t="shared" si="5"/>
        <v>21</v>
      </c>
      <c r="AC48" s="37">
        <f t="shared" si="2"/>
        <v>0.66666666666666663</v>
      </c>
      <c r="AD48" s="37">
        <f t="shared" si="2"/>
        <v>4.7619047619047616E-2</v>
      </c>
      <c r="AE48" s="37">
        <f t="shared" si="2"/>
        <v>9.5238095238095233E-2</v>
      </c>
      <c r="AF48" s="37">
        <f t="shared" si="2"/>
        <v>9.5238095238095233E-2</v>
      </c>
      <c r="AG48" s="37">
        <f t="shared" si="2"/>
        <v>0</v>
      </c>
      <c r="AH48" s="37">
        <f t="shared" si="2"/>
        <v>9.5238095238095233E-2</v>
      </c>
      <c r="AI48" s="140">
        <f t="shared" si="3"/>
        <v>1.58</v>
      </c>
      <c r="AJ48" s="140">
        <f t="shared" si="3"/>
        <v>1.07</v>
      </c>
      <c r="AK48" s="140">
        <f t="shared" si="3"/>
        <v>1</v>
      </c>
      <c r="AL48" s="140">
        <f t="shared" si="3"/>
        <v>1</v>
      </c>
    </row>
    <row r="49" spans="1:44" s="38" customFormat="1" ht="21" customHeight="1">
      <c r="A49" s="36" t="s">
        <v>24</v>
      </c>
      <c r="B49" s="172" t="s">
        <v>29</v>
      </c>
      <c r="C49" s="173"/>
      <c r="D49" s="173"/>
      <c r="E49" s="173"/>
      <c r="F49" s="173"/>
      <c r="G49" s="173"/>
      <c r="H49" s="173"/>
      <c r="I49" s="173"/>
      <c r="J49" s="173"/>
      <c r="K49" s="173"/>
      <c r="L49" s="173"/>
      <c r="M49" s="173"/>
      <c r="N49" s="173"/>
      <c r="O49" s="173"/>
      <c r="P49" s="173"/>
      <c r="Q49" s="173"/>
      <c r="R49" s="173"/>
      <c r="S49" s="173"/>
      <c r="T49" s="173"/>
      <c r="U49" s="173"/>
      <c r="V49" s="140">
        <f t="shared" si="4"/>
        <v>8</v>
      </c>
      <c r="W49" s="140">
        <f t="shared" si="1"/>
        <v>2</v>
      </c>
      <c r="X49" s="140">
        <f t="shared" si="1"/>
        <v>4</v>
      </c>
      <c r="Y49" s="140">
        <f t="shared" si="1"/>
        <v>2</v>
      </c>
      <c r="Z49" s="140">
        <f t="shared" si="1"/>
        <v>4</v>
      </c>
      <c r="AA49" s="140">
        <f t="shared" si="1"/>
        <v>1</v>
      </c>
      <c r="AB49" s="140">
        <f t="shared" si="5"/>
        <v>21</v>
      </c>
      <c r="AC49" s="37">
        <f t="shared" si="2"/>
        <v>0.38095238095238093</v>
      </c>
      <c r="AD49" s="37">
        <f t="shared" si="2"/>
        <v>9.5238095238095233E-2</v>
      </c>
      <c r="AE49" s="37">
        <f t="shared" si="2"/>
        <v>0.19047619047619047</v>
      </c>
      <c r="AF49" s="37">
        <f t="shared" si="2"/>
        <v>9.5238095238095233E-2</v>
      </c>
      <c r="AG49" s="37">
        <f t="shared" si="2"/>
        <v>0.19047619047619047</v>
      </c>
      <c r="AH49" s="37">
        <f t="shared" si="2"/>
        <v>4.7619047619047616E-2</v>
      </c>
      <c r="AI49" s="140">
        <f t="shared" si="3"/>
        <v>2.6</v>
      </c>
      <c r="AJ49" s="140">
        <f t="shared" si="3"/>
        <v>1.6</v>
      </c>
      <c r="AK49" s="140">
        <f t="shared" si="3"/>
        <v>3</v>
      </c>
      <c r="AL49" s="140">
        <f t="shared" si="3"/>
        <v>1</v>
      </c>
      <c r="AM49" s="38" t="s">
        <v>141</v>
      </c>
    </row>
    <row r="50" spans="1:44" s="38" customFormat="1" ht="21" customHeight="1">
      <c r="A50" s="36" t="s">
        <v>25</v>
      </c>
      <c r="B50" s="172" t="s">
        <v>30</v>
      </c>
      <c r="C50" s="173"/>
      <c r="D50" s="173"/>
      <c r="E50" s="173"/>
      <c r="F50" s="173"/>
      <c r="G50" s="173"/>
      <c r="H50" s="173"/>
      <c r="I50" s="173"/>
      <c r="J50" s="173"/>
      <c r="K50" s="173"/>
      <c r="L50" s="173"/>
      <c r="M50" s="173"/>
      <c r="N50" s="173"/>
      <c r="O50" s="173"/>
      <c r="P50" s="173"/>
      <c r="Q50" s="173"/>
      <c r="R50" s="173"/>
      <c r="S50" s="173"/>
      <c r="T50" s="173"/>
      <c r="U50" s="173"/>
      <c r="V50" s="140">
        <f t="shared" si="4"/>
        <v>0</v>
      </c>
      <c r="W50" s="140">
        <f t="shared" si="1"/>
        <v>0</v>
      </c>
      <c r="X50" s="140">
        <f t="shared" si="1"/>
        <v>5</v>
      </c>
      <c r="Y50" s="140">
        <f t="shared" si="1"/>
        <v>8</v>
      </c>
      <c r="Z50" s="140">
        <f t="shared" si="1"/>
        <v>7</v>
      </c>
      <c r="AA50" s="140">
        <f t="shared" si="1"/>
        <v>1</v>
      </c>
      <c r="AB50" s="140">
        <f t="shared" si="5"/>
        <v>21</v>
      </c>
      <c r="AC50" s="37">
        <f t="shared" si="2"/>
        <v>0</v>
      </c>
      <c r="AD50" s="37">
        <f t="shared" si="2"/>
        <v>0</v>
      </c>
      <c r="AE50" s="37">
        <f t="shared" si="2"/>
        <v>0.23809523809523808</v>
      </c>
      <c r="AF50" s="37">
        <f t="shared" si="2"/>
        <v>0.38095238095238093</v>
      </c>
      <c r="AG50" s="37">
        <f t="shared" si="2"/>
        <v>0.33333333333333331</v>
      </c>
      <c r="AH50" s="37">
        <f t="shared" si="2"/>
        <v>4.7619047619047616E-2</v>
      </c>
      <c r="AI50" s="140">
        <f t="shared" si="3"/>
        <v>4.0999999999999996</v>
      </c>
      <c r="AJ50" s="140">
        <f t="shared" si="3"/>
        <v>0.79</v>
      </c>
      <c r="AK50" s="140">
        <f t="shared" si="3"/>
        <v>4</v>
      </c>
      <c r="AL50" s="140">
        <f t="shared" si="3"/>
        <v>4</v>
      </c>
      <c r="AM50" s="38" t="s">
        <v>207</v>
      </c>
    </row>
    <row r="51" spans="1:44" s="35" customFormat="1" ht="21" customHeight="1">
      <c r="A51" s="39"/>
      <c r="C51" s="40"/>
      <c r="D51" s="40"/>
      <c r="E51" s="40"/>
      <c r="F51" s="40"/>
      <c r="G51" s="40"/>
      <c r="H51" s="40"/>
      <c r="I51" s="40"/>
      <c r="J51" s="40"/>
      <c r="K51" s="40"/>
      <c r="L51" s="40"/>
      <c r="M51" s="40"/>
      <c r="N51" s="40"/>
      <c r="O51" s="40"/>
      <c r="P51" s="40"/>
      <c r="Q51" s="40"/>
      <c r="R51" s="40"/>
      <c r="S51" s="40"/>
      <c r="T51" s="40"/>
      <c r="U51" s="40"/>
      <c r="V51" s="41"/>
      <c r="W51" s="41"/>
      <c r="X51" s="41"/>
      <c r="Y51" s="41"/>
      <c r="Z51" s="41"/>
      <c r="AA51" s="41"/>
      <c r="AB51" s="41"/>
      <c r="AC51" s="41"/>
      <c r="AD51" s="41"/>
      <c r="AE51" s="41"/>
      <c r="AF51" s="41"/>
      <c r="AG51" s="41"/>
      <c r="AH51" s="41"/>
      <c r="AI51" s="41"/>
      <c r="AJ51" s="41"/>
      <c r="AK51" s="41"/>
      <c r="AL51" s="41"/>
      <c r="AO51" s="35" t="s">
        <v>139</v>
      </c>
      <c r="AP51" s="35" t="s">
        <v>142</v>
      </c>
      <c r="AQ51" s="35" t="s">
        <v>143</v>
      </c>
      <c r="AR51" s="35" t="s">
        <v>144</v>
      </c>
    </row>
    <row r="52" spans="1:44" s="35" customFormat="1" ht="21" customHeight="1">
      <c r="U52" s="42"/>
      <c r="V52" s="41"/>
      <c r="W52" s="41"/>
      <c r="X52" s="41"/>
      <c r="Y52" s="41"/>
      <c r="Z52" s="41"/>
      <c r="AA52" s="41"/>
      <c r="AB52" s="41"/>
      <c r="AC52" s="41"/>
      <c r="AD52" s="41"/>
      <c r="AE52" s="41"/>
      <c r="AF52" s="41"/>
      <c r="AG52" s="41"/>
      <c r="AH52" s="41"/>
      <c r="AI52" s="41"/>
      <c r="AJ52" s="41"/>
      <c r="AK52" s="41"/>
      <c r="AL52" s="41"/>
      <c r="AM52" s="35" t="s">
        <v>145</v>
      </c>
      <c r="AN52" s="35" t="s">
        <v>8</v>
      </c>
      <c r="AO52" s="35">
        <v>21</v>
      </c>
      <c r="AP52" s="35">
        <v>37.5</v>
      </c>
      <c r="AQ52" s="35">
        <v>37.5</v>
      </c>
      <c r="AR52" s="35">
        <v>37.5</v>
      </c>
    </row>
    <row r="53" spans="1:44" s="35" customFormat="1" ht="21" customHeight="1">
      <c r="A53" s="183" t="s">
        <v>60</v>
      </c>
      <c r="B53" s="183"/>
      <c r="C53" s="183"/>
      <c r="D53" s="183"/>
      <c r="E53" s="183"/>
      <c r="F53" s="183"/>
      <c r="G53" s="183"/>
      <c r="H53" s="183"/>
      <c r="I53" s="183"/>
      <c r="J53" s="183"/>
      <c r="K53" s="183"/>
      <c r="L53" s="183"/>
      <c r="M53" s="183"/>
      <c r="N53" s="183"/>
      <c r="O53" s="183"/>
      <c r="P53" s="183"/>
      <c r="Q53" s="183"/>
      <c r="R53" s="183"/>
      <c r="S53" s="183"/>
      <c r="T53" s="183"/>
      <c r="U53" s="183"/>
      <c r="V53" s="41"/>
      <c r="W53" s="41"/>
      <c r="X53" s="41"/>
      <c r="Y53" s="41"/>
      <c r="Z53" s="41"/>
      <c r="AA53" s="41"/>
      <c r="AB53" s="41"/>
      <c r="AC53" s="41"/>
      <c r="AD53" s="41"/>
      <c r="AE53" s="41"/>
      <c r="AF53" s="41"/>
      <c r="AG53" s="41"/>
      <c r="AH53" s="41"/>
      <c r="AI53" s="41"/>
      <c r="AJ53" s="41"/>
      <c r="AK53" s="41"/>
      <c r="AL53" s="41"/>
      <c r="AN53" s="35" t="s">
        <v>9</v>
      </c>
      <c r="AO53" s="35">
        <v>16</v>
      </c>
      <c r="AP53" s="35">
        <v>28.6</v>
      </c>
      <c r="AQ53" s="35">
        <v>28.6</v>
      </c>
      <c r="AR53" s="35">
        <v>66.099999999999994</v>
      </c>
    </row>
    <row r="54" spans="1:44" s="35" customFormat="1" ht="21" customHeight="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N54" s="35" t="s">
        <v>10</v>
      </c>
      <c r="AO54" s="35">
        <v>7</v>
      </c>
      <c r="AP54" s="35">
        <v>12.5</v>
      </c>
      <c r="AQ54" s="35">
        <v>12.5</v>
      </c>
      <c r="AR54" s="35">
        <v>78.599999999999994</v>
      </c>
    </row>
    <row r="55" spans="1:44" s="35" customFormat="1" ht="21" customHeight="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N55" s="35" t="s">
        <v>11</v>
      </c>
      <c r="AO55" s="35">
        <v>12</v>
      </c>
      <c r="AP55" s="35">
        <v>21.4</v>
      </c>
      <c r="AQ55" s="35">
        <v>21.4</v>
      </c>
      <c r="AR55" s="35">
        <v>100</v>
      </c>
    </row>
    <row r="56" spans="1:44" s="35" customFormat="1" ht="21" customHeight="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N56" s="35" t="s">
        <v>12</v>
      </c>
      <c r="AO56" s="35">
        <v>56</v>
      </c>
      <c r="AP56" s="35">
        <v>100</v>
      </c>
      <c r="AQ56" s="35">
        <v>100</v>
      </c>
    </row>
    <row r="57" spans="1:44" s="35" customFormat="1" ht="21" customHeight="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35" t="s">
        <v>217</v>
      </c>
    </row>
    <row r="58" spans="1:44" s="35" customFormat="1" ht="21" customHeight="1">
      <c r="F58" s="41"/>
      <c r="G58" s="41"/>
      <c r="H58" s="41"/>
      <c r="I58" s="41"/>
      <c r="J58" s="41"/>
      <c r="K58" s="41"/>
      <c r="L58" s="167" t="s">
        <v>139</v>
      </c>
      <c r="M58" s="168"/>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row>
    <row r="59" spans="1:44" s="35" customFormat="1" ht="21" customHeight="1">
      <c r="F59" s="41"/>
      <c r="G59" s="200" t="str">
        <f>+AN65</f>
        <v>Visita del Instituto a la Universidad</v>
      </c>
      <c r="H59" s="200"/>
      <c r="I59" s="200"/>
      <c r="J59" s="200"/>
      <c r="K59" s="200"/>
      <c r="L59" s="167">
        <f>+AO65</f>
        <v>3</v>
      </c>
      <c r="M59" s="168">
        <v>11</v>
      </c>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row>
    <row r="60" spans="1:44" s="35" customFormat="1" ht="21" customHeight="1">
      <c r="F60" s="41"/>
      <c r="G60" s="200" t="str">
        <f t="shared" ref="G60:G62" si="6">+AN66</f>
        <v>Información que llega al Instituto</v>
      </c>
      <c r="H60" s="200"/>
      <c r="I60" s="200"/>
      <c r="J60" s="200"/>
      <c r="K60" s="200"/>
      <c r="L60" s="167">
        <f t="shared" ref="L60:L62" si="7">+AO66</f>
        <v>1</v>
      </c>
      <c r="M60" s="168">
        <v>12</v>
      </c>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row>
    <row r="61" spans="1:44" s="35" customFormat="1" ht="21" customHeight="1">
      <c r="F61" s="41"/>
      <c r="G61" s="200" t="str">
        <f t="shared" si="6"/>
        <v>Página Web</v>
      </c>
      <c r="H61" s="200"/>
      <c r="I61" s="200"/>
      <c r="J61" s="200"/>
      <c r="K61" s="200"/>
      <c r="L61" s="167">
        <f t="shared" si="7"/>
        <v>10</v>
      </c>
      <c r="M61" s="168">
        <v>13</v>
      </c>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35" t="s">
        <v>208</v>
      </c>
    </row>
    <row r="62" spans="1:44" s="35" customFormat="1" ht="21" customHeight="1">
      <c r="F62" s="41"/>
      <c r="G62" s="200" t="str">
        <f t="shared" si="6"/>
        <v>Anuncios en medios de comunicación</v>
      </c>
      <c r="H62" s="200"/>
      <c r="I62" s="200"/>
      <c r="J62" s="200"/>
      <c r="K62" s="200"/>
      <c r="L62" s="167">
        <f t="shared" si="7"/>
        <v>1</v>
      </c>
      <c r="M62" s="168">
        <v>14</v>
      </c>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O62" s="35" t="s">
        <v>139</v>
      </c>
      <c r="AP62" s="35" t="s">
        <v>142</v>
      </c>
      <c r="AQ62" s="35" t="s">
        <v>143</v>
      </c>
      <c r="AR62" s="35" t="s">
        <v>144</v>
      </c>
    </row>
    <row r="63" spans="1:44" s="35" customFormat="1" ht="21" customHeight="1">
      <c r="F63" s="41"/>
      <c r="G63" s="200" t="s">
        <v>36</v>
      </c>
      <c r="H63" s="200"/>
      <c r="I63" s="200"/>
      <c r="J63" s="200"/>
      <c r="K63" s="200"/>
      <c r="L63" s="167">
        <v>5</v>
      </c>
      <c r="M63" s="168">
        <v>14</v>
      </c>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35" t="s">
        <v>145</v>
      </c>
      <c r="AO63" s="35">
        <v>35</v>
      </c>
      <c r="AP63" s="35">
        <v>62.5</v>
      </c>
      <c r="AQ63" s="35">
        <v>62.5</v>
      </c>
      <c r="AR63" s="35">
        <v>62.5</v>
      </c>
    </row>
    <row r="64" spans="1:44" s="35" customFormat="1" ht="21" customHeight="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N64" s="35" t="s">
        <v>186</v>
      </c>
      <c r="AO64" s="35">
        <v>6</v>
      </c>
      <c r="AP64" s="35">
        <v>10.7</v>
      </c>
      <c r="AQ64" s="35">
        <v>10.7</v>
      </c>
      <c r="AR64" s="35">
        <v>73.2</v>
      </c>
    </row>
    <row r="65" spans="1:44" s="35" customFormat="1" ht="21" customHeight="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N65" s="35" t="s">
        <v>31</v>
      </c>
      <c r="AO65" s="35">
        <v>3</v>
      </c>
      <c r="AP65" s="35">
        <v>5.4</v>
      </c>
      <c r="AQ65" s="35">
        <v>5.4</v>
      </c>
      <c r="AR65" s="35">
        <v>78.599999999999994</v>
      </c>
    </row>
    <row r="66" spans="1:44" s="35" customFormat="1" ht="21" customHeight="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N66" s="35" t="s">
        <v>32</v>
      </c>
      <c r="AO66" s="35">
        <v>1</v>
      </c>
      <c r="AP66" s="35">
        <v>1.8</v>
      </c>
      <c r="AQ66" s="35">
        <v>1.8</v>
      </c>
      <c r="AR66" s="35">
        <v>80.400000000000006</v>
      </c>
    </row>
    <row r="67" spans="1:44" s="35" customFormat="1" ht="21" customHeight="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N67" s="35" t="s">
        <v>33</v>
      </c>
      <c r="AO67" s="35">
        <v>10</v>
      </c>
      <c r="AP67" s="35">
        <v>17.899999999999999</v>
      </c>
      <c r="AQ67" s="35">
        <v>17.899999999999999</v>
      </c>
      <c r="AR67" s="35">
        <v>98.2</v>
      </c>
    </row>
    <row r="68" spans="1:44" s="35" customFormat="1" ht="21" customHeight="1" thickBot="1">
      <c r="A68" s="42"/>
      <c r="B68" s="10"/>
      <c r="C68" s="42"/>
      <c r="D68" s="42"/>
      <c r="E68" s="42"/>
      <c r="F68" s="42"/>
      <c r="G68" s="42"/>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141"/>
      <c r="AN68" s="35" t="s">
        <v>35</v>
      </c>
      <c r="AO68" s="35">
        <v>1</v>
      </c>
      <c r="AP68" s="35">
        <v>1.8</v>
      </c>
      <c r="AQ68" s="35">
        <v>1.8</v>
      </c>
      <c r="AR68" s="35">
        <v>100</v>
      </c>
    </row>
    <row r="69" spans="1:44" s="38" customFormat="1" ht="21" customHeight="1">
      <c r="A69" s="46"/>
      <c r="B69" s="47"/>
      <c r="C69" s="47"/>
      <c r="D69" s="47"/>
      <c r="E69" s="47"/>
      <c r="F69" s="47"/>
      <c r="G69" s="47"/>
      <c r="H69" s="47"/>
      <c r="I69" s="47"/>
      <c r="J69" s="47"/>
      <c r="K69" s="47"/>
      <c r="L69" s="47"/>
      <c r="M69" s="47"/>
      <c r="N69" s="47"/>
      <c r="O69" s="47"/>
      <c r="P69" s="47"/>
      <c r="Q69" s="47"/>
      <c r="R69" s="47"/>
      <c r="S69" s="47"/>
      <c r="T69" s="47"/>
      <c r="U69" s="47"/>
      <c r="V69" s="177" t="s">
        <v>13</v>
      </c>
      <c r="W69" s="178"/>
      <c r="X69" s="178"/>
      <c r="Y69" s="178"/>
      <c r="Z69" s="178"/>
      <c r="AA69" s="179"/>
      <c r="AB69" s="22"/>
      <c r="AC69" s="177" t="s">
        <v>14</v>
      </c>
      <c r="AD69" s="178"/>
      <c r="AE69" s="178"/>
      <c r="AF69" s="178"/>
      <c r="AG69" s="178"/>
      <c r="AH69" s="179"/>
      <c r="AI69" s="150" t="s">
        <v>15</v>
      </c>
      <c r="AJ69" s="150"/>
      <c r="AK69" s="150"/>
      <c r="AL69" s="150"/>
      <c r="AN69" s="38" t="s">
        <v>12</v>
      </c>
      <c r="AO69" s="38">
        <v>56</v>
      </c>
      <c r="AP69" s="38">
        <v>100</v>
      </c>
      <c r="AQ69" s="38">
        <v>100</v>
      </c>
    </row>
    <row r="70" spans="1:44" s="35" customFormat="1" ht="21" customHeight="1" thickBot="1">
      <c r="A70" s="41"/>
      <c r="B70" s="187"/>
      <c r="C70" s="187"/>
      <c r="D70" s="44"/>
      <c r="E70" s="44"/>
      <c r="F70" s="44"/>
      <c r="G70" s="41"/>
      <c r="H70" s="41"/>
      <c r="I70" s="41"/>
      <c r="J70" s="41"/>
      <c r="K70" s="41"/>
      <c r="L70" s="41"/>
      <c r="M70" s="41"/>
      <c r="N70" s="41"/>
      <c r="O70" s="41"/>
      <c r="P70" s="41"/>
      <c r="Q70" s="41"/>
      <c r="R70" s="41"/>
      <c r="S70" s="41"/>
      <c r="T70" s="41"/>
      <c r="U70" s="41"/>
      <c r="V70" s="189"/>
      <c r="W70" s="190"/>
      <c r="X70" s="190"/>
      <c r="Y70" s="190"/>
      <c r="Z70" s="190"/>
      <c r="AA70" s="191"/>
      <c r="AB70" s="22"/>
      <c r="AC70" s="189"/>
      <c r="AD70" s="190"/>
      <c r="AE70" s="190"/>
      <c r="AF70" s="190"/>
      <c r="AG70" s="190"/>
      <c r="AH70" s="191"/>
      <c r="AI70" s="150"/>
      <c r="AJ70" s="150"/>
      <c r="AK70" s="150"/>
      <c r="AL70" s="150"/>
      <c r="AM70" s="35" t="s">
        <v>217</v>
      </c>
    </row>
    <row r="71" spans="1:44" s="35" customFormat="1" ht="21" customHeight="1">
      <c r="A71" s="184" t="s">
        <v>61</v>
      </c>
      <c r="B71" s="184"/>
      <c r="C71" s="184"/>
      <c r="D71" s="184"/>
      <c r="E71" s="184"/>
      <c r="F71" s="184"/>
      <c r="G71" s="184"/>
      <c r="H71" s="184"/>
      <c r="I71" s="184"/>
      <c r="J71" s="184"/>
      <c r="K71" s="184"/>
      <c r="L71" s="184"/>
      <c r="M71" s="184"/>
      <c r="N71" s="184"/>
      <c r="O71" s="184"/>
      <c r="P71" s="184"/>
      <c r="Q71" s="184"/>
      <c r="R71" s="184"/>
      <c r="S71" s="184"/>
      <c r="T71" s="184"/>
      <c r="U71" s="188"/>
      <c r="V71" s="48">
        <v>1</v>
      </c>
      <c r="W71" s="119">
        <v>2</v>
      </c>
      <c r="X71" s="119">
        <v>3</v>
      </c>
      <c r="Y71" s="119">
        <v>4</v>
      </c>
      <c r="Z71" s="119">
        <v>5</v>
      </c>
      <c r="AA71" s="50" t="s">
        <v>39</v>
      </c>
      <c r="AB71" s="34" t="s">
        <v>12</v>
      </c>
      <c r="AC71" s="48">
        <v>1</v>
      </c>
      <c r="AD71" s="119">
        <v>2</v>
      </c>
      <c r="AE71" s="119">
        <v>3</v>
      </c>
      <c r="AF71" s="119">
        <v>4</v>
      </c>
      <c r="AG71" s="119">
        <v>5</v>
      </c>
      <c r="AH71" s="50" t="s">
        <v>39</v>
      </c>
      <c r="AI71" s="65" t="s">
        <v>16</v>
      </c>
      <c r="AJ71" s="66" t="s">
        <v>17</v>
      </c>
      <c r="AK71" s="66" t="s">
        <v>18</v>
      </c>
      <c r="AL71" s="66" t="s">
        <v>19</v>
      </c>
    </row>
    <row r="72" spans="1:44" s="35" customFormat="1" ht="21" customHeight="1">
      <c r="A72" s="197" t="s">
        <v>135</v>
      </c>
      <c r="B72" s="197"/>
      <c r="C72" s="197"/>
      <c r="D72" s="197"/>
      <c r="E72" s="197"/>
      <c r="F72" s="197"/>
      <c r="G72" s="197"/>
      <c r="H72" s="197"/>
      <c r="I72" s="197"/>
      <c r="J72" s="197"/>
      <c r="K72" s="197"/>
      <c r="L72" s="197"/>
      <c r="M72" s="197"/>
      <c r="N72" s="197"/>
      <c r="O72" s="197"/>
      <c r="P72" s="197"/>
      <c r="Q72" s="197"/>
      <c r="R72" s="197"/>
      <c r="S72" s="197"/>
      <c r="T72" s="197"/>
      <c r="U72" s="197"/>
      <c r="V72" s="192"/>
      <c r="W72" s="192"/>
      <c r="X72" s="192"/>
      <c r="Y72" s="192"/>
      <c r="Z72" s="192"/>
      <c r="AA72" s="192"/>
      <c r="AB72" s="34"/>
      <c r="AC72" s="113"/>
      <c r="AD72" s="119"/>
      <c r="AE72" s="119"/>
      <c r="AF72" s="119"/>
      <c r="AG72" s="119"/>
      <c r="AH72" s="119"/>
      <c r="AI72" s="102"/>
      <c r="AJ72" s="103"/>
      <c r="AK72" s="103"/>
      <c r="AL72" s="103"/>
    </row>
    <row r="73" spans="1:44" s="38" customFormat="1" ht="21" customHeight="1">
      <c r="A73" s="36" t="s">
        <v>62</v>
      </c>
      <c r="B73" s="172" t="s">
        <v>37</v>
      </c>
      <c r="C73" s="173"/>
      <c r="D73" s="173"/>
      <c r="E73" s="173"/>
      <c r="F73" s="173"/>
      <c r="G73" s="173"/>
      <c r="H73" s="173"/>
      <c r="I73" s="173"/>
      <c r="J73" s="173"/>
      <c r="K73" s="173"/>
      <c r="L73" s="173"/>
      <c r="M73" s="173"/>
      <c r="N73" s="173"/>
      <c r="O73" s="173"/>
      <c r="P73" s="173"/>
      <c r="Q73" s="173"/>
      <c r="R73" s="173"/>
      <c r="S73" s="173"/>
      <c r="T73" s="173"/>
      <c r="U73" s="173"/>
      <c r="V73" s="142">
        <f>+AN8</f>
        <v>2</v>
      </c>
      <c r="W73" s="142">
        <f t="shared" ref="W73:AA74" si="8">+AO8</f>
        <v>1</v>
      </c>
      <c r="X73" s="142">
        <f t="shared" si="8"/>
        <v>5</v>
      </c>
      <c r="Y73" s="142">
        <f t="shared" si="8"/>
        <v>10</v>
      </c>
      <c r="Z73" s="142">
        <f t="shared" si="8"/>
        <v>3</v>
      </c>
      <c r="AA73" s="142">
        <f t="shared" si="8"/>
        <v>0</v>
      </c>
      <c r="AB73" s="104">
        <f>SUM(V73:AA73)</f>
        <v>21</v>
      </c>
      <c r="AC73" s="37">
        <f>V73/$AB73</f>
        <v>9.5238095238095233E-2</v>
      </c>
      <c r="AD73" s="37">
        <f t="shared" ref="AD73:AH74" si="9">W73/$AB73</f>
        <v>4.7619047619047616E-2</v>
      </c>
      <c r="AE73" s="37">
        <f t="shared" si="9"/>
        <v>0.23809523809523808</v>
      </c>
      <c r="AF73" s="37">
        <f t="shared" si="9"/>
        <v>0.47619047619047616</v>
      </c>
      <c r="AG73" s="37">
        <f t="shared" si="9"/>
        <v>0.14285714285714285</v>
      </c>
      <c r="AH73" s="37">
        <f t="shared" si="9"/>
        <v>0</v>
      </c>
      <c r="AI73" s="142">
        <f t="shared" ref="AI73:AL74" si="10">+BA8</f>
        <v>3.52</v>
      </c>
      <c r="AJ73" s="142">
        <f t="shared" si="10"/>
        <v>1.1200000000000001</v>
      </c>
      <c r="AK73" s="142">
        <f t="shared" si="10"/>
        <v>4</v>
      </c>
      <c r="AL73" s="142">
        <f t="shared" si="10"/>
        <v>4</v>
      </c>
    </row>
    <row r="74" spans="1:44" s="38" customFormat="1" ht="21" customHeight="1">
      <c r="A74" s="36" t="s">
        <v>63</v>
      </c>
      <c r="B74" s="172" t="s">
        <v>38</v>
      </c>
      <c r="C74" s="173"/>
      <c r="D74" s="173"/>
      <c r="E74" s="173"/>
      <c r="F74" s="173"/>
      <c r="G74" s="173"/>
      <c r="H74" s="173"/>
      <c r="I74" s="173"/>
      <c r="J74" s="173"/>
      <c r="K74" s="173"/>
      <c r="L74" s="173"/>
      <c r="M74" s="173"/>
      <c r="N74" s="173"/>
      <c r="O74" s="173"/>
      <c r="P74" s="173"/>
      <c r="Q74" s="173"/>
      <c r="R74" s="173"/>
      <c r="S74" s="173"/>
      <c r="T74" s="173"/>
      <c r="U74" s="173"/>
      <c r="V74" s="142">
        <f>+AN9</f>
        <v>0</v>
      </c>
      <c r="W74" s="142">
        <f t="shared" si="8"/>
        <v>0</v>
      </c>
      <c r="X74" s="142">
        <f t="shared" si="8"/>
        <v>2</v>
      </c>
      <c r="Y74" s="142">
        <f t="shared" si="8"/>
        <v>3</v>
      </c>
      <c r="Z74" s="142">
        <f t="shared" si="8"/>
        <v>16</v>
      </c>
      <c r="AA74" s="142">
        <f t="shared" si="8"/>
        <v>0</v>
      </c>
      <c r="AB74" s="104">
        <f>SUM(V74:AA74)</f>
        <v>21</v>
      </c>
      <c r="AC74" s="37">
        <f t="shared" ref="AC74" si="11">V74/$AB74</f>
        <v>0</v>
      </c>
      <c r="AD74" s="37">
        <f t="shared" si="9"/>
        <v>0</v>
      </c>
      <c r="AE74" s="37">
        <f t="shared" si="9"/>
        <v>9.5238095238095233E-2</v>
      </c>
      <c r="AF74" s="37">
        <f t="shared" si="9"/>
        <v>0.14285714285714285</v>
      </c>
      <c r="AG74" s="37">
        <f t="shared" si="9"/>
        <v>0.76190476190476186</v>
      </c>
      <c r="AH74" s="37">
        <f t="shared" si="9"/>
        <v>0</v>
      </c>
      <c r="AI74" s="142">
        <f t="shared" si="10"/>
        <v>4.67</v>
      </c>
      <c r="AJ74" s="142">
        <f t="shared" si="10"/>
        <v>0.66</v>
      </c>
      <c r="AK74" s="142">
        <f t="shared" si="10"/>
        <v>5</v>
      </c>
      <c r="AL74" s="142">
        <f t="shared" si="10"/>
        <v>5</v>
      </c>
      <c r="AM74" s="38" t="s">
        <v>209</v>
      </c>
    </row>
    <row r="75" spans="1:44" s="35" customFormat="1" ht="21" customHeight="1">
      <c r="A75" s="199" t="s">
        <v>136</v>
      </c>
      <c r="B75" s="199"/>
      <c r="C75" s="199"/>
      <c r="D75" s="199"/>
      <c r="E75" s="199"/>
      <c r="F75" s="199"/>
      <c r="G75" s="199"/>
      <c r="H75" s="199"/>
      <c r="I75" s="199"/>
      <c r="J75" s="199"/>
      <c r="K75" s="199"/>
      <c r="L75" s="199"/>
      <c r="M75" s="199"/>
      <c r="N75" s="199"/>
      <c r="O75" s="199"/>
      <c r="P75" s="199"/>
      <c r="Q75" s="199"/>
      <c r="R75" s="199"/>
      <c r="S75" s="199"/>
      <c r="T75" s="199"/>
      <c r="U75" s="199"/>
      <c r="V75" s="32">
        <v>1</v>
      </c>
      <c r="W75" s="33">
        <v>2</v>
      </c>
      <c r="X75" s="33">
        <v>3</v>
      </c>
      <c r="Y75" s="33">
        <v>4</v>
      </c>
      <c r="Z75" s="33">
        <v>5</v>
      </c>
      <c r="AA75" s="106" t="s">
        <v>39</v>
      </c>
      <c r="AB75" s="34" t="s">
        <v>12</v>
      </c>
      <c r="AC75" s="32">
        <v>1</v>
      </c>
      <c r="AD75" s="33">
        <v>2</v>
      </c>
      <c r="AE75" s="33">
        <v>3</v>
      </c>
      <c r="AF75" s="33">
        <v>4</v>
      </c>
      <c r="AG75" s="33">
        <v>5</v>
      </c>
      <c r="AH75" s="106" t="s">
        <v>39</v>
      </c>
      <c r="AI75" s="107" t="s">
        <v>16</v>
      </c>
      <c r="AJ75" s="103" t="s">
        <v>17</v>
      </c>
      <c r="AK75" s="103" t="s">
        <v>18</v>
      </c>
      <c r="AL75" s="103" t="s">
        <v>19</v>
      </c>
      <c r="AO75" s="35" t="s">
        <v>139</v>
      </c>
      <c r="AP75" s="35" t="s">
        <v>142</v>
      </c>
      <c r="AQ75" s="35" t="s">
        <v>143</v>
      </c>
      <c r="AR75" s="35" t="s">
        <v>144</v>
      </c>
    </row>
    <row r="76" spans="1:44" s="35" customFormat="1" ht="21" customHeight="1">
      <c r="A76" s="36" t="s">
        <v>64</v>
      </c>
      <c r="B76" s="172" t="s">
        <v>138</v>
      </c>
      <c r="C76" s="173"/>
      <c r="D76" s="173"/>
      <c r="E76" s="173"/>
      <c r="F76" s="173"/>
      <c r="G76" s="173"/>
      <c r="H76" s="173"/>
      <c r="I76" s="173"/>
      <c r="J76" s="173"/>
      <c r="K76" s="173"/>
      <c r="L76" s="173"/>
      <c r="M76" s="173"/>
      <c r="N76" s="173"/>
      <c r="O76" s="173"/>
      <c r="P76" s="173"/>
      <c r="Q76" s="173"/>
      <c r="R76" s="173"/>
      <c r="S76" s="173"/>
      <c r="T76" s="173"/>
      <c r="U76" s="174"/>
      <c r="V76" s="142">
        <f>+AN10</f>
        <v>3</v>
      </c>
      <c r="W76" s="142">
        <f t="shared" ref="W76:AA77" si="12">+AO10</f>
        <v>10</v>
      </c>
      <c r="X76" s="142">
        <f t="shared" si="12"/>
        <v>9</v>
      </c>
      <c r="Y76" s="142">
        <f t="shared" si="12"/>
        <v>13</v>
      </c>
      <c r="Z76" s="142">
        <f t="shared" si="12"/>
        <v>0</v>
      </c>
      <c r="AA76" s="142">
        <f t="shared" si="12"/>
        <v>0</v>
      </c>
      <c r="AB76" s="142">
        <f>SUM(V76:AA76)</f>
        <v>35</v>
      </c>
      <c r="AC76" s="25">
        <f>V76/$AB76</f>
        <v>8.5714285714285715E-2</v>
      </c>
      <c r="AD76" s="25">
        <f t="shared" ref="AD76:AH77" si="13">W76/$AB76</f>
        <v>0.2857142857142857</v>
      </c>
      <c r="AE76" s="25">
        <f t="shared" si="13"/>
        <v>0.25714285714285712</v>
      </c>
      <c r="AF76" s="25">
        <f t="shared" si="13"/>
        <v>0.37142857142857144</v>
      </c>
      <c r="AG76" s="25">
        <f t="shared" si="13"/>
        <v>0</v>
      </c>
      <c r="AH76" s="25">
        <f t="shared" si="13"/>
        <v>0</v>
      </c>
      <c r="AI76" s="142">
        <f t="shared" ref="AI76:AL77" si="14">+BA10</f>
        <v>2.91</v>
      </c>
      <c r="AJ76" s="142">
        <f t="shared" si="14"/>
        <v>1.01</v>
      </c>
      <c r="AK76" s="142">
        <f t="shared" si="14"/>
        <v>3</v>
      </c>
      <c r="AL76" s="142">
        <f t="shared" si="14"/>
        <v>4</v>
      </c>
      <c r="AM76" s="35" t="s">
        <v>145</v>
      </c>
      <c r="AO76" s="35">
        <v>51</v>
      </c>
      <c r="AP76" s="35">
        <v>91.1</v>
      </c>
      <c r="AQ76" s="35">
        <v>91.1</v>
      </c>
      <c r="AR76" s="35">
        <v>91.1</v>
      </c>
    </row>
    <row r="77" spans="1:44" s="35" customFormat="1" ht="21" customHeight="1">
      <c r="A77" s="43" t="s">
        <v>137</v>
      </c>
      <c r="B77" s="169" t="s">
        <v>134</v>
      </c>
      <c r="C77" s="170"/>
      <c r="D77" s="170"/>
      <c r="E77" s="170"/>
      <c r="F77" s="170"/>
      <c r="G77" s="170"/>
      <c r="H77" s="170"/>
      <c r="I77" s="170"/>
      <c r="J77" s="170"/>
      <c r="K77" s="170"/>
      <c r="L77" s="170"/>
      <c r="M77" s="170"/>
      <c r="N77" s="170"/>
      <c r="O77" s="170"/>
      <c r="P77" s="170"/>
      <c r="Q77" s="170"/>
      <c r="R77" s="170"/>
      <c r="S77" s="170"/>
      <c r="T77" s="170"/>
      <c r="U77" s="171"/>
      <c r="V77" s="142">
        <f>+AN11</f>
        <v>2</v>
      </c>
      <c r="W77" s="142">
        <f t="shared" si="12"/>
        <v>3</v>
      </c>
      <c r="X77" s="142">
        <f t="shared" si="12"/>
        <v>3</v>
      </c>
      <c r="Y77" s="142">
        <f t="shared" si="12"/>
        <v>9</v>
      </c>
      <c r="Z77" s="142">
        <f t="shared" si="12"/>
        <v>18</v>
      </c>
      <c r="AA77" s="142">
        <f t="shared" si="12"/>
        <v>0</v>
      </c>
      <c r="AB77" s="142">
        <f>SUM(V77:AA77)</f>
        <v>35</v>
      </c>
      <c r="AC77" s="25">
        <f>V77/$AB77</f>
        <v>5.7142857142857141E-2</v>
      </c>
      <c r="AD77" s="25">
        <f t="shared" si="13"/>
        <v>8.5714285714285715E-2</v>
      </c>
      <c r="AE77" s="25">
        <f t="shared" si="13"/>
        <v>8.5714285714285715E-2</v>
      </c>
      <c r="AF77" s="25">
        <f t="shared" si="13"/>
        <v>0.25714285714285712</v>
      </c>
      <c r="AG77" s="25">
        <f t="shared" si="13"/>
        <v>0.51428571428571423</v>
      </c>
      <c r="AH77" s="25">
        <f t="shared" si="13"/>
        <v>0</v>
      </c>
      <c r="AI77" s="142">
        <f t="shared" si="14"/>
        <v>4.09</v>
      </c>
      <c r="AJ77" s="142">
        <f t="shared" si="14"/>
        <v>1.22</v>
      </c>
      <c r="AK77" s="142">
        <f t="shared" si="14"/>
        <v>5</v>
      </c>
      <c r="AL77" s="142">
        <f t="shared" si="14"/>
        <v>5</v>
      </c>
      <c r="AN77" s="35" t="s">
        <v>190</v>
      </c>
      <c r="AO77" s="35">
        <v>1</v>
      </c>
      <c r="AP77" s="35">
        <v>1.8</v>
      </c>
      <c r="AQ77" s="35">
        <v>1.8</v>
      </c>
      <c r="AR77" s="35">
        <v>92.9</v>
      </c>
    </row>
    <row r="78" spans="1:44" s="35" customFormat="1" ht="21" customHeight="1">
      <c r="A78" s="42"/>
      <c r="B78" s="42"/>
      <c r="C78" s="51"/>
      <c r="D78" s="41"/>
      <c r="E78" s="41"/>
      <c r="F78" s="41"/>
      <c r="G78" s="41"/>
      <c r="H78" s="41"/>
      <c r="I78" s="41"/>
      <c r="J78" s="41"/>
      <c r="K78" s="52"/>
      <c r="L78" s="52"/>
      <c r="M78" s="41"/>
      <c r="N78" s="41"/>
      <c r="O78" s="41"/>
      <c r="P78" s="41"/>
      <c r="Q78" s="41"/>
      <c r="R78" s="41"/>
      <c r="S78" s="41"/>
      <c r="T78" s="52"/>
      <c r="U78" s="52"/>
      <c r="V78" s="41"/>
      <c r="W78" s="41"/>
      <c r="X78" s="41"/>
      <c r="Y78" s="41"/>
      <c r="Z78" s="41"/>
      <c r="AA78" s="141"/>
      <c r="AB78" s="141"/>
      <c r="AC78" s="141"/>
      <c r="AD78" s="141"/>
      <c r="AE78" s="141"/>
      <c r="AF78" s="141"/>
      <c r="AG78" s="141"/>
      <c r="AH78" s="141"/>
      <c r="AI78" s="143"/>
      <c r="AJ78" s="143"/>
      <c r="AK78" s="143"/>
      <c r="AL78" s="143"/>
      <c r="AN78" s="35" t="s">
        <v>191</v>
      </c>
      <c r="AO78" s="35">
        <v>1</v>
      </c>
      <c r="AP78" s="35">
        <v>1.8</v>
      </c>
      <c r="AQ78" s="35">
        <v>1.8</v>
      </c>
      <c r="AR78" s="35">
        <v>94.6</v>
      </c>
    </row>
    <row r="79" spans="1:44" s="35" customFormat="1" ht="21" customHeight="1">
      <c r="A79" s="42"/>
      <c r="B79" s="42"/>
      <c r="C79" s="51"/>
      <c r="D79" s="41"/>
      <c r="E79" s="41"/>
      <c r="F79" s="41"/>
      <c r="G79" s="41"/>
      <c r="H79" s="41"/>
      <c r="I79" s="41"/>
      <c r="J79" s="41"/>
      <c r="K79" s="52"/>
      <c r="L79" s="52"/>
      <c r="M79" s="41"/>
      <c r="N79" s="41"/>
      <c r="O79" s="41"/>
      <c r="P79" s="41"/>
      <c r="Q79" s="41"/>
      <c r="R79" s="41"/>
      <c r="S79" s="41"/>
      <c r="T79" s="52"/>
      <c r="U79" s="52"/>
      <c r="V79" s="41"/>
      <c r="W79" s="41"/>
      <c r="X79" s="41"/>
      <c r="Y79" s="41"/>
      <c r="Z79" s="41"/>
      <c r="AA79" s="141"/>
      <c r="AB79" s="141"/>
      <c r="AC79" s="141"/>
      <c r="AD79" s="141"/>
      <c r="AE79" s="141"/>
      <c r="AF79" s="141"/>
      <c r="AG79" s="141"/>
      <c r="AH79" s="141"/>
      <c r="AI79" s="141"/>
      <c r="AJ79" s="141"/>
      <c r="AK79" s="141"/>
      <c r="AL79" s="141"/>
      <c r="AN79" s="35" t="s">
        <v>193</v>
      </c>
      <c r="AO79" s="35">
        <v>1</v>
      </c>
      <c r="AP79" s="35">
        <v>1.8</v>
      </c>
      <c r="AQ79" s="35">
        <v>1.8</v>
      </c>
      <c r="AR79" s="35">
        <v>96.4</v>
      </c>
    </row>
    <row r="80" spans="1:44" s="35" customFormat="1" ht="21" customHeight="1">
      <c r="A80" s="42"/>
      <c r="B80" s="42"/>
      <c r="C80" s="51"/>
      <c r="D80" s="41"/>
      <c r="E80" s="41"/>
      <c r="F80" s="41"/>
      <c r="G80" s="41"/>
      <c r="H80" s="41"/>
      <c r="I80" s="41"/>
      <c r="J80" s="41"/>
      <c r="K80" s="52"/>
      <c r="L80" s="52"/>
      <c r="M80" s="41"/>
      <c r="N80" s="41"/>
      <c r="O80" s="41"/>
      <c r="P80" s="41"/>
      <c r="Q80" s="41"/>
      <c r="R80" s="41"/>
      <c r="S80" s="41"/>
      <c r="T80" s="52"/>
      <c r="U80" s="52"/>
      <c r="V80" s="41"/>
      <c r="W80" s="41"/>
      <c r="X80" s="41"/>
      <c r="Y80" s="41"/>
      <c r="Z80" s="41"/>
      <c r="AA80" s="141"/>
      <c r="AB80" s="141"/>
      <c r="AC80" s="141"/>
      <c r="AD80" s="141"/>
      <c r="AE80" s="141"/>
      <c r="AF80" s="141"/>
      <c r="AG80" s="141"/>
      <c r="AH80" s="141"/>
      <c r="AI80" s="141"/>
      <c r="AJ80" s="141"/>
      <c r="AK80" s="141"/>
      <c r="AL80" s="141"/>
      <c r="AN80" s="35" t="s">
        <v>196</v>
      </c>
      <c r="AO80" s="35">
        <v>1</v>
      </c>
      <c r="AP80" s="35">
        <v>1.8</v>
      </c>
      <c r="AQ80" s="35">
        <v>1.8</v>
      </c>
      <c r="AR80" s="35">
        <v>98.2</v>
      </c>
    </row>
    <row r="81" spans="1:44" s="35" customFormat="1" ht="21" customHeight="1">
      <c r="A81" s="183" t="s">
        <v>65</v>
      </c>
      <c r="B81" s="183"/>
      <c r="C81" s="183"/>
      <c r="D81" s="183"/>
      <c r="E81" s="183"/>
      <c r="F81" s="183"/>
      <c r="G81" s="183"/>
      <c r="H81" s="183"/>
      <c r="I81" s="183"/>
      <c r="J81" s="183"/>
      <c r="K81" s="183"/>
      <c r="L81" s="183"/>
      <c r="M81" s="183"/>
      <c r="N81" s="183"/>
      <c r="O81" s="183"/>
      <c r="P81" s="183"/>
      <c r="Q81" s="183"/>
      <c r="R81" s="183"/>
      <c r="S81" s="183"/>
      <c r="T81" s="183"/>
      <c r="U81" s="183"/>
      <c r="V81" s="141"/>
      <c r="W81" s="141"/>
      <c r="X81" s="141"/>
      <c r="Y81" s="141"/>
      <c r="Z81" s="141"/>
      <c r="AA81" s="141"/>
      <c r="AB81" s="141"/>
      <c r="AC81" s="141"/>
      <c r="AD81" s="141"/>
      <c r="AE81" s="141"/>
      <c r="AF81" s="141"/>
      <c r="AG81" s="141"/>
      <c r="AH81" s="141"/>
      <c r="AI81" s="141"/>
      <c r="AJ81" s="141"/>
      <c r="AK81" s="141"/>
      <c r="AL81" s="141"/>
      <c r="AN81" s="35" t="s">
        <v>197</v>
      </c>
      <c r="AO81" s="35">
        <v>1</v>
      </c>
      <c r="AP81" s="35">
        <v>1.8</v>
      </c>
      <c r="AQ81" s="35">
        <v>1.8</v>
      </c>
      <c r="AR81" s="35">
        <v>100</v>
      </c>
    </row>
    <row r="82" spans="1:44" s="38" customFormat="1" ht="21" customHeight="1">
      <c r="A82" s="193"/>
      <c r="B82" s="193"/>
      <c r="C82" s="193"/>
      <c r="D82" s="193"/>
      <c r="E82" s="193"/>
      <c r="F82" s="193"/>
      <c r="K82" s="53"/>
      <c r="L82" s="53"/>
      <c r="M82" s="46"/>
      <c r="V82" s="144"/>
      <c r="W82" s="144"/>
      <c r="X82" s="144"/>
      <c r="Y82" s="144"/>
      <c r="Z82" s="144"/>
      <c r="AA82" s="144"/>
      <c r="AB82" s="144"/>
      <c r="AC82" s="144"/>
      <c r="AD82" s="144"/>
      <c r="AE82" s="144"/>
      <c r="AF82" s="144"/>
      <c r="AG82" s="144"/>
      <c r="AH82" s="144"/>
      <c r="AI82" s="144"/>
      <c r="AJ82" s="144"/>
      <c r="AK82" s="144"/>
      <c r="AL82" s="144"/>
      <c r="AN82" s="38" t="s">
        <v>12</v>
      </c>
      <c r="AO82" s="38">
        <v>56</v>
      </c>
      <c r="AP82" s="38">
        <v>100</v>
      </c>
      <c r="AQ82" s="38">
        <v>100</v>
      </c>
    </row>
    <row r="83" spans="1:44" s="38" customFormat="1" ht="21" customHeight="1">
      <c r="A83" s="193"/>
      <c r="B83" s="193"/>
      <c r="C83" s="193"/>
      <c r="D83" s="193"/>
      <c r="E83" s="193"/>
      <c r="F83" s="193"/>
      <c r="K83" s="46"/>
      <c r="L83" s="46"/>
      <c r="M83" s="46"/>
      <c r="V83" s="144"/>
      <c r="W83" s="144"/>
      <c r="X83" s="144"/>
      <c r="Y83" s="144"/>
      <c r="Z83" s="144"/>
      <c r="AA83" s="144"/>
      <c r="AB83" s="144"/>
      <c r="AC83" s="144"/>
      <c r="AD83" s="144"/>
      <c r="AE83" s="144"/>
      <c r="AF83" s="144"/>
      <c r="AG83" s="144"/>
      <c r="AH83" s="144"/>
      <c r="AI83" s="144"/>
      <c r="AJ83" s="144"/>
      <c r="AK83" s="144"/>
      <c r="AL83" s="144"/>
      <c r="AM83" s="38" t="s">
        <v>217</v>
      </c>
    </row>
    <row r="84" spans="1:44" s="38" customFormat="1" ht="21" customHeight="1">
      <c r="A84" s="193"/>
      <c r="B84" s="193"/>
      <c r="C84" s="193"/>
      <c r="D84" s="193"/>
      <c r="E84" s="193"/>
      <c r="F84" s="193"/>
      <c r="K84" s="46"/>
      <c r="L84" s="46"/>
      <c r="M84" s="46"/>
      <c r="N84" s="46"/>
      <c r="V84" s="144"/>
      <c r="W84" s="144"/>
      <c r="X84" s="144"/>
      <c r="Y84" s="144"/>
      <c r="Z84" s="144"/>
      <c r="AA84" s="144"/>
      <c r="AB84" s="144"/>
      <c r="AC84" s="144"/>
      <c r="AD84" s="144"/>
      <c r="AE84" s="144"/>
      <c r="AF84" s="144"/>
      <c r="AG84" s="144"/>
      <c r="AH84" s="144"/>
      <c r="AI84" s="144"/>
      <c r="AJ84" s="144"/>
      <c r="AK84" s="144"/>
      <c r="AL84" s="144"/>
    </row>
    <row r="85" spans="1:44" s="35" customFormat="1" ht="21" customHeight="1">
      <c r="A85" s="41"/>
      <c r="B85" s="41"/>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141"/>
      <c r="AG85" s="141"/>
      <c r="AH85" s="141"/>
      <c r="AI85" s="141"/>
      <c r="AJ85" s="141"/>
      <c r="AK85" s="141"/>
      <c r="AL85" s="141"/>
    </row>
    <row r="86" spans="1:44" s="35" customFormat="1" ht="21" customHeight="1">
      <c r="A86" s="41"/>
      <c r="B86" s="45"/>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141"/>
      <c r="AG86" s="141"/>
      <c r="AH86" s="141"/>
      <c r="AI86" s="141"/>
      <c r="AJ86" s="141"/>
      <c r="AK86" s="141"/>
      <c r="AL86" s="141"/>
    </row>
    <row r="87" spans="1:44" s="35" customFormat="1" ht="21" customHeight="1" thickBot="1">
      <c r="A87" s="41"/>
      <c r="B87" s="45"/>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141"/>
      <c r="AM87" s="35" t="s">
        <v>210</v>
      </c>
    </row>
    <row r="88" spans="1:44" s="35" customFormat="1" ht="21" customHeight="1">
      <c r="A88" s="41"/>
      <c r="B88" s="45"/>
      <c r="C88" s="41"/>
      <c r="D88" s="41"/>
      <c r="E88" s="41"/>
      <c r="F88" s="41"/>
      <c r="G88" s="41"/>
      <c r="H88" s="41"/>
      <c r="I88" s="41"/>
      <c r="J88" s="41"/>
      <c r="K88" s="41"/>
      <c r="L88" s="41"/>
      <c r="M88" s="41"/>
      <c r="N88" s="41"/>
      <c r="V88" s="177" t="s">
        <v>13</v>
      </c>
      <c r="W88" s="178"/>
      <c r="X88" s="178"/>
      <c r="Y88" s="178"/>
      <c r="Z88" s="178"/>
      <c r="AA88" s="179"/>
      <c r="AB88" s="22"/>
      <c r="AC88" s="177" t="s">
        <v>14</v>
      </c>
      <c r="AD88" s="178"/>
      <c r="AE88" s="178"/>
      <c r="AF88" s="178"/>
      <c r="AG88" s="178"/>
      <c r="AH88" s="179"/>
      <c r="AI88" s="186" t="s">
        <v>15</v>
      </c>
      <c r="AJ88" s="150"/>
      <c r="AK88" s="150"/>
      <c r="AL88" s="150"/>
      <c r="AO88" s="35" t="s">
        <v>139</v>
      </c>
      <c r="AP88" s="35" t="s">
        <v>142</v>
      </c>
      <c r="AQ88" s="35" t="s">
        <v>143</v>
      </c>
      <c r="AR88" s="35" t="s">
        <v>144</v>
      </c>
    </row>
    <row r="89" spans="1:44" s="35" customFormat="1" ht="21" customHeight="1">
      <c r="A89" s="41"/>
      <c r="B89" s="45"/>
      <c r="C89" s="41"/>
      <c r="D89" s="41"/>
      <c r="E89" s="41"/>
      <c r="F89" s="41"/>
      <c r="G89" s="41"/>
      <c r="H89" s="41"/>
      <c r="I89" s="41"/>
      <c r="J89" s="41"/>
      <c r="K89" s="41"/>
      <c r="L89" s="41"/>
      <c r="M89" s="41"/>
      <c r="N89" s="41"/>
      <c r="O89" s="44"/>
      <c r="P89" s="44"/>
      <c r="Q89" s="44"/>
      <c r="R89" s="44"/>
      <c r="S89" s="44"/>
      <c r="V89" s="180"/>
      <c r="W89" s="181"/>
      <c r="X89" s="181"/>
      <c r="Y89" s="181"/>
      <c r="Z89" s="181"/>
      <c r="AA89" s="182"/>
      <c r="AB89" s="22"/>
      <c r="AC89" s="180"/>
      <c r="AD89" s="181"/>
      <c r="AE89" s="181"/>
      <c r="AF89" s="181"/>
      <c r="AG89" s="181"/>
      <c r="AH89" s="182"/>
      <c r="AI89" s="186"/>
      <c r="AJ89" s="150"/>
      <c r="AK89" s="150"/>
      <c r="AL89" s="150"/>
      <c r="AM89" s="35" t="s">
        <v>145</v>
      </c>
      <c r="AN89" s="35" t="s">
        <v>199</v>
      </c>
      <c r="AO89" s="35">
        <v>46</v>
      </c>
      <c r="AP89" s="35">
        <v>82.1</v>
      </c>
      <c r="AQ89" s="35">
        <v>82.1</v>
      </c>
      <c r="AR89" s="35">
        <v>82.1</v>
      </c>
    </row>
    <row r="90" spans="1:44" s="35" customFormat="1" ht="21" customHeight="1">
      <c r="A90" s="41"/>
      <c r="B90" s="45"/>
      <c r="C90" s="41"/>
      <c r="D90" s="41"/>
      <c r="E90" s="41"/>
      <c r="F90" s="41"/>
      <c r="G90" s="41"/>
      <c r="H90" s="41"/>
      <c r="I90" s="41"/>
      <c r="J90" s="41"/>
      <c r="K90" s="41"/>
      <c r="L90" s="41"/>
      <c r="M90" s="41"/>
      <c r="N90" s="41"/>
      <c r="O90" s="54"/>
      <c r="P90" s="54"/>
      <c r="Q90" s="54"/>
      <c r="R90" s="54"/>
      <c r="S90" s="54"/>
      <c r="T90" s="54"/>
      <c r="U90" s="54"/>
      <c r="V90" s="119">
        <v>1</v>
      </c>
      <c r="W90" s="119">
        <v>2</v>
      </c>
      <c r="X90" s="119">
        <v>3</v>
      </c>
      <c r="Y90" s="119">
        <v>4</v>
      </c>
      <c r="Z90" s="119">
        <v>5</v>
      </c>
      <c r="AA90" s="119" t="s">
        <v>39</v>
      </c>
      <c r="AB90" s="55" t="s">
        <v>12</v>
      </c>
      <c r="AC90" s="119">
        <v>1</v>
      </c>
      <c r="AD90" s="119">
        <v>2</v>
      </c>
      <c r="AE90" s="119">
        <v>3</v>
      </c>
      <c r="AF90" s="119">
        <v>4</v>
      </c>
      <c r="AG90" s="119">
        <v>5</v>
      </c>
      <c r="AH90" s="119" t="s">
        <v>39</v>
      </c>
      <c r="AI90" s="56" t="s">
        <v>16</v>
      </c>
      <c r="AJ90" s="56" t="s">
        <v>17</v>
      </c>
      <c r="AK90" s="56" t="s">
        <v>18</v>
      </c>
      <c r="AL90" s="56" t="s">
        <v>19</v>
      </c>
      <c r="AN90" s="35" t="s">
        <v>34</v>
      </c>
      <c r="AO90" s="35">
        <v>10</v>
      </c>
      <c r="AP90" s="35">
        <v>17.899999999999999</v>
      </c>
      <c r="AQ90" s="35">
        <v>17.899999999999999</v>
      </c>
      <c r="AR90" s="35">
        <v>100</v>
      </c>
    </row>
    <row r="91" spans="1:44" s="35" customFormat="1" ht="39.75" customHeight="1">
      <c r="A91" s="41"/>
      <c r="B91" s="45"/>
      <c r="C91" s="41"/>
      <c r="D91" s="41"/>
      <c r="E91" s="41"/>
      <c r="F91" s="41"/>
      <c r="G91" s="41"/>
      <c r="H91" s="41"/>
      <c r="I91" s="41"/>
      <c r="J91" s="41"/>
      <c r="K91" s="41"/>
      <c r="L91" s="41"/>
      <c r="M91" s="41"/>
      <c r="N91" s="41"/>
      <c r="O91" s="172" t="s">
        <v>40</v>
      </c>
      <c r="P91" s="173"/>
      <c r="Q91" s="173"/>
      <c r="R91" s="173"/>
      <c r="S91" s="173"/>
      <c r="T91" s="173"/>
      <c r="U91" s="173"/>
      <c r="V91" s="142">
        <f>+AN12</f>
        <v>1</v>
      </c>
      <c r="W91" s="142">
        <f t="shared" ref="W91:AA91" si="15">+AO12</f>
        <v>3</v>
      </c>
      <c r="X91" s="142">
        <f t="shared" si="15"/>
        <v>8</v>
      </c>
      <c r="Y91" s="142">
        <f t="shared" si="15"/>
        <v>19</v>
      </c>
      <c r="Z91" s="142">
        <f t="shared" si="15"/>
        <v>15</v>
      </c>
      <c r="AA91" s="142">
        <f t="shared" si="15"/>
        <v>0</v>
      </c>
      <c r="AB91" s="142">
        <f>SUM(V91:AA91)</f>
        <v>46</v>
      </c>
      <c r="AC91" s="37">
        <f>V91/$AB91</f>
        <v>2.1739130434782608E-2</v>
      </c>
      <c r="AD91" s="37">
        <f t="shared" ref="AD91:AH91" si="16">W91/$AB91</f>
        <v>6.5217391304347824E-2</v>
      </c>
      <c r="AE91" s="37">
        <f t="shared" si="16"/>
        <v>0.17391304347826086</v>
      </c>
      <c r="AF91" s="37">
        <f t="shared" si="16"/>
        <v>0.41304347826086957</v>
      </c>
      <c r="AG91" s="37">
        <f t="shared" si="16"/>
        <v>0.32608695652173914</v>
      </c>
      <c r="AH91" s="37">
        <f t="shared" si="16"/>
        <v>0</v>
      </c>
      <c r="AI91" s="142">
        <f t="shared" ref="AI91:AL91" si="17">+BA12</f>
        <v>3.96</v>
      </c>
      <c r="AJ91" s="142">
        <f t="shared" si="17"/>
        <v>0.99</v>
      </c>
      <c r="AK91" s="142">
        <f t="shared" si="17"/>
        <v>4</v>
      </c>
      <c r="AL91" s="142">
        <f t="shared" si="17"/>
        <v>4</v>
      </c>
      <c r="AN91" s="35" t="s">
        <v>12</v>
      </c>
      <c r="AO91" s="35">
        <v>56</v>
      </c>
      <c r="AP91" s="35">
        <v>100</v>
      </c>
      <c r="AQ91" s="35">
        <v>100</v>
      </c>
    </row>
    <row r="92" spans="1:44" s="35" customFormat="1" ht="21" customHeight="1">
      <c r="A92" s="41"/>
      <c r="B92" s="45"/>
      <c r="C92" s="41"/>
      <c r="D92" s="4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141"/>
      <c r="AM92" s="35" t="s">
        <v>217</v>
      </c>
    </row>
    <row r="93" spans="1:44" s="35" customFormat="1" ht="21" customHeight="1">
      <c r="A93" s="41"/>
      <c r="B93" s="45"/>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141"/>
    </row>
    <row r="94" spans="1:44" s="35" customFormat="1" ht="21" customHeight="1">
      <c r="A94" s="41"/>
      <c r="B94" s="45"/>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141"/>
    </row>
    <row r="95" spans="1:44" s="35" customFormat="1" ht="21" customHeight="1">
      <c r="A95" s="41"/>
      <c r="B95" s="45"/>
      <c r="C95" s="41"/>
      <c r="D95" s="4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141"/>
    </row>
    <row r="96" spans="1:44" s="35" customFormat="1" ht="21" customHeight="1">
      <c r="A96" s="41"/>
      <c r="B96" s="45"/>
      <c r="C96" s="41"/>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141"/>
      <c r="AM96" s="35" t="s">
        <v>211</v>
      </c>
    </row>
    <row r="97" spans="1:44" s="35" customFormat="1" ht="21" customHeight="1">
      <c r="A97" s="41"/>
      <c r="B97" s="45"/>
      <c r="C97" s="41"/>
      <c r="D97" s="4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141"/>
      <c r="AO97" s="35" t="s">
        <v>139</v>
      </c>
      <c r="AP97" s="35" t="s">
        <v>142</v>
      </c>
      <c r="AQ97" s="35" t="s">
        <v>143</v>
      </c>
      <c r="AR97" s="35" t="s">
        <v>144</v>
      </c>
    </row>
    <row r="98" spans="1:44" s="35" customFormat="1" ht="21" customHeight="1">
      <c r="A98" s="41"/>
      <c r="B98" s="45"/>
      <c r="C98" s="41"/>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141"/>
      <c r="AM98" s="35" t="s">
        <v>145</v>
      </c>
      <c r="AN98" s="35" t="s">
        <v>199</v>
      </c>
      <c r="AO98" s="35">
        <v>55</v>
      </c>
      <c r="AP98" s="35">
        <v>98.2</v>
      </c>
      <c r="AQ98" s="35">
        <v>98.2</v>
      </c>
      <c r="AR98" s="35">
        <v>98.2</v>
      </c>
    </row>
    <row r="99" spans="1:44" s="35" customFormat="1" ht="21" customHeight="1">
      <c r="A99" s="41"/>
      <c r="B99" s="45"/>
      <c r="C99" s="41"/>
      <c r="D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141"/>
      <c r="AN99" s="35" t="s">
        <v>34</v>
      </c>
      <c r="AO99" s="35">
        <v>1</v>
      </c>
      <c r="AP99" s="35">
        <v>1.8</v>
      </c>
      <c r="AQ99" s="35">
        <v>1.8</v>
      </c>
      <c r="AR99" s="35">
        <v>100</v>
      </c>
    </row>
    <row r="100" spans="1:44" s="35" customFormat="1" ht="21" customHeight="1">
      <c r="A100" s="183" t="s">
        <v>66</v>
      </c>
      <c r="B100" s="183"/>
      <c r="C100" s="183"/>
      <c r="D100" s="183"/>
      <c r="E100" s="183"/>
      <c r="F100" s="183"/>
      <c r="G100" s="183"/>
      <c r="H100" s="183"/>
      <c r="I100" s="183"/>
      <c r="J100" s="183"/>
      <c r="K100" s="183"/>
      <c r="L100" s="183"/>
      <c r="M100" s="183"/>
      <c r="N100" s="183"/>
      <c r="O100" s="183"/>
      <c r="P100" s="183"/>
      <c r="Q100" s="183"/>
      <c r="R100" s="183"/>
      <c r="S100" s="183"/>
      <c r="T100" s="183"/>
      <c r="U100" s="183"/>
      <c r="V100" s="41"/>
      <c r="W100" s="41"/>
      <c r="X100" s="183" t="s">
        <v>67</v>
      </c>
      <c r="Y100" s="183"/>
      <c r="Z100" s="183"/>
      <c r="AA100" s="183"/>
      <c r="AB100" s="183"/>
      <c r="AC100" s="183"/>
      <c r="AD100" s="183"/>
      <c r="AE100" s="183"/>
      <c r="AF100" s="183"/>
      <c r="AG100" s="183"/>
      <c r="AH100" s="183"/>
      <c r="AI100" s="183"/>
      <c r="AJ100" s="183"/>
      <c r="AK100" s="183"/>
      <c r="AL100" s="183"/>
      <c r="AN100" s="35" t="s">
        <v>12</v>
      </c>
      <c r="AO100" s="35">
        <v>56</v>
      </c>
      <c r="AP100" s="35">
        <v>100</v>
      </c>
      <c r="AQ100" s="35">
        <v>100</v>
      </c>
    </row>
    <row r="101" spans="1:44" s="35" customFormat="1" ht="21" customHeight="1">
      <c r="A101" s="42"/>
      <c r="B101" s="42"/>
      <c r="C101" s="42"/>
      <c r="D101" s="42"/>
      <c r="E101" s="42"/>
      <c r="F101" s="42"/>
      <c r="K101" s="41"/>
      <c r="L101" s="41"/>
      <c r="M101" s="41"/>
      <c r="N101" s="41"/>
      <c r="V101" s="141"/>
      <c r="W101" s="141"/>
      <c r="X101" s="42"/>
      <c r="Y101" s="42"/>
      <c r="Z101" s="42"/>
      <c r="AA101" s="42"/>
      <c r="AB101" s="42"/>
      <c r="AC101" s="141"/>
      <c r="AD101" s="141"/>
      <c r="AE101" s="141"/>
      <c r="AF101" s="141"/>
      <c r="AG101" s="141"/>
      <c r="AH101" s="141"/>
      <c r="AI101" s="141"/>
      <c r="AJ101" s="141"/>
      <c r="AK101" s="141"/>
      <c r="AL101" s="141"/>
      <c r="AM101" s="35" t="s">
        <v>217</v>
      </c>
    </row>
    <row r="102" spans="1:44" s="35" customFormat="1" ht="21" customHeight="1">
      <c r="A102" s="42"/>
      <c r="B102" s="42"/>
      <c r="C102" s="42"/>
      <c r="D102" s="42"/>
      <c r="E102" s="42"/>
      <c r="F102" s="42"/>
      <c r="K102" s="41"/>
      <c r="L102" s="41"/>
      <c r="M102" s="41"/>
      <c r="N102" s="41"/>
      <c r="V102" s="141"/>
      <c r="W102" s="141"/>
      <c r="X102" s="42"/>
      <c r="Y102" s="42"/>
      <c r="Z102" s="42"/>
      <c r="AA102" s="42"/>
      <c r="AB102" s="42"/>
      <c r="AC102" s="141"/>
      <c r="AD102" s="141"/>
      <c r="AE102" s="141"/>
      <c r="AF102" s="141"/>
      <c r="AG102" s="141"/>
      <c r="AH102" s="141"/>
      <c r="AI102" s="141"/>
      <c r="AJ102" s="141"/>
      <c r="AK102" s="141"/>
      <c r="AL102" s="141"/>
    </row>
    <row r="103" spans="1:44" s="35" customFormat="1" ht="21" customHeight="1">
      <c r="A103" s="42"/>
      <c r="B103" s="42"/>
      <c r="C103" s="42"/>
      <c r="D103" s="42"/>
      <c r="E103" s="42"/>
      <c r="F103" s="42"/>
      <c r="G103" s="41"/>
      <c r="H103" s="41"/>
      <c r="I103" s="41"/>
      <c r="J103" s="41"/>
      <c r="K103" s="41"/>
      <c r="L103" s="41"/>
      <c r="M103" s="41"/>
      <c r="N103" s="41"/>
      <c r="V103" s="141"/>
      <c r="W103" s="141"/>
      <c r="X103" s="42"/>
      <c r="Y103" s="42"/>
      <c r="Z103" s="42"/>
      <c r="AA103" s="42"/>
      <c r="AB103" s="42"/>
      <c r="AC103" s="141"/>
      <c r="AD103" s="141"/>
      <c r="AE103" s="141"/>
      <c r="AF103" s="141"/>
      <c r="AG103" s="141"/>
      <c r="AH103" s="141"/>
      <c r="AI103" s="141"/>
      <c r="AJ103" s="141"/>
      <c r="AK103" s="141"/>
      <c r="AL103" s="141"/>
    </row>
    <row r="104" spans="1:44" s="35" customFormat="1" ht="21" customHeight="1">
      <c r="A104" s="41"/>
      <c r="B104" s="45"/>
      <c r="C104" s="41"/>
      <c r="D104" s="41"/>
      <c r="E104" s="41"/>
      <c r="F104" s="41"/>
      <c r="G104" s="41"/>
      <c r="H104" s="41"/>
      <c r="I104" s="41"/>
      <c r="J104" s="41"/>
      <c r="K104" s="41"/>
      <c r="L104" s="41"/>
      <c r="M104" s="41"/>
      <c r="N104" s="41"/>
      <c r="V104" s="141"/>
      <c r="W104" s="141"/>
      <c r="X104" s="141"/>
      <c r="Y104" s="141"/>
      <c r="Z104" s="141"/>
      <c r="AA104" s="141"/>
      <c r="AB104" s="141"/>
      <c r="AC104" s="141"/>
      <c r="AD104" s="141"/>
      <c r="AE104" s="141"/>
      <c r="AF104" s="141"/>
      <c r="AG104" s="141"/>
      <c r="AH104" s="141"/>
      <c r="AI104" s="141"/>
      <c r="AJ104" s="141"/>
      <c r="AK104" s="141"/>
      <c r="AL104" s="141"/>
    </row>
    <row r="105" spans="1:44" s="35" customFormat="1" ht="21" customHeight="1">
      <c r="A105" s="41"/>
      <c r="B105" s="45"/>
      <c r="C105" s="41"/>
      <c r="D105" s="41"/>
      <c r="E105" s="41"/>
      <c r="F105" s="41"/>
      <c r="G105" s="41"/>
      <c r="H105" s="41"/>
      <c r="I105" s="41"/>
      <c r="J105" s="41"/>
      <c r="K105" s="41"/>
      <c r="L105" s="41"/>
      <c r="M105" s="41"/>
      <c r="N105" s="41"/>
      <c r="V105" s="141"/>
      <c r="W105" s="141"/>
      <c r="X105" s="141"/>
      <c r="Y105" s="141"/>
      <c r="Z105" s="141"/>
      <c r="AA105" s="141"/>
      <c r="AB105" s="141"/>
      <c r="AC105" s="141"/>
      <c r="AD105" s="141"/>
      <c r="AE105" s="141"/>
      <c r="AF105" s="141"/>
      <c r="AG105" s="141"/>
      <c r="AH105" s="141"/>
      <c r="AI105" s="141"/>
      <c r="AJ105" s="141"/>
      <c r="AK105" s="141"/>
      <c r="AL105" s="141"/>
      <c r="AM105" s="35" t="s">
        <v>212</v>
      </c>
    </row>
    <row r="106" spans="1:44" s="35" customFormat="1" ht="21" customHeight="1">
      <c r="A106" s="41"/>
      <c r="B106" s="45"/>
      <c r="C106" s="41"/>
      <c r="D106" s="41"/>
      <c r="E106" s="41"/>
      <c r="F106" s="41"/>
      <c r="G106" s="41"/>
      <c r="H106" s="41"/>
      <c r="I106" s="41"/>
      <c r="J106" s="41"/>
      <c r="K106" s="41"/>
      <c r="L106" s="41"/>
      <c r="M106" s="41"/>
      <c r="N106" s="41"/>
      <c r="V106" s="141"/>
      <c r="W106" s="141"/>
      <c r="X106" s="141"/>
      <c r="Y106" s="141"/>
      <c r="Z106" s="141"/>
      <c r="AA106" s="141"/>
      <c r="AB106" s="141"/>
      <c r="AC106" s="141"/>
      <c r="AD106" s="141"/>
      <c r="AE106" s="141"/>
      <c r="AF106" s="141"/>
      <c r="AG106" s="141"/>
      <c r="AH106" s="141"/>
      <c r="AI106" s="141"/>
      <c r="AJ106" s="141"/>
      <c r="AK106" s="141"/>
      <c r="AL106" s="141"/>
      <c r="AO106" s="35" t="s">
        <v>139</v>
      </c>
      <c r="AP106" s="35" t="s">
        <v>142</v>
      </c>
      <c r="AQ106" s="35" t="s">
        <v>143</v>
      </c>
      <c r="AR106" s="35" t="s">
        <v>144</v>
      </c>
    </row>
    <row r="107" spans="1:44" s="35" customFormat="1" ht="21" customHeight="1">
      <c r="A107" s="41"/>
      <c r="B107" s="45"/>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141"/>
      <c r="AM107" s="35" t="s">
        <v>145</v>
      </c>
      <c r="AO107" s="35">
        <v>1</v>
      </c>
      <c r="AP107" s="35">
        <v>1.8</v>
      </c>
      <c r="AQ107" s="35">
        <v>1.8</v>
      </c>
      <c r="AR107" s="35">
        <v>1.8</v>
      </c>
    </row>
    <row r="108" spans="1:44" s="35" customFormat="1" ht="21" customHeight="1">
      <c r="A108" s="41"/>
      <c r="B108" s="45"/>
      <c r="C108" s="41"/>
      <c r="D108" s="41"/>
      <c r="E108" s="41"/>
      <c r="F108" s="41"/>
      <c r="G108" s="41"/>
      <c r="H108" s="41"/>
      <c r="I108" s="41"/>
      <c r="J108" s="41"/>
      <c r="K108" s="41"/>
      <c r="L108" s="41"/>
      <c r="M108" s="41"/>
      <c r="N108" s="41"/>
      <c r="V108" s="141"/>
      <c r="W108" s="141"/>
      <c r="X108" s="141"/>
      <c r="Y108" s="141"/>
      <c r="Z108" s="141"/>
      <c r="AA108" s="141"/>
      <c r="AB108" s="141"/>
      <c r="AC108" s="141"/>
      <c r="AD108" s="141"/>
      <c r="AE108" s="141"/>
      <c r="AF108" s="141"/>
      <c r="AG108" s="141"/>
      <c r="AH108" s="141"/>
      <c r="AI108" s="141"/>
      <c r="AJ108" s="141"/>
      <c r="AK108" s="141"/>
      <c r="AL108" s="141"/>
      <c r="AN108" s="35" t="s">
        <v>199</v>
      </c>
      <c r="AO108" s="35">
        <v>46</v>
      </c>
      <c r="AP108" s="35">
        <v>82.1</v>
      </c>
      <c r="AQ108" s="35">
        <v>82.1</v>
      </c>
      <c r="AR108" s="35">
        <v>83.9</v>
      </c>
    </row>
    <row r="109" spans="1:44" s="35" customFormat="1" ht="21" customHeight="1">
      <c r="A109" s="41"/>
      <c r="B109" s="45"/>
      <c r="C109" s="41"/>
      <c r="D109" s="41"/>
      <c r="E109" s="41"/>
      <c r="F109" s="41"/>
      <c r="G109" s="41"/>
      <c r="H109" s="41"/>
      <c r="I109" s="41"/>
      <c r="J109" s="41"/>
      <c r="K109" s="41"/>
      <c r="L109" s="41"/>
      <c r="M109" s="41"/>
      <c r="N109" s="41"/>
      <c r="V109" s="141"/>
      <c r="W109" s="141"/>
      <c r="X109" s="141"/>
      <c r="Y109" s="141"/>
      <c r="Z109" s="141"/>
      <c r="AA109" s="141"/>
      <c r="AB109" s="141"/>
      <c r="AC109" s="141"/>
      <c r="AD109" s="141"/>
      <c r="AE109" s="141"/>
      <c r="AF109" s="141"/>
      <c r="AG109" s="141"/>
      <c r="AH109" s="141"/>
      <c r="AI109" s="141"/>
      <c r="AJ109" s="141"/>
      <c r="AK109" s="141"/>
      <c r="AL109" s="141"/>
      <c r="AN109" s="35" t="s">
        <v>34</v>
      </c>
      <c r="AO109" s="35">
        <v>9</v>
      </c>
      <c r="AP109" s="35">
        <v>16.100000000000001</v>
      </c>
      <c r="AQ109" s="35">
        <v>16.100000000000001</v>
      </c>
      <c r="AR109" s="35">
        <v>100</v>
      </c>
    </row>
    <row r="110" spans="1:44" s="35" customFormat="1" ht="21" customHeight="1">
      <c r="A110" s="41"/>
      <c r="B110" s="45"/>
      <c r="C110" s="41"/>
      <c r="D110" s="41"/>
      <c r="E110" s="41"/>
      <c r="F110" s="41"/>
      <c r="G110" s="41"/>
      <c r="H110" s="41"/>
      <c r="I110" s="41"/>
      <c r="J110" s="41"/>
      <c r="K110" s="41"/>
      <c r="L110" s="41"/>
      <c r="M110" s="41"/>
      <c r="N110" s="41"/>
      <c r="V110" s="141"/>
      <c r="W110" s="141"/>
      <c r="X110" s="141"/>
      <c r="Y110" s="141"/>
      <c r="Z110" s="141"/>
      <c r="AA110" s="141"/>
      <c r="AB110" s="141"/>
      <c r="AC110" s="141"/>
      <c r="AD110" s="141"/>
      <c r="AE110" s="141"/>
      <c r="AF110" s="141"/>
      <c r="AG110" s="141"/>
      <c r="AH110" s="141"/>
      <c r="AI110" s="141"/>
      <c r="AJ110" s="141"/>
      <c r="AK110" s="141"/>
      <c r="AL110" s="141"/>
      <c r="AN110" s="35" t="s">
        <v>12</v>
      </c>
      <c r="AO110" s="35">
        <v>56</v>
      </c>
      <c r="AP110" s="35">
        <v>100</v>
      </c>
      <c r="AQ110" s="35">
        <v>100</v>
      </c>
    </row>
    <row r="111" spans="1:44" s="35" customFormat="1" ht="21" customHeight="1">
      <c r="A111" s="41"/>
      <c r="B111" s="45"/>
      <c r="C111" s="41"/>
      <c r="D111" s="41"/>
      <c r="E111" s="41"/>
      <c r="F111" s="41"/>
      <c r="G111" s="41"/>
      <c r="H111" s="41"/>
      <c r="I111" s="41"/>
      <c r="J111" s="41"/>
      <c r="K111" s="41"/>
      <c r="L111" s="41"/>
      <c r="M111" s="41"/>
      <c r="N111" s="41"/>
      <c r="V111" s="141"/>
      <c r="W111" s="141"/>
      <c r="X111" s="141"/>
      <c r="Y111" s="141"/>
      <c r="Z111" s="141"/>
      <c r="AA111" s="141"/>
      <c r="AB111" s="141"/>
      <c r="AC111" s="141"/>
      <c r="AD111" s="141"/>
      <c r="AE111" s="141"/>
      <c r="AF111" s="141"/>
      <c r="AG111" s="141"/>
      <c r="AH111" s="141"/>
      <c r="AI111" s="141"/>
      <c r="AJ111" s="141"/>
      <c r="AK111" s="141"/>
      <c r="AL111" s="141"/>
      <c r="AM111" s="35" t="s">
        <v>217</v>
      </c>
    </row>
    <row r="112" spans="1:44" s="35" customFormat="1" ht="21" customHeight="1">
      <c r="A112" s="41"/>
      <c r="B112" s="45"/>
      <c r="C112" s="41"/>
      <c r="D112" s="41"/>
      <c r="E112" s="41"/>
      <c r="F112" s="41"/>
      <c r="G112" s="41"/>
      <c r="H112" s="41"/>
      <c r="I112" s="41"/>
      <c r="J112" s="41"/>
      <c r="K112" s="41"/>
      <c r="L112" s="41"/>
      <c r="M112" s="41"/>
      <c r="N112" s="41"/>
      <c r="V112" s="141"/>
      <c r="W112" s="141"/>
      <c r="X112" s="141"/>
      <c r="Y112" s="141"/>
      <c r="Z112" s="141"/>
      <c r="AA112" s="141"/>
      <c r="AB112" s="141"/>
      <c r="AC112" s="141"/>
      <c r="AD112" s="141"/>
      <c r="AE112" s="141"/>
      <c r="AF112" s="141"/>
      <c r="AG112" s="141"/>
      <c r="AH112" s="141"/>
      <c r="AI112" s="141"/>
      <c r="AJ112" s="141"/>
      <c r="AK112" s="141"/>
      <c r="AL112" s="141"/>
    </row>
    <row r="113" spans="1:44" s="35" customFormat="1" ht="21" customHeight="1">
      <c r="A113" s="41"/>
      <c r="B113" s="45"/>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141"/>
      <c r="AL113" s="141"/>
    </row>
    <row r="114" spans="1:44" s="35" customFormat="1" ht="21" customHeight="1">
      <c r="A114" s="41"/>
      <c r="B114" s="45"/>
      <c r="C114" s="41"/>
      <c r="D114" s="41"/>
      <c r="E114" s="41"/>
      <c r="F114" s="41"/>
      <c r="G114" s="41"/>
      <c r="H114" s="41"/>
      <c r="I114" s="41"/>
      <c r="J114" s="41"/>
      <c r="K114" s="41"/>
      <c r="L114" s="41"/>
      <c r="M114" s="41"/>
      <c r="V114" s="141"/>
      <c r="W114" s="141"/>
      <c r="X114" s="141"/>
      <c r="Y114" s="141"/>
      <c r="Z114" s="141"/>
      <c r="AA114" s="141"/>
      <c r="AB114" s="141"/>
      <c r="AC114" s="141"/>
      <c r="AD114" s="141"/>
      <c r="AE114" s="141"/>
      <c r="AF114" s="141"/>
      <c r="AG114" s="141"/>
      <c r="AH114" s="141"/>
      <c r="AI114" s="141"/>
      <c r="AJ114" s="141"/>
      <c r="AK114" s="141"/>
      <c r="AL114" s="141"/>
    </row>
    <row r="115" spans="1:44" s="35" customFormat="1" ht="21" customHeight="1">
      <c r="A115" s="41"/>
      <c r="B115" s="45"/>
      <c r="C115" s="41"/>
      <c r="D115" s="41"/>
      <c r="E115" s="41"/>
      <c r="F115" s="41"/>
      <c r="G115" s="41"/>
      <c r="H115" s="41"/>
      <c r="I115" s="41"/>
      <c r="J115" s="41"/>
      <c r="K115" s="41"/>
      <c r="L115" s="41"/>
      <c r="M115" s="41"/>
      <c r="N115" s="44"/>
      <c r="V115" s="141"/>
      <c r="W115" s="141"/>
      <c r="X115" s="141"/>
      <c r="Y115" s="141"/>
      <c r="Z115" s="141"/>
      <c r="AA115" s="141"/>
      <c r="AB115" s="141"/>
      <c r="AC115" s="141"/>
      <c r="AD115" s="141"/>
      <c r="AE115" s="141"/>
      <c r="AF115" s="141"/>
      <c r="AG115" s="141"/>
      <c r="AH115" s="141"/>
      <c r="AI115" s="141"/>
      <c r="AJ115" s="141"/>
      <c r="AK115" s="141"/>
      <c r="AL115" s="141"/>
      <c r="AM115" s="35" t="s">
        <v>213</v>
      </c>
    </row>
    <row r="116" spans="1:44" s="35" customFormat="1" ht="21" customHeight="1" thickBot="1">
      <c r="A116" s="41"/>
      <c r="B116" s="45"/>
      <c r="C116" s="41"/>
      <c r="D116" s="41"/>
      <c r="E116" s="41"/>
      <c r="F116" s="41"/>
      <c r="G116" s="41"/>
      <c r="H116" s="41"/>
      <c r="I116" s="41"/>
      <c r="J116" s="41"/>
      <c r="K116" s="41"/>
      <c r="L116" s="41"/>
      <c r="M116" s="41"/>
      <c r="N116" s="41"/>
      <c r="V116" s="141"/>
      <c r="W116" s="141"/>
      <c r="X116" s="141"/>
      <c r="Y116" s="141"/>
      <c r="Z116" s="141"/>
      <c r="AA116" s="141"/>
      <c r="AB116" s="141"/>
      <c r="AC116" s="141"/>
      <c r="AD116" s="141"/>
      <c r="AE116" s="141"/>
      <c r="AF116" s="141"/>
      <c r="AG116" s="141"/>
      <c r="AH116" s="141"/>
      <c r="AI116" s="141"/>
      <c r="AJ116" s="141"/>
      <c r="AK116" s="141"/>
      <c r="AL116" s="141"/>
      <c r="AO116" s="35" t="s">
        <v>139</v>
      </c>
      <c r="AP116" s="35" t="s">
        <v>142</v>
      </c>
      <c r="AQ116" s="35" t="s">
        <v>143</v>
      </c>
      <c r="AR116" s="35" t="s">
        <v>144</v>
      </c>
    </row>
    <row r="117" spans="1:44" s="35" customFormat="1" ht="21" customHeight="1">
      <c r="A117" s="41"/>
      <c r="B117" s="45"/>
      <c r="C117" s="41"/>
      <c r="D117" s="41"/>
      <c r="E117" s="41"/>
      <c r="F117" s="41"/>
      <c r="G117" s="41"/>
      <c r="H117" s="41"/>
      <c r="I117" s="41"/>
      <c r="J117" s="41"/>
      <c r="K117" s="41"/>
      <c r="L117" s="41"/>
      <c r="M117" s="41"/>
      <c r="N117" s="41"/>
      <c r="V117" s="177" t="s">
        <v>13</v>
      </c>
      <c r="W117" s="178"/>
      <c r="X117" s="178"/>
      <c r="Y117" s="178"/>
      <c r="Z117" s="178"/>
      <c r="AA117" s="179"/>
      <c r="AB117" s="22"/>
      <c r="AC117" s="177" t="s">
        <v>14</v>
      </c>
      <c r="AD117" s="178"/>
      <c r="AE117" s="178"/>
      <c r="AF117" s="178"/>
      <c r="AG117" s="178"/>
      <c r="AH117" s="179"/>
      <c r="AI117" s="186" t="s">
        <v>15</v>
      </c>
      <c r="AJ117" s="150"/>
      <c r="AK117" s="150"/>
      <c r="AL117" s="150"/>
      <c r="AM117" s="35" t="s">
        <v>145</v>
      </c>
      <c r="AN117" s="35" t="s">
        <v>199</v>
      </c>
      <c r="AO117" s="35">
        <v>1</v>
      </c>
      <c r="AP117" s="35">
        <v>1.8</v>
      </c>
      <c r="AQ117" s="35">
        <v>1.8</v>
      </c>
      <c r="AR117" s="35">
        <v>1.8</v>
      </c>
    </row>
    <row r="118" spans="1:44" s="35" customFormat="1" ht="21" customHeight="1">
      <c r="A118" s="41"/>
      <c r="B118" s="45"/>
      <c r="C118" s="41"/>
      <c r="D118" s="41"/>
      <c r="E118" s="41"/>
      <c r="F118" s="41"/>
      <c r="G118" s="41"/>
      <c r="H118" s="41"/>
      <c r="I118" s="41"/>
      <c r="J118" s="41"/>
      <c r="K118" s="41"/>
      <c r="L118" s="41"/>
      <c r="M118" s="41"/>
      <c r="N118" s="41"/>
      <c r="O118" s="44"/>
      <c r="P118" s="44"/>
      <c r="Q118" s="44"/>
      <c r="R118" s="44"/>
      <c r="V118" s="180"/>
      <c r="W118" s="181"/>
      <c r="X118" s="181"/>
      <c r="Y118" s="181"/>
      <c r="Z118" s="181"/>
      <c r="AA118" s="182"/>
      <c r="AB118" s="22"/>
      <c r="AC118" s="180"/>
      <c r="AD118" s="181"/>
      <c r="AE118" s="181"/>
      <c r="AF118" s="181"/>
      <c r="AG118" s="181"/>
      <c r="AH118" s="182"/>
      <c r="AI118" s="186"/>
      <c r="AJ118" s="150"/>
      <c r="AK118" s="150"/>
      <c r="AL118" s="150"/>
      <c r="AN118" s="35" t="s">
        <v>34</v>
      </c>
      <c r="AO118" s="35">
        <v>55</v>
      </c>
      <c r="AP118" s="35">
        <v>98.2</v>
      </c>
      <c r="AQ118" s="35">
        <v>98.2</v>
      </c>
      <c r="AR118" s="35">
        <v>100</v>
      </c>
    </row>
    <row r="119" spans="1:44" s="35" customFormat="1" ht="21" customHeight="1">
      <c r="A119" s="41"/>
      <c r="B119" s="45"/>
      <c r="C119" s="41"/>
      <c r="D119" s="41"/>
      <c r="E119" s="41"/>
      <c r="F119" s="41"/>
      <c r="G119" s="41"/>
      <c r="H119" s="41"/>
      <c r="I119" s="41"/>
      <c r="J119" s="41"/>
      <c r="K119" s="41"/>
      <c r="L119" s="41"/>
      <c r="M119" s="41"/>
      <c r="N119" s="41"/>
      <c r="O119" s="54"/>
      <c r="P119" s="54"/>
      <c r="Q119" s="54"/>
      <c r="R119" s="54"/>
      <c r="S119" s="54"/>
      <c r="T119" s="54"/>
      <c r="U119" s="54"/>
      <c r="V119" s="119">
        <v>1</v>
      </c>
      <c r="W119" s="119">
        <v>2</v>
      </c>
      <c r="X119" s="119">
        <v>3</v>
      </c>
      <c r="Y119" s="119">
        <v>4</v>
      </c>
      <c r="Z119" s="119">
        <v>5</v>
      </c>
      <c r="AA119" s="119" t="s">
        <v>39</v>
      </c>
      <c r="AB119" s="55" t="s">
        <v>12</v>
      </c>
      <c r="AC119" s="119">
        <v>1</v>
      </c>
      <c r="AD119" s="119">
        <v>2</v>
      </c>
      <c r="AE119" s="119">
        <v>3</v>
      </c>
      <c r="AF119" s="119">
        <v>4</v>
      </c>
      <c r="AG119" s="119">
        <v>5</v>
      </c>
      <c r="AH119" s="119" t="s">
        <v>39</v>
      </c>
      <c r="AI119" s="56" t="s">
        <v>16</v>
      </c>
      <c r="AJ119" s="56" t="s">
        <v>17</v>
      </c>
      <c r="AK119" s="56" t="s">
        <v>18</v>
      </c>
      <c r="AL119" s="56" t="s">
        <v>19</v>
      </c>
      <c r="AN119" s="35" t="s">
        <v>12</v>
      </c>
      <c r="AO119" s="35">
        <v>56</v>
      </c>
      <c r="AP119" s="35">
        <v>100</v>
      </c>
      <c r="AQ119" s="35">
        <v>100</v>
      </c>
    </row>
    <row r="120" spans="1:44" s="35" customFormat="1" ht="36" customHeight="1">
      <c r="A120" s="41"/>
      <c r="B120" s="45"/>
      <c r="C120" s="41"/>
      <c r="D120" s="41"/>
      <c r="E120" s="41"/>
      <c r="F120" s="41"/>
      <c r="G120" s="41"/>
      <c r="H120" s="41"/>
      <c r="I120" s="41"/>
      <c r="J120" s="41"/>
      <c r="K120" s="41"/>
      <c r="L120" s="41"/>
      <c r="M120" s="41"/>
      <c r="N120" s="41"/>
      <c r="O120" s="172" t="s">
        <v>41</v>
      </c>
      <c r="P120" s="173"/>
      <c r="Q120" s="173"/>
      <c r="R120" s="173"/>
      <c r="S120" s="173"/>
      <c r="T120" s="173"/>
      <c r="U120" s="173"/>
      <c r="V120" s="142">
        <f>+AN13</f>
        <v>0</v>
      </c>
      <c r="W120" s="142">
        <f t="shared" ref="W120:AA122" si="18">+AO13</f>
        <v>3</v>
      </c>
      <c r="X120" s="142">
        <f t="shared" si="18"/>
        <v>4</v>
      </c>
      <c r="Y120" s="142">
        <f t="shared" si="18"/>
        <v>18</v>
      </c>
      <c r="Z120" s="142">
        <f t="shared" si="18"/>
        <v>17</v>
      </c>
      <c r="AA120" s="142">
        <f t="shared" si="18"/>
        <v>4</v>
      </c>
      <c r="AB120" s="142">
        <f>SUM(V120:AA120)</f>
        <v>46</v>
      </c>
      <c r="AC120" s="37">
        <f>V120/$AB120</f>
        <v>0</v>
      </c>
      <c r="AD120" s="37">
        <f t="shared" ref="AD120:AH122" si="19">W120/$AB120</f>
        <v>6.5217391304347824E-2</v>
      </c>
      <c r="AE120" s="37">
        <f t="shared" si="19"/>
        <v>8.6956521739130432E-2</v>
      </c>
      <c r="AF120" s="37">
        <f t="shared" si="19"/>
        <v>0.39130434782608697</v>
      </c>
      <c r="AG120" s="37">
        <f t="shared" si="19"/>
        <v>0.36956521739130432</v>
      </c>
      <c r="AH120" s="37">
        <f t="shared" si="19"/>
        <v>8.6956521739130432E-2</v>
      </c>
      <c r="AI120" s="142">
        <f t="shared" ref="AI120:AL122" si="20">+BA13</f>
        <v>4.17</v>
      </c>
      <c r="AJ120" s="142">
        <f t="shared" si="20"/>
        <v>0.88</v>
      </c>
      <c r="AK120" s="142">
        <f t="shared" si="20"/>
        <v>4</v>
      </c>
      <c r="AL120" s="142">
        <f t="shared" si="20"/>
        <v>4</v>
      </c>
      <c r="AM120" s="35" t="s">
        <v>217</v>
      </c>
    </row>
    <row r="121" spans="1:44" s="35" customFormat="1" ht="37.5" customHeight="1">
      <c r="A121" s="41"/>
      <c r="B121" s="45"/>
      <c r="C121" s="41"/>
      <c r="D121" s="41"/>
      <c r="E121" s="41"/>
      <c r="F121" s="41"/>
      <c r="G121" s="41"/>
      <c r="H121" s="41"/>
      <c r="I121" s="41"/>
      <c r="J121" s="41"/>
      <c r="K121" s="41"/>
      <c r="L121" s="41"/>
      <c r="M121" s="41"/>
      <c r="N121" s="41"/>
      <c r="O121" s="172" t="s">
        <v>42</v>
      </c>
      <c r="P121" s="173"/>
      <c r="Q121" s="173"/>
      <c r="R121" s="173"/>
      <c r="S121" s="173"/>
      <c r="T121" s="173"/>
      <c r="U121" s="173"/>
      <c r="V121" s="142">
        <f t="shared" ref="V121:V122" si="21">+AN14</f>
        <v>0</v>
      </c>
      <c r="W121" s="142">
        <f t="shared" si="18"/>
        <v>5</v>
      </c>
      <c r="X121" s="142">
        <f t="shared" si="18"/>
        <v>13</v>
      </c>
      <c r="Y121" s="142">
        <f t="shared" si="18"/>
        <v>14</v>
      </c>
      <c r="Z121" s="142">
        <f t="shared" si="18"/>
        <v>13</v>
      </c>
      <c r="AA121" s="142">
        <f t="shared" si="18"/>
        <v>1</v>
      </c>
      <c r="AB121" s="142">
        <f t="shared" ref="AB121:AB122" si="22">SUM(V121:AA121)</f>
        <v>46</v>
      </c>
      <c r="AC121" s="37">
        <f t="shared" ref="AC121:AC122" si="23">V121/$AB121</f>
        <v>0</v>
      </c>
      <c r="AD121" s="37">
        <f t="shared" si="19"/>
        <v>0.10869565217391304</v>
      </c>
      <c r="AE121" s="37">
        <f t="shared" si="19"/>
        <v>0.28260869565217389</v>
      </c>
      <c r="AF121" s="37">
        <f t="shared" si="19"/>
        <v>0.30434782608695654</v>
      </c>
      <c r="AG121" s="37">
        <f t="shared" si="19"/>
        <v>0.28260869565217389</v>
      </c>
      <c r="AH121" s="37">
        <f t="shared" si="19"/>
        <v>2.1739130434782608E-2</v>
      </c>
      <c r="AI121" s="142">
        <f t="shared" si="20"/>
        <v>3.78</v>
      </c>
      <c r="AJ121" s="142">
        <f t="shared" si="20"/>
        <v>1</v>
      </c>
      <c r="AK121" s="142">
        <f t="shared" si="20"/>
        <v>4</v>
      </c>
      <c r="AL121" s="142">
        <f t="shared" si="20"/>
        <v>4</v>
      </c>
    </row>
    <row r="122" spans="1:44" s="35" customFormat="1" ht="36" customHeight="1">
      <c r="A122" s="41"/>
      <c r="B122" s="45"/>
      <c r="C122" s="41"/>
      <c r="D122" s="41"/>
      <c r="E122" s="41"/>
      <c r="F122" s="41"/>
      <c r="G122" s="41"/>
      <c r="H122" s="41"/>
      <c r="I122" s="41"/>
      <c r="J122" s="41"/>
      <c r="K122" s="41"/>
      <c r="L122" s="41"/>
      <c r="M122" s="41"/>
      <c r="N122" s="41"/>
      <c r="O122" s="172" t="s">
        <v>43</v>
      </c>
      <c r="P122" s="173"/>
      <c r="Q122" s="173"/>
      <c r="R122" s="173"/>
      <c r="S122" s="173"/>
      <c r="T122" s="173"/>
      <c r="U122" s="173"/>
      <c r="V122" s="142">
        <f t="shared" si="21"/>
        <v>1</v>
      </c>
      <c r="W122" s="142">
        <f t="shared" si="18"/>
        <v>3</v>
      </c>
      <c r="X122" s="142">
        <f t="shared" si="18"/>
        <v>9</v>
      </c>
      <c r="Y122" s="142">
        <f t="shared" si="18"/>
        <v>20</v>
      </c>
      <c r="Z122" s="142">
        <f t="shared" si="18"/>
        <v>12</v>
      </c>
      <c r="AA122" s="142">
        <f t="shared" si="18"/>
        <v>1</v>
      </c>
      <c r="AB122" s="142">
        <f t="shared" si="22"/>
        <v>46</v>
      </c>
      <c r="AC122" s="37">
        <f t="shared" si="23"/>
        <v>2.1739130434782608E-2</v>
      </c>
      <c r="AD122" s="37">
        <f t="shared" si="19"/>
        <v>6.5217391304347824E-2</v>
      </c>
      <c r="AE122" s="37">
        <f t="shared" si="19"/>
        <v>0.19565217391304349</v>
      </c>
      <c r="AF122" s="37">
        <f t="shared" si="19"/>
        <v>0.43478260869565216</v>
      </c>
      <c r="AG122" s="37">
        <f t="shared" si="19"/>
        <v>0.2608695652173913</v>
      </c>
      <c r="AH122" s="37">
        <f t="shared" si="19"/>
        <v>2.1739130434782608E-2</v>
      </c>
      <c r="AI122" s="142">
        <f t="shared" si="20"/>
        <v>3.87</v>
      </c>
      <c r="AJ122" s="142">
        <f t="shared" si="20"/>
        <v>0.97</v>
      </c>
      <c r="AK122" s="142">
        <f t="shared" si="20"/>
        <v>4</v>
      </c>
      <c r="AL122" s="142">
        <f t="shared" si="20"/>
        <v>4</v>
      </c>
    </row>
    <row r="123" spans="1:44" s="35" customFormat="1" ht="21" customHeight="1">
      <c r="A123" s="41"/>
      <c r="B123" s="45"/>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116"/>
      <c r="AJ123" s="116"/>
      <c r="AK123" s="41"/>
      <c r="AL123" s="141"/>
    </row>
    <row r="124" spans="1:44" s="35" customFormat="1" ht="21" customHeight="1" thickBot="1">
      <c r="A124" s="41"/>
      <c r="B124" s="45"/>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141"/>
    </row>
    <row r="125" spans="1:44" s="35" customFormat="1" ht="21" customHeight="1">
      <c r="A125" s="41"/>
      <c r="G125" s="41"/>
      <c r="H125" s="41"/>
      <c r="I125" s="41"/>
      <c r="J125" s="41"/>
      <c r="K125" s="41"/>
      <c r="L125" s="41"/>
      <c r="M125" s="41"/>
      <c r="N125" s="41"/>
      <c r="O125" s="41"/>
      <c r="P125" s="41"/>
      <c r="Q125" s="41"/>
      <c r="R125" s="41"/>
      <c r="S125" s="41"/>
      <c r="T125" s="41"/>
      <c r="U125" s="41"/>
      <c r="V125" s="177" t="s">
        <v>13</v>
      </c>
      <c r="W125" s="178"/>
      <c r="X125" s="178"/>
      <c r="Y125" s="178"/>
      <c r="Z125" s="178"/>
      <c r="AA125" s="179"/>
      <c r="AB125" s="22"/>
      <c r="AC125" s="177" t="s">
        <v>14</v>
      </c>
      <c r="AD125" s="178"/>
      <c r="AE125" s="178"/>
      <c r="AF125" s="178"/>
      <c r="AG125" s="178"/>
      <c r="AH125" s="179"/>
      <c r="AI125" s="150" t="s">
        <v>15</v>
      </c>
      <c r="AJ125" s="150"/>
      <c r="AK125" s="150"/>
      <c r="AL125" s="150"/>
    </row>
    <row r="126" spans="1:44" s="35" customFormat="1" ht="21" customHeight="1">
      <c r="A126" s="41"/>
      <c r="B126" s="44"/>
      <c r="C126" s="44"/>
      <c r="D126" s="44"/>
      <c r="E126" s="44"/>
      <c r="F126" s="44"/>
      <c r="G126" s="41"/>
      <c r="H126" s="41"/>
      <c r="I126" s="41"/>
      <c r="J126" s="41"/>
      <c r="K126" s="41"/>
      <c r="L126" s="41"/>
      <c r="M126" s="41"/>
      <c r="N126" s="41"/>
      <c r="O126" s="41"/>
      <c r="P126" s="41"/>
      <c r="Q126" s="41"/>
      <c r="R126" s="41"/>
      <c r="S126" s="41"/>
      <c r="T126" s="41"/>
      <c r="U126" s="41"/>
      <c r="V126" s="180"/>
      <c r="W126" s="181"/>
      <c r="X126" s="181"/>
      <c r="Y126" s="181"/>
      <c r="Z126" s="181"/>
      <c r="AA126" s="182"/>
      <c r="AB126" s="22"/>
      <c r="AC126" s="180"/>
      <c r="AD126" s="181"/>
      <c r="AE126" s="181"/>
      <c r="AF126" s="181"/>
      <c r="AG126" s="181"/>
      <c r="AH126" s="182"/>
      <c r="AI126" s="150"/>
      <c r="AJ126" s="150"/>
      <c r="AK126" s="150"/>
      <c r="AL126" s="150"/>
    </row>
    <row r="127" spans="1:44" s="35" customFormat="1" ht="21" customHeight="1">
      <c r="A127" s="57"/>
      <c r="B127" s="184" t="s">
        <v>68</v>
      </c>
      <c r="C127" s="184"/>
      <c r="D127" s="184"/>
      <c r="E127" s="184"/>
      <c r="F127" s="184"/>
      <c r="G127" s="184"/>
      <c r="H127" s="184"/>
      <c r="I127" s="184"/>
      <c r="J127" s="184"/>
      <c r="K127" s="184"/>
      <c r="L127" s="184"/>
      <c r="M127" s="184"/>
      <c r="N127" s="184"/>
      <c r="O127" s="184"/>
      <c r="P127" s="184"/>
      <c r="Q127" s="184"/>
      <c r="R127" s="184"/>
      <c r="S127" s="184"/>
      <c r="T127" s="184"/>
      <c r="U127" s="184"/>
      <c r="V127" s="119">
        <v>1</v>
      </c>
      <c r="W127" s="119">
        <v>2</v>
      </c>
      <c r="X127" s="119">
        <v>3</v>
      </c>
      <c r="Y127" s="119">
        <v>4</v>
      </c>
      <c r="Z127" s="119">
        <v>5</v>
      </c>
      <c r="AA127" s="119" t="s">
        <v>39</v>
      </c>
      <c r="AB127" s="55" t="s">
        <v>12</v>
      </c>
      <c r="AC127" s="119">
        <v>1</v>
      </c>
      <c r="AD127" s="119">
        <v>2</v>
      </c>
      <c r="AE127" s="119">
        <v>3</v>
      </c>
      <c r="AF127" s="119">
        <v>4</v>
      </c>
      <c r="AG127" s="119">
        <v>5</v>
      </c>
      <c r="AH127" s="119" t="s">
        <v>39</v>
      </c>
      <c r="AI127" s="56" t="s">
        <v>16</v>
      </c>
      <c r="AJ127" s="56" t="s">
        <v>17</v>
      </c>
      <c r="AK127" s="56" t="s">
        <v>18</v>
      </c>
      <c r="AL127" s="56" t="s">
        <v>19</v>
      </c>
    </row>
    <row r="128" spans="1:44" s="38" customFormat="1" ht="34.5" customHeight="1">
      <c r="A128" s="58" t="s">
        <v>69</v>
      </c>
      <c r="B128" s="159" t="s">
        <v>44</v>
      </c>
      <c r="C128" s="175"/>
      <c r="D128" s="175"/>
      <c r="E128" s="175"/>
      <c r="F128" s="175"/>
      <c r="G128" s="175"/>
      <c r="H128" s="175"/>
      <c r="I128" s="175"/>
      <c r="J128" s="175"/>
      <c r="K128" s="175"/>
      <c r="L128" s="175"/>
      <c r="M128" s="175"/>
      <c r="N128" s="175"/>
      <c r="O128" s="175"/>
      <c r="P128" s="175"/>
      <c r="Q128" s="175"/>
      <c r="R128" s="175"/>
      <c r="S128" s="175"/>
      <c r="T128" s="175"/>
      <c r="U128" s="175"/>
      <c r="V128" s="24">
        <f>+AN16</f>
        <v>2</v>
      </c>
      <c r="W128" s="24">
        <f t="shared" ref="W128:AA138" si="24">+AO16</f>
        <v>7</v>
      </c>
      <c r="X128" s="24">
        <f t="shared" si="24"/>
        <v>17</v>
      </c>
      <c r="Y128" s="24">
        <f t="shared" si="24"/>
        <v>17</v>
      </c>
      <c r="Z128" s="24">
        <f t="shared" si="24"/>
        <v>11</v>
      </c>
      <c r="AA128" s="24">
        <f t="shared" si="24"/>
        <v>2</v>
      </c>
      <c r="AB128" s="24">
        <f>SUM(V128:AA128)</f>
        <v>56</v>
      </c>
      <c r="AC128" s="37">
        <f>V128/$AB128</f>
        <v>3.5714285714285712E-2</v>
      </c>
      <c r="AD128" s="37">
        <f t="shared" ref="AD128:AH138" si="25">W128/$AB128</f>
        <v>0.125</v>
      </c>
      <c r="AE128" s="37">
        <f t="shared" si="25"/>
        <v>0.30357142857142855</v>
      </c>
      <c r="AF128" s="37">
        <f t="shared" si="25"/>
        <v>0.30357142857142855</v>
      </c>
      <c r="AG128" s="37">
        <f t="shared" si="25"/>
        <v>0.19642857142857142</v>
      </c>
      <c r="AH128" s="37">
        <f t="shared" si="25"/>
        <v>3.5714285714285712E-2</v>
      </c>
      <c r="AI128" s="24">
        <f t="shared" ref="AI128:AL138" si="26">+BA16</f>
        <v>3.52</v>
      </c>
      <c r="AJ128" s="24">
        <f t="shared" si="26"/>
        <v>1.08</v>
      </c>
      <c r="AK128" s="24">
        <f t="shared" si="26"/>
        <v>4</v>
      </c>
      <c r="AL128" s="24">
        <f t="shared" si="26"/>
        <v>3</v>
      </c>
    </row>
    <row r="129" spans="1:38" s="38" customFormat="1" ht="21" customHeight="1">
      <c r="A129" s="36" t="s">
        <v>70</v>
      </c>
      <c r="B129" s="159" t="s">
        <v>45</v>
      </c>
      <c r="C129" s="175"/>
      <c r="D129" s="175"/>
      <c r="E129" s="175"/>
      <c r="F129" s="175"/>
      <c r="G129" s="175"/>
      <c r="H129" s="175"/>
      <c r="I129" s="175"/>
      <c r="J129" s="175"/>
      <c r="K129" s="175"/>
      <c r="L129" s="175"/>
      <c r="M129" s="175"/>
      <c r="N129" s="175"/>
      <c r="O129" s="175"/>
      <c r="P129" s="175"/>
      <c r="Q129" s="175"/>
      <c r="R129" s="175"/>
      <c r="S129" s="175"/>
      <c r="T129" s="175"/>
      <c r="U129" s="175"/>
      <c r="V129" s="24">
        <f t="shared" ref="V129:V138" si="27">+AN17</f>
        <v>1</v>
      </c>
      <c r="W129" s="24">
        <f t="shared" si="24"/>
        <v>7</v>
      </c>
      <c r="X129" s="24">
        <f t="shared" si="24"/>
        <v>18</v>
      </c>
      <c r="Y129" s="24">
        <f t="shared" si="24"/>
        <v>21</v>
      </c>
      <c r="Z129" s="24">
        <f t="shared" si="24"/>
        <v>9</v>
      </c>
      <c r="AA129" s="24">
        <f t="shared" si="24"/>
        <v>0</v>
      </c>
      <c r="AB129" s="24">
        <f t="shared" ref="AB129:AB138" si="28">SUM(V129:AA129)</f>
        <v>56</v>
      </c>
      <c r="AC129" s="37">
        <f t="shared" ref="AC129:AC138" si="29">V129/$AB129</f>
        <v>1.7857142857142856E-2</v>
      </c>
      <c r="AD129" s="37">
        <f t="shared" si="25"/>
        <v>0.125</v>
      </c>
      <c r="AE129" s="37">
        <f t="shared" si="25"/>
        <v>0.32142857142857145</v>
      </c>
      <c r="AF129" s="37">
        <f t="shared" si="25"/>
        <v>0.375</v>
      </c>
      <c r="AG129" s="37">
        <f t="shared" si="25"/>
        <v>0.16071428571428573</v>
      </c>
      <c r="AH129" s="37">
        <f t="shared" si="25"/>
        <v>0</v>
      </c>
      <c r="AI129" s="24">
        <f t="shared" si="26"/>
        <v>3.54</v>
      </c>
      <c r="AJ129" s="24">
        <f t="shared" si="26"/>
        <v>0.97</v>
      </c>
      <c r="AK129" s="24">
        <f t="shared" si="26"/>
        <v>4</v>
      </c>
      <c r="AL129" s="24">
        <f t="shared" si="26"/>
        <v>4</v>
      </c>
    </row>
    <row r="130" spans="1:38" s="38" customFormat="1" ht="21" customHeight="1">
      <c r="A130" s="58" t="s">
        <v>71</v>
      </c>
      <c r="B130" s="159" t="s">
        <v>46</v>
      </c>
      <c r="C130" s="175"/>
      <c r="D130" s="175"/>
      <c r="E130" s="175"/>
      <c r="F130" s="175"/>
      <c r="G130" s="175"/>
      <c r="H130" s="175"/>
      <c r="I130" s="175"/>
      <c r="J130" s="175"/>
      <c r="K130" s="175"/>
      <c r="L130" s="175"/>
      <c r="M130" s="175"/>
      <c r="N130" s="175"/>
      <c r="O130" s="175"/>
      <c r="P130" s="175"/>
      <c r="Q130" s="175"/>
      <c r="R130" s="175"/>
      <c r="S130" s="175"/>
      <c r="T130" s="175"/>
      <c r="U130" s="175"/>
      <c r="V130" s="24">
        <f t="shared" si="27"/>
        <v>1</v>
      </c>
      <c r="W130" s="24">
        <f t="shared" si="24"/>
        <v>5</v>
      </c>
      <c r="X130" s="24">
        <f t="shared" si="24"/>
        <v>15</v>
      </c>
      <c r="Y130" s="24">
        <f t="shared" si="24"/>
        <v>23</v>
      </c>
      <c r="Z130" s="24">
        <f t="shared" si="24"/>
        <v>11</v>
      </c>
      <c r="AA130" s="24">
        <f t="shared" si="24"/>
        <v>1</v>
      </c>
      <c r="AB130" s="24">
        <f t="shared" si="28"/>
        <v>56</v>
      </c>
      <c r="AC130" s="37">
        <f t="shared" si="29"/>
        <v>1.7857142857142856E-2</v>
      </c>
      <c r="AD130" s="37">
        <f t="shared" si="25"/>
        <v>8.9285714285714288E-2</v>
      </c>
      <c r="AE130" s="37">
        <f t="shared" si="25"/>
        <v>0.26785714285714285</v>
      </c>
      <c r="AF130" s="37">
        <f t="shared" si="25"/>
        <v>0.4107142857142857</v>
      </c>
      <c r="AG130" s="37">
        <f t="shared" si="25"/>
        <v>0.19642857142857142</v>
      </c>
      <c r="AH130" s="37">
        <f t="shared" si="25"/>
        <v>1.7857142857142856E-2</v>
      </c>
      <c r="AI130" s="24">
        <f t="shared" si="26"/>
        <v>3.69</v>
      </c>
      <c r="AJ130" s="24">
        <f t="shared" si="26"/>
        <v>0.96</v>
      </c>
      <c r="AK130" s="24">
        <f t="shared" si="26"/>
        <v>4</v>
      </c>
      <c r="AL130" s="24">
        <f t="shared" si="26"/>
        <v>4</v>
      </c>
    </row>
    <row r="131" spans="1:38" s="38" customFormat="1" ht="21" customHeight="1">
      <c r="A131" s="36" t="s">
        <v>72</v>
      </c>
      <c r="B131" s="159" t="s">
        <v>47</v>
      </c>
      <c r="C131" s="175"/>
      <c r="D131" s="175"/>
      <c r="E131" s="175"/>
      <c r="F131" s="175"/>
      <c r="G131" s="175"/>
      <c r="H131" s="175"/>
      <c r="I131" s="175"/>
      <c r="J131" s="175"/>
      <c r="K131" s="175"/>
      <c r="L131" s="175"/>
      <c r="M131" s="175"/>
      <c r="N131" s="175"/>
      <c r="O131" s="175"/>
      <c r="P131" s="175"/>
      <c r="Q131" s="175"/>
      <c r="R131" s="175"/>
      <c r="S131" s="175"/>
      <c r="T131" s="175"/>
      <c r="U131" s="175"/>
      <c r="V131" s="24">
        <f t="shared" si="27"/>
        <v>3</v>
      </c>
      <c r="W131" s="24">
        <f t="shared" si="24"/>
        <v>5</v>
      </c>
      <c r="X131" s="24">
        <f t="shared" si="24"/>
        <v>10</v>
      </c>
      <c r="Y131" s="24">
        <f t="shared" si="24"/>
        <v>22</v>
      </c>
      <c r="Z131" s="24">
        <f t="shared" si="24"/>
        <v>15</v>
      </c>
      <c r="AA131" s="24">
        <f t="shared" si="24"/>
        <v>1</v>
      </c>
      <c r="AB131" s="24">
        <f t="shared" si="28"/>
        <v>56</v>
      </c>
      <c r="AC131" s="37">
        <f t="shared" si="29"/>
        <v>5.3571428571428568E-2</v>
      </c>
      <c r="AD131" s="37">
        <f t="shared" si="25"/>
        <v>8.9285714285714288E-2</v>
      </c>
      <c r="AE131" s="37">
        <f t="shared" si="25"/>
        <v>0.17857142857142858</v>
      </c>
      <c r="AF131" s="37">
        <f t="shared" si="25"/>
        <v>0.39285714285714285</v>
      </c>
      <c r="AG131" s="37">
        <f t="shared" si="25"/>
        <v>0.26785714285714285</v>
      </c>
      <c r="AH131" s="37">
        <f t="shared" si="25"/>
        <v>1.7857142857142856E-2</v>
      </c>
      <c r="AI131" s="24">
        <f t="shared" si="26"/>
        <v>3.75</v>
      </c>
      <c r="AJ131" s="24">
        <f t="shared" si="26"/>
        <v>1.1299999999999999</v>
      </c>
      <c r="AK131" s="24">
        <f t="shared" si="26"/>
        <v>4</v>
      </c>
      <c r="AL131" s="24">
        <f t="shared" si="26"/>
        <v>4</v>
      </c>
    </row>
    <row r="132" spans="1:38" s="38" customFormat="1" ht="21" customHeight="1">
      <c r="A132" s="58" t="s">
        <v>73</v>
      </c>
      <c r="B132" s="159" t="s">
        <v>48</v>
      </c>
      <c r="C132" s="175"/>
      <c r="D132" s="175"/>
      <c r="E132" s="175"/>
      <c r="F132" s="175"/>
      <c r="G132" s="175"/>
      <c r="H132" s="175"/>
      <c r="I132" s="175"/>
      <c r="J132" s="175"/>
      <c r="K132" s="175"/>
      <c r="L132" s="175"/>
      <c r="M132" s="175"/>
      <c r="N132" s="175"/>
      <c r="O132" s="175"/>
      <c r="P132" s="175"/>
      <c r="Q132" s="175"/>
      <c r="R132" s="175"/>
      <c r="S132" s="175"/>
      <c r="T132" s="175"/>
      <c r="U132" s="175"/>
      <c r="V132" s="24">
        <f t="shared" si="27"/>
        <v>0</v>
      </c>
      <c r="W132" s="24">
        <f t="shared" si="24"/>
        <v>7</v>
      </c>
      <c r="X132" s="24">
        <f t="shared" si="24"/>
        <v>14</v>
      </c>
      <c r="Y132" s="24">
        <f t="shared" si="24"/>
        <v>23</v>
      </c>
      <c r="Z132" s="24">
        <f t="shared" si="24"/>
        <v>11</v>
      </c>
      <c r="AA132" s="24">
        <f t="shared" si="24"/>
        <v>1</v>
      </c>
      <c r="AB132" s="24">
        <f t="shared" si="28"/>
        <v>56</v>
      </c>
      <c r="AC132" s="37">
        <f t="shared" si="29"/>
        <v>0</v>
      </c>
      <c r="AD132" s="37">
        <f t="shared" si="25"/>
        <v>0.125</v>
      </c>
      <c r="AE132" s="37">
        <f t="shared" si="25"/>
        <v>0.25</v>
      </c>
      <c r="AF132" s="37">
        <f t="shared" si="25"/>
        <v>0.4107142857142857</v>
      </c>
      <c r="AG132" s="37">
        <f t="shared" si="25"/>
        <v>0.19642857142857142</v>
      </c>
      <c r="AH132" s="37">
        <f t="shared" si="25"/>
        <v>1.7857142857142856E-2</v>
      </c>
      <c r="AI132" s="24">
        <f t="shared" si="26"/>
        <v>3.69</v>
      </c>
      <c r="AJ132" s="24">
        <f t="shared" si="26"/>
        <v>0.94</v>
      </c>
      <c r="AK132" s="24">
        <f t="shared" si="26"/>
        <v>4</v>
      </c>
      <c r="AL132" s="24">
        <f t="shared" si="26"/>
        <v>4</v>
      </c>
    </row>
    <row r="133" spans="1:38" s="38" customFormat="1" ht="21" customHeight="1">
      <c r="A133" s="36" t="s">
        <v>74</v>
      </c>
      <c r="B133" s="159" t="s">
        <v>49</v>
      </c>
      <c r="C133" s="175"/>
      <c r="D133" s="175"/>
      <c r="E133" s="175"/>
      <c r="F133" s="175"/>
      <c r="G133" s="175"/>
      <c r="H133" s="175"/>
      <c r="I133" s="175"/>
      <c r="J133" s="175"/>
      <c r="K133" s="175"/>
      <c r="L133" s="175"/>
      <c r="M133" s="175"/>
      <c r="N133" s="175"/>
      <c r="O133" s="175"/>
      <c r="P133" s="175"/>
      <c r="Q133" s="175"/>
      <c r="R133" s="175"/>
      <c r="S133" s="175"/>
      <c r="T133" s="175"/>
      <c r="U133" s="175"/>
      <c r="V133" s="24">
        <f t="shared" si="27"/>
        <v>0</v>
      </c>
      <c r="W133" s="24">
        <f t="shared" si="24"/>
        <v>5</v>
      </c>
      <c r="X133" s="24">
        <f t="shared" si="24"/>
        <v>14</v>
      </c>
      <c r="Y133" s="24">
        <f t="shared" si="24"/>
        <v>23</v>
      </c>
      <c r="Z133" s="24">
        <f t="shared" si="24"/>
        <v>13</v>
      </c>
      <c r="AA133" s="24">
        <f t="shared" si="24"/>
        <v>1</v>
      </c>
      <c r="AB133" s="24">
        <f t="shared" si="28"/>
        <v>56</v>
      </c>
      <c r="AC133" s="37">
        <f t="shared" si="29"/>
        <v>0</v>
      </c>
      <c r="AD133" s="37">
        <f t="shared" si="25"/>
        <v>8.9285714285714288E-2</v>
      </c>
      <c r="AE133" s="37">
        <f t="shared" si="25"/>
        <v>0.25</v>
      </c>
      <c r="AF133" s="37">
        <f t="shared" si="25"/>
        <v>0.4107142857142857</v>
      </c>
      <c r="AG133" s="37">
        <f t="shared" si="25"/>
        <v>0.23214285714285715</v>
      </c>
      <c r="AH133" s="37">
        <f t="shared" si="25"/>
        <v>1.7857142857142856E-2</v>
      </c>
      <c r="AI133" s="24">
        <f t="shared" si="26"/>
        <v>3.8</v>
      </c>
      <c r="AJ133" s="24">
        <f t="shared" si="26"/>
        <v>0.91</v>
      </c>
      <c r="AK133" s="24">
        <f t="shared" si="26"/>
        <v>4</v>
      </c>
      <c r="AL133" s="24">
        <f t="shared" si="26"/>
        <v>4</v>
      </c>
    </row>
    <row r="134" spans="1:38" s="38" customFormat="1" ht="21" customHeight="1">
      <c r="A134" s="58" t="s">
        <v>75</v>
      </c>
      <c r="B134" s="159" t="s">
        <v>50</v>
      </c>
      <c r="C134" s="175"/>
      <c r="D134" s="175"/>
      <c r="E134" s="175"/>
      <c r="F134" s="175"/>
      <c r="G134" s="175"/>
      <c r="H134" s="175"/>
      <c r="I134" s="175"/>
      <c r="J134" s="175"/>
      <c r="K134" s="175"/>
      <c r="L134" s="175"/>
      <c r="M134" s="175"/>
      <c r="N134" s="175"/>
      <c r="O134" s="175"/>
      <c r="P134" s="175"/>
      <c r="Q134" s="175"/>
      <c r="R134" s="175"/>
      <c r="S134" s="175"/>
      <c r="T134" s="175"/>
      <c r="U134" s="175"/>
      <c r="V134" s="24">
        <f t="shared" si="27"/>
        <v>2</v>
      </c>
      <c r="W134" s="24">
        <f t="shared" si="24"/>
        <v>4</v>
      </c>
      <c r="X134" s="24">
        <f t="shared" si="24"/>
        <v>12</v>
      </c>
      <c r="Y134" s="24">
        <f t="shared" si="24"/>
        <v>22</v>
      </c>
      <c r="Z134" s="24">
        <f t="shared" si="24"/>
        <v>16</v>
      </c>
      <c r="AA134" s="24">
        <f t="shared" si="24"/>
        <v>0</v>
      </c>
      <c r="AB134" s="24">
        <f t="shared" si="28"/>
        <v>56</v>
      </c>
      <c r="AC134" s="37">
        <f t="shared" si="29"/>
        <v>3.5714285714285712E-2</v>
      </c>
      <c r="AD134" s="37">
        <f t="shared" si="25"/>
        <v>7.1428571428571425E-2</v>
      </c>
      <c r="AE134" s="37">
        <f t="shared" si="25"/>
        <v>0.21428571428571427</v>
      </c>
      <c r="AF134" s="37">
        <f t="shared" si="25"/>
        <v>0.39285714285714285</v>
      </c>
      <c r="AG134" s="37">
        <f t="shared" si="25"/>
        <v>0.2857142857142857</v>
      </c>
      <c r="AH134" s="37">
        <f t="shared" si="25"/>
        <v>0</v>
      </c>
      <c r="AI134" s="24">
        <f t="shared" si="26"/>
        <v>3.82</v>
      </c>
      <c r="AJ134" s="24">
        <f t="shared" si="26"/>
        <v>1.05</v>
      </c>
      <c r="AK134" s="24">
        <f t="shared" si="26"/>
        <v>4</v>
      </c>
      <c r="AL134" s="24">
        <f t="shared" si="26"/>
        <v>4</v>
      </c>
    </row>
    <row r="135" spans="1:38" s="38" customFormat="1" ht="21" customHeight="1">
      <c r="A135" s="36" t="s">
        <v>76</v>
      </c>
      <c r="B135" s="159" t="s">
        <v>51</v>
      </c>
      <c r="C135" s="175"/>
      <c r="D135" s="175"/>
      <c r="E135" s="175"/>
      <c r="F135" s="175"/>
      <c r="G135" s="175"/>
      <c r="H135" s="175"/>
      <c r="I135" s="175"/>
      <c r="J135" s="175"/>
      <c r="K135" s="175"/>
      <c r="L135" s="175"/>
      <c r="M135" s="175"/>
      <c r="N135" s="175"/>
      <c r="O135" s="175"/>
      <c r="P135" s="175"/>
      <c r="Q135" s="175"/>
      <c r="R135" s="175"/>
      <c r="S135" s="175"/>
      <c r="T135" s="175"/>
      <c r="U135" s="175"/>
      <c r="V135" s="24">
        <f t="shared" si="27"/>
        <v>1</v>
      </c>
      <c r="W135" s="24">
        <f t="shared" si="24"/>
        <v>5</v>
      </c>
      <c r="X135" s="24">
        <f t="shared" si="24"/>
        <v>10</v>
      </c>
      <c r="Y135" s="24">
        <f t="shared" si="24"/>
        <v>19</v>
      </c>
      <c r="Z135" s="24">
        <f t="shared" si="24"/>
        <v>21</v>
      </c>
      <c r="AA135" s="24">
        <f t="shared" si="24"/>
        <v>0</v>
      </c>
      <c r="AB135" s="24">
        <f t="shared" si="28"/>
        <v>56</v>
      </c>
      <c r="AC135" s="37">
        <f t="shared" si="29"/>
        <v>1.7857142857142856E-2</v>
      </c>
      <c r="AD135" s="37">
        <f t="shared" si="25"/>
        <v>8.9285714285714288E-2</v>
      </c>
      <c r="AE135" s="37">
        <f t="shared" si="25"/>
        <v>0.17857142857142858</v>
      </c>
      <c r="AF135" s="37">
        <f t="shared" si="25"/>
        <v>0.3392857142857143</v>
      </c>
      <c r="AG135" s="37">
        <f t="shared" si="25"/>
        <v>0.375</v>
      </c>
      <c r="AH135" s="37">
        <f t="shared" si="25"/>
        <v>0</v>
      </c>
      <c r="AI135" s="24">
        <f t="shared" si="26"/>
        <v>3.96</v>
      </c>
      <c r="AJ135" s="24">
        <f t="shared" si="26"/>
        <v>1.04</v>
      </c>
      <c r="AK135" s="24">
        <f t="shared" si="26"/>
        <v>4</v>
      </c>
      <c r="AL135" s="24">
        <f t="shared" si="26"/>
        <v>5</v>
      </c>
    </row>
    <row r="136" spans="1:38" s="38" customFormat="1" ht="21" customHeight="1">
      <c r="A136" s="58" t="s">
        <v>77</v>
      </c>
      <c r="B136" s="159" t="s">
        <v>52</v>
      </c>
      <c r="C136" s="175"/>
      <c r="D136" s="175"/>
      <c r="E136" s="175"/>
      <c r="F136" s="175"/>
      <c r="G136" s="175"/>
      <c r="H136" s="175"/>
      <c r="I136" s="175"/>
      <c r="J136" s="175"/>
      <c r="K136" s="175"/>
      <c r="L136" s="175"/>
      <c r="M136" s="175"/>
      <c r="N136" s="175"/>
      <c r="O136" s="175"/>
      <c r="P136" s="175"/>
      <c r="Q136" s="175"/>
      <c r="R136" s="175"/>
      <c r="S136" s="175"/>
      <c r="T136" s="175"/>
      <c r="U136" s="175"/>
      <c r="V136" s="24">
        <f t="shared" si="27"/>
        <v>0</v>
      </c>
      <c r="W136" s="24">
        <f t="shared" si="24"/>
        <v>5</v>
      </c>
      <c r="X136" s="24">
        <f t="shared" si="24"/>
        <v>7</v>
      </c>
      <c r="Y136" s="24">
        <f t="shared" si="24"/>
        <v>25</v>
      </c>
      <c r="Z136" s="24">
        <f t="shared" si="24"/>
        <v>17</v>
      </c>
      <c r="AA136" s="24">
        <f t="shared" si="24"/>
        <v>2</v>
      </c>
      <c r="AB136" s="24">
        <f t="shared" si="28"/>
        <v>56</v>
      </c>
      <c r="AC136" s="37">
        <f t="shared" si="29"/>
        <v>0</v>
      </c>
      <c r="AD136" s="37">
        <f t="shared" si="25"/>
        <v>8.9285714285714288E-2</v>
      </c>
      <c r="AE136" s="37">
        <f t="shared" si="25"/>
        <v>0.125</v>
      </c>
      <c r="AF136" s="37">
        <f t="shared" si="25"/>
        <v>0.44642857142857145</v>
      </c>
      <c r="AG136" s="37">
        <f t="shared" si="25"/>
        <v>0.30357142857142855</v>
      </c>
      <c r="AH136" s="37">
        <f t="shared" si="25"/>
        <v>3.5714285714285712E-2</v>
      </c>
      <c r="AI136" s="24">
        <f t="shared" si="26"/>
        <v>4</v>
      </c>
      <c r="AJ136" s="24">
        <f t="shared" si="26"/>
        <v>0.91</v>
      </c>
      <c r="AK136" s="24">
        <f t="shared" si="26"/>
        <v>4</v>
      </c>
      <c r="AL136" s="24">
        <f t="shared" si="26"/>
        <v>4</v>
      </c>
    </row>
    <row r="137" spans="1:38" s="10" customFormat="1" ht="21" customHeight="1">
      <c r="A137" s="36" t="s">
        <v>78</v>
      </c>
      <c r="B137" s="159" t="s">
        <v>53</v>
      </c>
      <c r="C137" s="175"/>
      <c r="D137" s="175"/>
      <c r="E137" s="175"/>
      <c r="F137" s="175"/>
      <c r="G137" s="175"/>
      <c r="H137" s="175"/>
      <c r="I137" s="175"/>
      <c r="J137" s="175"/>
      <c r="K137" s="175"/>
      <c r="L137" s="175"/>
      <c r="M137" s="175"/>
      <c r="N137" s="175"/>
      <c r="O137" s="175"/>
      <c r="P137" s="175"/>
      <c r="Q137" s="175"/>
      <c r="R137" s="175"/>
      <c r="S137" s="175"/>
      <c r="T137" s="175"/>
      <c r="U137" s="175"/>
      <c r="V137" s="24">
        <f t="shared" si="27"/>
        <v>0</v>
      </c>
      <c r="W137" s="24">
        <f t="shared" si="24"/>
        <v>2</v>
      </c>
      <c r="X137" s="24">
        <f t="shared" si="24"/>
        <v>6</v>
      </c>
      <c r="Y137" s="24">
        <f t="shared" si="24"/>
        <v>24</v>
      </c>
      <c r="Z137" s="24">
        <f t="shared" si="24"/>
        <v>24</v>
      </c>
      <c r="AA137" s="24">
        <f t="shared" si="24"/>
        <v>0</v>
      </c>
      <c r="AB137" s="24">
        <f t="shared" si="28"/>
        <v>56</v>
      </c>
      <c r="AC137" s="37">
        <f t="shared" si="29"/>
        <v>0</v>
      </c>
      <c r="AD137" s="37">
        <f t="shared" si="25"/>
        <v>3.5714285714285712E-2</v>
      </c>
      <c r="AE137" s="37">
        <f t="shared" si="25"/>
        <v>0.10714285714285714</v>
      </c>
      <c r="AF137" s="37">
        <f t="shared" si="25"/>
        <v>0.42857142857142855</v>
      </c>
      <c r="AG137" s="37">
        <f t="shared" si="25"/>
        <v>0.42857142857142855</v>
      </c>
      <c r="AH137" s="37">
        <f t="shared" si="25"/>
        <v>0</v>
      </c>
      <c r="AI137" s="24">
        <f t="shared" si="26"/>
        <v>4.25</v>
      </c>
      <c r="AJ137" s="24">
        <f t="shared" si="26"/>
        <v>0.79</v>
      </c>
      <c r="AK137" s="24">
        <f t="shared" si="26"/>
        <v>4</v>
      </c>
      <c r="AL137" s="24">
        <f t="shared" si="26"/>
        <v>4</v>
      </c>
    </row>
    <row r="138" spans="1:38" s="10" customFormat="1" ht="21" customHeight="1">
      <c r="A138" s="58" t="s">
        <v>79</v>
      </c>
      <c r="B138" s="158" t="s">
        <v>54</v>
      </c>
      <c r="C138" s="158"/>
      <c r="D138" s="158"/>
      <c r="E138" s="158"/>
      <c r="F138" s="158"/>
      <c r="G138" s="158"/>
      <c r="H138" s="158"/>
      <c r="I138" s="158"/>
      <c r="J138" s="158"/>
      <c r="K138" s="158"/>
      <c r="L138" s="158"/>
      <c r="M138" s="158"/>
      <c r="N138" s="158"/>
      <c r="O138" s="158"/>
      <c r="P138" s="158"/>
      <c r="Q138" s="158"/>
      <c r="R138" s="158"/>
      <c r="S138" s="158"/>
      <c r="T138" s="158"/>
      <c r="U138" s="159"/>
      <c r="V138" s="24">
        <f t="shared" si="27"/>
        <v>0</v>
      </c>
      <c r="W138" s="24">
        <f t="shared" si="24"/>
        <v>0</v>
      </c>
      <c r="X138" s="24">
        <f t="shared" si="24"/>
        <v>6</v>
      </c>
      <c r="Y138" s="24">
        <f t="shared" si="24"/>
        <v>19</v>
      </c>
      <c r="Z138" s="24">
        <f t="shared" si="24"/>
        <v>17</v>
      </c>
      <c r="AA138" s="24">
        <f t="shared" si="24"/>
        <v>14</v>
      </c>
      <c r="AB138" s="24">
        <f t="shared" si="28"/>
        <v>56</v>
      </c>
      <c r="AC138" s="37">
        <f t="shared" si="29"/>
        <v>0</v>
      </c>
      <c r="AD138" s="37">
        <f t="shared" si="25"/>
        <v>0</v>
      </c>
      <c r="AE138" s="37">
        <f t="shared" si="25"/>
        <v>0.10714285714285714</v>
      </c>
      <c r="AF138" s="37">
        <f t="shared" si="25"/>
        <v>0.3392857142857143</v>
      </c>
      <c r="AG138" s="37">
        <f t="shared" si="25"/>
        <v>0.30357142857142855</v>
      </c>
      <c r="AH138" s="37">
        <f t="shared" si="25"/>
        <v>0.25</v>
      </c>
      <c r="AI138" s="24">
        <f t="shared" si="26"/>
        <v>4.26</v>
      </c>
      <c r="AJ138" s="24">
        <f t="shared" si="26"/>
        <v>0.7</v>
      </c>
      <c r="AK138" s="24">
        <f t="shared" si="26"/>
        <v>4</v>
      </c>
      <c r="AL138" s="24">
        <f t="shared" si="26"/>
        <v>4</v>
      </c>
    </row>
    <row r="139" spans="1:38" s="10" customFormat="1" ht="21" customHeight="1">
      <c r="A139" s="46"/>
      <c r="B139" s="59"/>
      <c r="C139" s="59"/>
      <c r="D139" s="59"/>
      <c r="E139" s="59"/>
      <c r="F139" s="59"/>
      <c r="G139" s="59"/>
      <c r="H139" s="59"/>
      <c r="I139" s="59"/>
      <c r="J139" s="59"/>
      <c r="K139" s="59"/>
      <c r="L139" s="59"/>
      <c r="M139" s="59"/>
      <c r="N139" s="59"/>
      <c r="O139" s="59"/>
      <c r="P139" s="59"/>
      <c r="Q139" s="59"/>
      <c r="R139" s="59"/>
      <c r="S139" s="59"/>
      <c r="T139" s="59"/>
      <c r="U139" s="59"/>
      <c r="V139" s="60"/>
      <c r="W139" s="60"/>
      <c r="X139" s="60"/>
      <c r="Y139" s="60"/>
      <c r="Z139" s="60"/>
      <c r="AA139" s="60"/>
      <c r="AB139" s="61"/>
      <c r="AC139" s="62"/>
      <c r="AD139" s="62"/>
      <c r="AE139" s="62"/>
      <c r="AF139" s="62"/>
      <c r="AG139" s="62"/>
      <c r="AH139" s="62"/>
      <c r="AI139" s="63"/>
      <c r="AJ139" s="63"/>
      <c r="AK139" s="60"/>
      <c r="AL139" s="60"/>
    </row>
    <row r="140" spans="1:38" s="10" customFormat="1" ht="21" customHeight="1">
      <c r="A140" s="46"/>
      <c r="B140" s="59"/>
      <c r="C140" s="59"/>
      <c r="D140" s="59"/>
      <c r="E140" s="59"/>
      <c r="F140" s="59"/>
      <c r="G140" s="59"/>
      <c r="H140" s="59"/>
      <c r="I140" s="59"/>
      <c r="J140" s="59"/>
      <c r="K140" s="59"/>
      <c r="L140" s="59"/>
      <c r="M140" s="59"/>
      <c r="N140" s="59"/>
      <c r="O140" s="59"/>
      <c r="P140" s="59"/>
      <c r="Q140" s="59"/>
      <c r="R140" s="59"/>
      <c r="S140" s="59"/>
      <c r="T140" s="59"/>
      <c r="U140" s="59"/>
      <c r="V140" s="60"/>
      <c r="W140" s="60"/>
      <c r="X140" s="60"/>
      <c r="Y140" s="60"/>
      <c r="Z140" s="60"/>
      <c r="AA140" s="60"/>
      <c r="AB140" s="61"/>
      <c r="AC140" s="62"/>
      <c r="AD140" s="62"/>
      <c r="AE140" s="62"/>
      <c r="AF140" s="62"/>
      <c r="AG140" s="62"/>
      <c r="AH140" s="62"/>
      <c r="AI140" s="63"/>
      <c r="AJ140" s="63"/>
      <c r="AK140" s="60"/>
      <c r="AL140" s="60"/>
    </row>
    <row r="141" spans="1:38" s="35" customFormat="1" ht="21" customHeight="1">
      <c r="A141" s="183" t="s">
        <v>80</v>
      </c>
      <c r="B141" s="183"/>
      <c r="C141" s="183"/>
      <c r="D141" s="183"/>
      <c r="E141" s="183"/>
      <c r="F141" s="183"/>
      <c r="G141" s="183"/>
      <c r="H141" s="183"/>
      <c r="I141" s="183"/>
      <c r="J141" s="183"/>
      <c r="K141" s="183"/>
      <c r="L141" s="183"/>
      <c r="M141" s="183"/>
      <c r="N141" s="183"/>
      <c r="O141" s="183"/>
      <c r="P141" s="183"/>
      <c r="Q141" s="183"/>
      <c r="R141" s="183"/>
      <c r="S141" s="183"/>
      <c r="T141" s="183"/>
      <c r="U141" s="183"/>
      <c r="V141" s="141"/>
      <c r="W141" s="141"/>
      <c r="X141" s="141"/>
      <c r="Y141" s="141"/>
      <c r="Z141" s="141"/>
      <c r="AA141" s="141"/>
      <c r="AB141" s="141"/>
      <c r="AC141" s="141"/>
      <c r="AD141" s="141"/>
      <c r="AE141" s="141"/>
      <c r="AF141" s="141"/>
      <c r="AG141" s="141"/>
      <c r="AH141" s="141"/>
      <c r="AI141" s="141"/>
      <c r="AJ141" s="141"/>
      <c r="AK141" s="141"/>
      <c r="AL141" s="141"/>
    </row>
    <row r="142" spans="1:38" s="10" customFormat="1" ht="21" customHeight="1">
      <c r="A142" s="46"/>
      <c r="B142" s="59"/>
      <c r="C142" s="59"/>
      <c r="D142" s="59"/>
      <c r="E142" s="59"/>
      <c r="F142" s="59"/>
      <c r="G142" s="59"/>
      <c r="H142" s="59"/>
      <c r="I142" s="59"/>
      <c r="J142" s="59"/>
      <c r="K142" s="59"/>
      <c r="L142" s="59"/>
      <c r="M142" s="59"/>
      <c r="N142" s="59"/>
      <c r="O142" s="59"/>
      <c r="P142" s="59"/>
      <c r="Q142" s="59"/>
      <c r="R142" s="59"/>
      <c r="S142" s="59"/>
      <c r="T142" s="59"/>
      <c r="U142" s="59"/>
      <c r="V142" s="60"/>
      <c r="W142" s="60"/>
      <c r="X142" s="60"/>
      <c r="Y142" s="60"/>
      <c r="Z142" s="60"/>
      <c r="AA142" s="60"/>
      <c r="AB142" s="61"/>
      <c r="AC142" s="62"/>
      <c r="AD142" s="62"/>
      <c r="AE142" s="62"/>
      <c r="AF142" s="62"/>
      <c r="AG142" s="62"/>
      <c r="AH142" s="62"/>
      <c r="AI142" s="63"/>
      <c r="AJ142" s="63"/>
      <c r="AK142" s="60"/>
      <c r="AL142" s="60"/>
    </row>
    <row r="143" spans="1:38" s="10" customFormat="1" ht="21" customHeight="1">
      <c r="A143" s="46"/>
      <c r="B143" s="59"/>
      <c r="C143" s="59"/>
      <c r="D143" s="59"/>
      <c r="E143" s="59"/>
      <c r="F143" s="59"/>
      <c r="G143" s="59"/>
      <c r="H143" s="59"/>
      <c r="I143" s="59"/>
      <c r="J143" s="59"/>
      <c r="K143" s="59"/>
      <c r="L143" s="59"/>
      <c r="M143" s="59"/>
      <c r="N143" s="59"/>
      <c r="O143" s="59"/>
      <c r="P143" s="59"/>
      <c r="Q143" s="59"/>
      <c r="R143" s="59"/>
      <c r="S143" s="59"/>
      <c r="T143" s="59"/>
      <c r="U143" s="59"/>
      <c r="V143" s="60"/>
      <c r="W143" s="60"/>
      <c r="X143" s="60"/>
      <c r="Y143" s="60"/>
      <c r="Z143" s="60"/>
      <c r="AA143" s="60"/>
      <c r="AB143" s="61"/>
      <c r="AC143" s="62"/>
      <c r="AD143" s="62"/>
      <c r="AE143" s="62"/>
      <c r="AF143" s="62"/>
      <c r="AG143" s="62"/>
      <c r="AH143" s="62"/>
      <c r="AI143" s="63"/>
      <c r="AJ143" s="63"/>
      <c r="AK143" s="60"/>
      <c r="AL143" s="60"/>
    </row>
    <row r="144" spans="1:38" s="10" customFormat="1" ht="21" customHeight="1">
      <c r="A144" s="46"/>
      <c r="B144" s="59"/>
      <c r="C144" s="59"/>
      <c r="D144" s="59"/>
      <c r="E144" s="59"/>
      <c r="F144" s="59"/>
      <c r="G144" s="59"/>
      <c r="H144" s="59"/>
      <c r="I144" s="59"/>
      <c r="J144" s="59"/>
      <c r="K144" s="59"/>
      <c r="L144" s="59"/>
      <c r="M144" s="59"/>
      <c r="N144" s="59"/>
      <c r="O144" s="59"/>
      <c r="P144" s="59"/>
      <c r="Q144" s="59"/>
      <c r="R144" s="59"/>
      <c r="S144" s="59"/>
      <c r="T144" s="59"/>
      <c r="U144" s="59"/>
      <c r="V144" s="60"/>
      <c r="W144" s="60"/>
      <c r="X144" s="60"/>
      <c r="Y144" s="60"/>
      <c r="Z144" s="60"/>
      <c r="AA144" s="60"/>
      <c r="AB144" s="61"/>
      <c r="AC144" s="62"/>
      <c r="AD144" s="62"/>
      <c r="AE144" s="62"/>
      <c r="AF144" s="62"/>
      <c r="AG144" s="62"/>
      <c r="AH144" s="62"/>
      <c r="AI144" s="63"/>
      <c r="AJ144" s="63"/>
      <c r="AK144" s="60"/>
      <c r="AL144" s="60"/>
    </row>
    <row r="145" spans="1:38" s="10" customFormat="1" ht="21" customHeight="1">
      <c r="A145" s="46"/>
      <c r="B145" s="59"/>
      <c r="C145" s="59"/>
      <c r="D145" s="59"/>
      <c r="E145" s="59"/>
      <c r="F145" s="59"/>
      <c r="G145" s="59"/>
      <c r="H145" s="59"/>
      <c r="I145" s="59"/>
      <c r="J145" s="59"/>
      <c r="K145" s="59"/>
      <c r="L145" s="59"/>
      <c r="M145" s="59"/>
      <c r="N145" s="59"/>
      <c r="O145" s="59"/>
      <c r="P145" s="59"/>
      <c r="Q145" s="59"/>
      <c r="R145" s="59"/>
      <c r="S145" s="59"/>
      <c r="T145" s="59"/>
      <c r="U145" s="59"/>
      <c r="V145" s="60"/>
      <c r="W145" s="60"/>
      <c r="X145" s="60"/>
      <c r="Y145" s="60"/>
      <c r="Z145" s="60"/>
      <c r="AA145" s="60"/>
      <c r="AB145" s="61"/>
      <c r="AC145" s="62"/>
      <c r="AD145" s="62"/>
      <c r="AE145" s="62"/>
      <c r="AF145" s="62"/>
      <c r="AG145" s="62"/>
      <c r="AH145" s="62"/>
      <c r="AI145" s="63"/>
      <c r="AJ145" s="63"/>
      <c r="AK145" s="60"/>
      <c r="AL145" s="60"/>
    </row>
    <row r="146" spans="1:38" s="10" customFormat="1" ht="21" customHeight="1">
      <c r="A146" s="46"/>
      <c r="B146" s="59"/>
      <c r="C146" s="59"/>
      <c r="D146" s="59"/>
      <c r="E146" s="59"/>
      <c r="F146" s="59"/>
      <c r="G146" s="59"/>
      <c r="H146" s="59"/>
      <c r="I146" s="59"/>
      <c r="J146" s="59"/>
      <c r="K146" s="59"/>
      <c r="L146" s="59"/>
      <c r="M146" s="59"/>
      <c r="N146" s="59"/>
      <c r="O146" s="59"/>
      <c r="P146" s="59"/>
      <c r="Q146" s="59"/>
      <c r="R146" s="59"/>
      <c r="S146" s="59"/>
      <c r="T146" s="59"/>
      <c r="U146" s="59"/>
      <c r="V146" s="60"/>
      <c r="W146" s="60"/>
      <c r="X146" s="60"/>
      <c r="Y146" s="60"/>
      <c r="Z146" s="60"/>
      <c r="AA146" s="60"/>
      <c r="AB146" s="61"/>
      <c r="AC146" s="62"/>
      <c r="AD146" s="62"/>
      <c r="AE146" s="62"/>
      <c r="AF146" s="62"/>
      <c r="AG146" s="62"/>
      <c r="AH146" s="62"/>
      <c r="AI146" s="63"/>
      <c r="AJ146" s="63"/>
      <c r="AK146" s="60"/>
      <c r="AL146" s="60"/>
    </row>
    <row r="147" spans="1:38" s="10" customFormat="1" ht="21" customHeight="1">
      <c r="A147" s="46"/>
      <c r="B147" s="59"/>
      <c r="C147" s="59"/>
      <c r="D147" s="59"/>
      <c r="E147" s="59"/>
      <c r="F147" s="59"/>
      <c r="G147" s="59"/>
      <c r="H147" s="59"/>
      <c r="I147" s="59"/>
      <c r="J147" s="59"/>
      <c r="K147" s="59"/>
      <c r="L147" s="59"/>
      <c r="M147" s="59"/>
      <c r="N147" s="59"/>
      <c r="O147" s="59"/>
      <c r="P147" s="59"/>
      <c r="Q147" s="59"/>
      <c r="R147" s="59"/>
      <c r="S147" s="59"/>
      <c r="T147" s="59"/>
      <c r="U147" s="59"/>
      <c r="V147" s="60"/>
      <c r="W147" s="60"/>
      <c r="X147" s="60"/>
      <c r="Y147" s="60"/>
      <c r="Z147" s="60"/>
      <c r="AA147" s="60"/>
      <c r="AB147" s="61"/>
      <c r="AC147" s="62"/>
      <c r="AD147" s="62"/>
      <c r="AE147" s="62"/>
      <c r="AF147" s="62"/>
      <c r="AG147" s="62"/>
      <c r="AH147" s="62"/>
      <c r="AI147" s="63"/>
      <c r="AJ147" s="63"/>
      <c r="AK147" s="60"/>
      <c r="AL147" s="60"/>
    </row>
    <row r="148" spans="1:38" s="10" customFormat="1" ht="21" customHeight="1">
      <c r="A148" s="46"/>
      <c r="B148" s="59"/>
      <c r="C148" s="59"/>
      <c r="D148" s="59"/>
      <c r="E148" s="59"/>
      <c r="F148" s="59"/>
      <c r="G148" s="59"/>
      <c r="H148" s="59"/>
      <c r="I148" s="59"/>
      <c r="J148" s="59"/>
      <c r="K148" s="59"/>
      <c r="L148" s="59"/>
      <c r="M148" s="59"/>
      <c r="N148" s="59"/>
      <c r="O148" s="59"/>
      <c r="P148" s="59"/>
      <c r="Q148" s="59"/>
      <c r="R148" s="59"/>
      <c r="S148" s="59"/>
      <c r="T148" s="59"/>
      <c r="U148" s="59"/>
      <c r="V148" s="60"/>
      <c r="W148" s="60"/>
      <c r="X148" s="60"/>
      <c r="Y148" s="60"/>
      <c r="Z148" s="60"/>
      <c r="AA148" s="60"/>
      <c r="AB148" s="61"/>
      <c r="AC148" s="62"/>
      <c r="AD148" s="62"/>
      <c r="AE148" s="62"/>
      <c r="AF148" s="62"/>
      <c r="AG148" s="62"/>
      <c r="AH148" s="62"/>
      <c r="AI148" s="63"/>
      <c r="AJ148" s="63"/>
      <c r="AK148" s="60"/>
      <c r="AL148" s="60"/>
    </row>
    <row r="149" spans="1:38" s="10" customFormat="1" ht="21" customHeight="1">
      <c r="A149" s="46"/>
      <c r="B149" s="59"/>
      <c r="C149" s="59"/>
      <c r="D149" s="59"/>
      <c r="E149" s="59"/>
      <c r="F149" s="59"/>
      <c r="G149" s="59"/>
      <c r="H149" s="59"/>
      <c r="I149" s="59"/>
      <c r="J149" s="59"/>
      <c r="K149" s="59"/>
      <c r="L149" s="59"/>
      <c r="M149" s="59"/>
      <c r="N149" s="59"/>
      <c r="O149" s="59"/>
      <c r="P149" s="59"/>
      <c r="Q149" s="59"/>
      <c r="R149" s="59"/>
      <c r="S149" s="59"/>
      <c r="T149" s="59"/>
      <c r="U149" s="59"/>
      <c r="V149" s="60"/>
      <c r="W149" s="60"/>
      <c r="X149" s="60"/>
      <c r="Y149" s="60"/>
      <c r="Z149" s="60"/>
      <c r="AA149" s="60"/>
      <c r="AB149" s="61"/>
      <c r="AC149" s="62"/>
      <c r="AD149" s="62"/>
      <c r="AE149" s="62"/>
      <c r="AF149" s="62"/>
      <c r="AG149" s="62"/>
      <c r="AH149" s="62"/>
      <c r="AI149" s="63"/>
      <c r="AJ149" s="63"/>
      <c r="AK149" s="60"/>
      <c r="AL149" s="60"/>
    </row>
    <row r="150" spans="1:38" s="10" customFormat="1" ht="21" customHeight="1">
      <c r="A150" s="46"/>
      <c r="B150" s="59"/>
      <c r="C150" s="59"/>
      <c r="D150" s="59"/>
      <c r="E150" s="59"/>
      <c r="F150" s="59"/>
      <c r="G150" s="59"/>
      <c r="H150" s="59"/>
      <c r="I150" s="59"/>
      <c r="J150" s="59"/>
      <c r="K150" s="59"/>
      <c r="L150" s="59"/>
      <c r="M150" s="59"/>
      <c r="N150" s="59"/>
      <c r="O150" s="59"/>
      <c r="P150" s="59"/>
      <c r="Q150" s="59"/>
      <c r="R150" s="59"/>
      <c r="S150" s="59"/>
      <c r="T150" s="59"/>
      <c r="U150" s="59"/>
      <c r="V150" s="60"/>
      <c r="W150" s="60"/>
      <c r="X150" s="60"/>
      <c r="Y150" s="60"/>
      <c r="Z150" s="60"/>
      <c r="AA150" s="60"/>
      <c r="AB150" s="61"/>
      <c r="AC150" s="62"/>
      <c r="AD150" s="62"/>
      <c r="AE150" s="62"/>
      <c r="AF150" s="62"/>
      <c r="AG150" s="62"/>
      <c r="AH150" s="62"/>
      <c r="AI150" s="63"/>
      <c r="AJ150" s="63"/>
      <c r="AK150" s="60"/>
      <c r="AL150" s="60"/>
    </row>
    <row r="151" spans="1:38" s="10" customFormat="1" ht="21" customHeight="1">
      <c r="A151" s="46"/>
      <c r="B151" s="59"/>
      <c r="C151" s="59"/>
      <c r="D151" s="59"/>
      <c r="E151" s="59"/>
      <c r="F151" s="59"/>
      <c r="G151" s="59"/>
      <c r="H151" s="59"/>
      <c r="I151" s="59"/>
      <c r="J151" s="59"/>
      <c r="K151" s="59"/>
      <c r="L151" s="59"/>
      <c r="M151" s="59"/>
      <c r="N151" s="59"/>
      <c r="O151" s="59"/>
      <c r="P151" s="59"/>
      <c r="Q151" s="59"/>
      <c r="R151" s="59"/>
      <c r="S151" s="59"/>
      <c r="T151" s="59"/>
      <c r="U151" s="59"/>
      <c r="V151" s="60"/>
      <c r="W151" s="60"/>
      <c r="X151" s="60"/>
      <c r="Y151" s="60"/>
      <c r="Z151" s="60"/>
      <c r="AA151" s="60"/>
      <c r="AB151" s="61"/>
      <c r="AC151" s="62"/>
      <c r="AD151" s="62"/>
      <c r="AE151" s="62"/>
      <c r="AF151" s="62"/>
      <c r="AG151" s="62"/>
      <c r="AH151" s="62"/>
      <c r="AI151" s="63"/>
      <c r="AJ151" s="63"/>
      <c r="AK151" s="60"/>
      <c r="AL151" s="60"/>
    </row>
    <row r="152" spans="1:38" s="10" customFormat="1" ht="21" customHeight="1">
      <c r="A152" s="46"/>
      <c r="B152" s="59"/>
      <c r="C152" s="59"/>
      <c r="D152" s="59"/>
      <c r="E152" s="59"/>
      <c r="F152" s="59"/>
      <c r="G152" s="59"/>
      <c r="H152" s="59"/>
      <c r="I152" s="59"/>
      <c r="J152" s="59"/>
      <c r="K152" s="59"/>
      <c r="L152" s="59"/>
      <c r="M152" s="59"/>
      <c r="N152" s="59"/>
      <c r="O152" s="59"/>
      <c r="P152" s="59"/>
      <c r="Q152" s="59"/>
      <c r="R152" s="59"/>
      <c r="S152" s="59"/>
      <c r="T152" s="59"/>
      <c r="U152" s="59"/>
      <c r="V152" s="60"/>
      <c r="W152" s="60"/>
      <c r="X152" s="60"/>
      <c r="Y152" s="60"/>
      <c r="Z152" s="60"/>
      <c r="AA152" s="60"/>
      <c r="AB152" s="61"/>
      <c r="AC152" s="62"/>
      <c r="AD152" s="62"/>
      <c r="AE152" s="62"/>
      <c r="AF152" s="62"/>
      <c r="AG152" s="62"/>
      <c r="AH152" s="62"/>
      <c r="AI152" s="63"/>
      <c r="AJ152" s="63"/>
      <c r="AK152" s="60"/>
      <c r="AL152" s="60"/>
    </row>
    <row r="153" spans="1:38" s="10" customFormat="1" ht="21" customHeight="1" thickBot="1">
      <c r="A153" s="46"/>
      <c r="B153" s="59"/>
      <c r="C153" s="59"/>
      <c r="D153" s="59"/>
      <c r="E153" s="59"/>
      <c r="F153" s="59"/>
      <c r="G153" s="59"/>
      <c r="H153" s="59"/>
      <c r="I153" s="59"/>
      <c r="J153" s="59"/>
      <c r="K153" s="59"/>
      <c r="L153" s="59"/>
      <c r="M153" s="59"/>
      <c r="N153" s="59"/>
      <c r="O153" s="59"/>
      <c r="P153" s="59"/>
      <c r="Q153" s="59"/>
      <c r="R153" s="59"/>
      <c r="S153" s="59"/>
      <c r="T153" s="59"/>
      <c r="U153" s="59"/>
      <c r="V153" s="60"/>
      <c r="W153" s="60"/>
      <c r="X153" s="60"/>
      <c r="Y153" s="60"/>
      <c r="Z153" s="60"/>
      <c r="AA153" s="60"/>
      <c r="AB153" s="61"/>
      <c r="AC153" s="62"/>
      <c r="AD153" s="62"/>
      <c r="AE153" s="62"/>
      <c r="AF153" s="62"/>
      <c r="AG153" s="62"/>
      <c r="AH153" s="62"/>
      <c r="AI153" s="63"/>
      <c r="AJ153" s="63"/>
      <c r="AK153" s="60"/>
      <c r="AL153" s="60"/>
    </row>
    <row r="154" spans="1:38" s="35" customFormat="1" ht="21" customHeight="1">
      <c r="A154" s="41"/>
      <c r="G154" s="41"/>
      <c r="H154" s="41"/>
      <c r="I154" s="41"/>
      <c r="J154" s="41"/>
      <c r="K154" s="41"/>
      <c r="L154" s="41"/>
      <c r="M154" s="41"/>
      <c r="N154" s="41"/>
      <c r="O154" s="41"/>
      <c r="P154" s="41"/>
      <c r="Q154" s="41"/>
      <c r="R154" s="41"/>
      <c r="S154" s="41"/>
      <c r="T154" s="41"/>
      <c r="U154" s="41"/>
      <c r="V154" s="177" t="s">
        <v>13</v>
      </c>
      <c r="W154" s="178"/>
      <c r="X154" s="178"/>
      <c r="Y154" s="178"/>
      <c r="Z154" s="178"/>
      <c r="AA154" s="179"/>
      <c r="AB154" s="22"/>
      <c r="AC154" s="177" t="s">
        <v>14</v>
      </c>
      <c r="AD154" s="178"/>
      <c r="AE154" s="178"/>
      <c r="AF154" s="178"/>
      <c r="AG154" s="178"/>
      <c r="AH154" s="179"/>
      <c r="AI154" s="150" t="s">
        <v>15</v>
      </c>
      <c r="AJ154" s="150"/>
      <c r="AK154" s="150"/>
      <c r="AL154" s="150"/>
    </row>
    <row r="155" spans="1:38" s="35" customFormat="1" ht="21" customHeight="1">
      <c r="A155" s="41"/>
      <c r="B155" s="44"/>
      <c r="C155" s="44"/>
      <c r="D155" s="44"/>
      <c r="E155" s="44"/>
      <c r="F155" s="44"/>
      <c r="G155" s="41"/>
      <c r="H155" s="41"/>
      <c r="I155" s="41"/>
      <c r="J155" s="41"/>
      <c r="K155" s="41"/>
      <c r="L155" s="41"/>
      <c r="M155" s="41"/>
      <c r="N155" s="41"/>
      <c r="O155" s="41"/>
      <c r="P155" s="41"/>
      <c r="Q155" s="41"/>
      <c r="R155" s="41"/>
      <c r="S155" s="41"/>
      <c r="T155" s="41"/>
      <c r="U155" s="41"/>
      <c r="V155" s="180"/>
      <c r="W155" s="181"/>
      <c r="X155" s="181"/>
      <c r="Y155" s="181"/>
      <c r="Z155" s="181"/>
      <c r="AA155" s="182"/>
      <c r="AB155" s="22"/>
      <c r="AC155" s="180"/>
      <c r="AD155" s="181"/>
      <c r="AE155" s="181"/>
      <c r="AF155" s="181"/>
      <c r="AG155" s="181"/>
      <c r="AH155" s="182"/>
      <c r="AI155" s="150"/>
      <c r="AJ155" s="150"/>
      <c r="AK155" s="150"/>
      <c r="AL155" s="150"/>
    </row>
    <row r="156" spans="1:38" s="35" customFormat="1" ht="21" customHeight="1">
      <c r="A156" s="57"/>
      <c r="B156" s="184" t="s">
        <v>81</v>
      </c>
      <c r="C156" s="184"/>
      <c r="D156" s="184"/>
      <c r="E156" s="184"/>
      <c r="F156" s="184"/>
      <c r="G156" s="184"/>
      <c r="H156" s="184"/>
      <c r="I156" s="184"/>
      <c r="J156" s="184"/>
      <c r="K156" s="184"/>
      <c r="L156" s="184"/>
      <c r="M156" s="184"/>
      <c r="N156" s="184"/>
      <c r="O156" s="184"/>
      <c r="P156" s="184"/>
      <c r="Q156" s="184"/>
      <c r="R156" s="184"/>
      <c r="S156" s="184"/>
      <c r="T156" s="184"/>
      <c r="U156" s="184"/>
      <c r="V156" s="119">
        <v>1</v>
      </c>
      <c r="W156" s="119">
        <v>2</v>
      </c>
      <c r="X156" s="119">
        <v>3</v>
      </c>
      <c r="Y156" s="119">
        <v>4</v>
      </c>
      <c r="Z156" s="119">
        <v>5</v>
      </c>
      <c r="AA156" s="119" t="s">
        <v>39</v>
      </c>
      <c r="AB156" s="55" t="s">
        <v>12</v>
      </c>
      <c r="AC156" s="119">
        <v>1</v>
      </c>
      <c r="AD156" s="119">
        <v>2</v>
      </c>
      <c r="AE156" s="119">
        <v>3</v>
      </c>
      <c r="AF156" s="119">
        <v>4</v>
      </c>
      <c r="AG156" s="119">
        <v>5</v>
      </c>
      <c r="AH156" s="119" t="s">
        <v>39</v>
      </c>
      <c r="AI156" s="56" t="s">
        <v>16</v>
      </c>
      <c r="AJ156" s="56" t="s">
        <v>17</v>
      </c>
      <c r="AK156" s="56" t="s">
        <v>18</v>
      </c>
      <c r="AL156" s="56" t="s">
        <v>19</v>
      </c>
    </row>
    <row r="157" spans="1:38" s="38" customFormat="1" ht="21" customHeight="1">
      <c r="A157" s="58" t="s">
        <v>82</v>
      </c>
      <c r="B157" s="159" t="s">
        <v>55</v>
      </c>
      <c r="C157" s="175"/>
      <c r="D157" s="175"/>
      <c r="E157" s="175"/>
      <c r="F157" s="175"/>
      <c r="G157" s="175"/>
      <c r="H157" s="175"/>
      <c r="I157" s="175"/>
      <c r="J157" s="175"/>
      <c r="K157" s="175"/>
      <c r="L157" s="175"/>
      <c r="M157" s="175"/>
      <c r="N157" s="175"/>
      <c r="O157" s="175"/>
      <c r="P157" s="175"/>
      <c r="Q157" s="175"/>
      <c r="R157" s="175"/>
      <c r="S157" s="175"/>
      <c r="T157" s="175"/>
      <c r="U157" s="175"/>
      <c r="V157" s="24">
        <f>+AN27</f>
        <v>0</v>
      </c>
      <c r="W157" s="24">
        <f t="shared" ref="W157:AA161" si="30">+AO27</f>
        <v>0</v>
      </c>
      <c r="X157" s="24">
        <f t="shared" si="30"/>
        <v>0</v>
      </c>
      <c r="Y157" s="24">
        <f t="shared" si="30"/>
        <v>0</v>
      </c>
      <c r="Z157" s="24">
        <f t="shared" si="30"/>
        <v>1</v>
      </c>
      <c r="AA157" s="24">
        <f t="shared" si="30"/>
        <v>0</v>
      </c>
      <c r="AB157" s="24">
        <f>SUM(V157:AA157)</f>
        <v>1</v>
      </c>
      <c r="AC157" s="37">
        <f>V157/$AB157</f>
        <v>0</v>
      </c>
      <c r="AD157" s="37">
        <f t="shared" ref="AD157:AH161" si="31">W157/$AB157</f>
        <v>0</v>
      </c>
      <c r="AE157" s="37">
        <f t="shared" si="31"/>
        <v>0</v>
      </c>
      <c r="AF157" s="37">
        <f t="shared" si="31"/>
        <v>0</v>
      </c>
      <c r="AG157" s="37">
        <f t="shared" si="31"/>
        <v>1</v>
      </c>
      <c r="AH157" s="37">
        <f t="shared" si="31"/>
        <v>0</v>
      </c>
      <c r="AI157" s="24">
        <f t="shared" ref="AI157:AL161" si="32">+BA27</f>
        <v>5</v>
      </c>
      <c r="AJ157" s="24" t="str">
        <f t="shared" si="32"/>
        <v>.</v>
      </c>
      <c r="AK157" s="24">
        <f t="shared" si="32"/>
        <v>5</v>
      </c>
      <c r="AL157" s="24">
        <f t="shared" si="32"/>
        <v>5</v>
      </c>
    </row>
    <row r="158" spans="1:38" s="38" customFormat="1" ht="21" customHeight="1">
      <c r="A158" s="36" t="s">
        <v>83</v>
      </c>
      <c r="B158" s="159" t="s">
        <v>56</v>
      </c>
      <c r="C158" s="175"/>
      <c r="D158" s="175"/>
      <c r="E158" s="175"/>
      <c r="F158" s="175"/>
      <c r="G158" s="175"/>
      <c r="H158" s="175"/>
      <c r="I158" s="175"/>
      <c r="J158" s="175"/>
      <c r="K158" s="175"/>
      <c r="L158" s="175"/>
      <c r="M158" s="175"/>
      <c r="N158" s="175"/>
      <c r="O158" s="175"/>
      <c r="P158" s="175"/>
      <c r="Q158" s="175"/>
      <c r="R158" s="175"/>
      <c r="S158" s="175"/>
      <c r="T158" s="175"/>
      <c r="U158" s="175"/>
      <c r="V158" s="24">
        <f t="shared" ref="V158:V160" si="33">+AN28</f>
        <v>0</v>
      </c>
      <c r="W158" s="24">
        <f t="shared" si="30"/>
        <v>0</v>
      </c>
      <c r="X158" s="24">
        <f t="shared" si="30"/>
        <v>0</v>
      </c>
      <c r="Y158" s="24">
        <f t="shared" si="30"/>
        <v>1</v>
      </c>
      <c r="Z158" s="24">
        <f t="shared" si="30"/>
        <v>0</v>
      </c>
      <c r="AA158" s="24">
        <f t="shared" si="30"/>
        <v>0</v>
      </c>
      <c r="AB158" s="24">
        <f t="shared" ref="AB158:AB161" si="34">SUM(V158:AA158)</f>
        <v>1</v>
      </c>
      <c r="AC158" s="37">
        <f t="shared" ref="AC158:AC161" si="35">V158/$AB158</f>
        <v>0</v>
      </c>
      <c r="AD158" s="37">
        <f t="shared" si="31"/>
        <v>0</v>
      </c>
      <c r="AE158" s="37">
        <f t="shared" si="31"/>
        <v>0</v>
      </c>
      <c r="AF158" s="37">
        <f t="shared" si="31"/>
        <v>1</v>
      </c>
      <c r="AG158" s="37">
        <f t="shared" si="31"/>
        <v>0</v>
      </c>
      <c r="AH158" s="37">
        <f t="shared" si="31"/>
        <v>0</v>
      </c>
      <c r="AI158" s="24">
        <f t="shared" si="32"/>
        <v>4</v>
      </c>
      <c r="AJ158" s="24" t="str">
        <f t="shared" si="32"/>
        <v>.</v>
      </c>
      <c r="AK158" s="24">
        <f t="shared" si="32"/>
        <v>4</v>
      </c>
      <c r="AL158" s="24">
        <f t="shared" si="32"/>
        <v>4</v>
      </c>
    </row>
    <row r="159" spans="1:38" s="38" customFormat="1" ht="21" customHeight="1">
      <c r="A159" s="58" t="s">
        <v>84</v>
      </c>
      <c r="B159" s="159" t="s">
        <v>57</v>
      </c>
      <c r="C159" s="175"/>
      <c r="D159" s="175"/>
      <c r="E159" s="175"/>
      <c r="F159" s="175"/>
      <c r="G159" s="175"/>
      <c r="H159" s="175"/>
      <c r="I159" s="175"/>
      <c r="J159" s="175"/>
      <c r="K159" s="175"/>
      <c r="L159" s="175"/>
      <c r="M159" s="175"/>
      <c r="N159" s="175"/>
      <c r="O159" s="175"/>
      <c r="P159" s="175"/>
      <c r="Q159" s="175"/>
      <c r="R159" s="175"/>
      <c r="S159" s="175"/>
      <c r="T159" s="175"/>
      <c r="U159" s="175"/>
      <c r="V159" s="24">
        <f t="shared" si="33"/>
        <v>0</v>
      </c>
      <c r="W159" s="24">
        <f t="shared" si="30"/>
        <v>0</v>
      </c>
      <c r="X159" s="24">
        <f t="shared" si="30"/>
        <v>1</v>
      </c>
      <c r="Y159" s="24">
        <f t="shared" si="30"/>
        <v>0</v>
      </c>
      <c r="Z159" s="24">
        <f t="shared" si="30"/>
        <v>0</v>
      </c>
      <c r="AA159" s="24">
        <f t="shared" si="30"/>
        <v>0</v>
      </c>
      <c r="AB159" s="24">
        <f t="shared" si="34"/>
        <v>1</v>
      </c>
      <c r="AC159" s="37">
        <f t="shared" si="35"/>
        <v>0</v>
      </c>
      <c r="AD159" s="37">
        <f t="shared" si="31"/>
        <v>0</v>
      </c>
      <c r="AE159" s="37">
        <f t="shared" si="31"/>
        <v>1</v>
      </c>
      <c r="AF159" s="37">
        <f t="shared" si="31"/>
        <v>0</v>
      </c>
      <c r="AG159" s="37">
        <f t="shared" si="31"/>
        <v>0</v>
      </c>
      <c r="AH159" s="37">
        <f t="shared" si="31"/>
        <v>0</v>
      </c>
      <c r="AI159" s="24">
        <f t="shared" si="32"/>
        <v>3</v>
      </c>
      <c r="AJ159" s="24" t="str">
        <f t="shared" si="32"/>
        <v>.</v>
      </c>
      <c r="AK159" s="24">
        <f t="shared" si="32"/>
        <v>3</v>
      </c>
      <c r="AL159" s="24">
        <f t="shared" si="32"/>
        <v>3</v>
      </c>
    </row>
    <row r="160" spans="1:38" s="38" customFormat="1" ht="21" customHeight="1">
      <c r="A160" s="36" t="s">
        <v>85</v>
      </c>
      <c r="B160" s="159" t="s">
        <v>58</v>
      </c>
      <c r="C160" s="175"/>
      <c r="D160" s="175"/>
      <c r="E160" s="175"/>
      <c r="F160" s="175"/>
      <c r="G160" s="175"/>
      <c r="H160" s="175"/>
      <c r="I160" s="175"/>
      <c r="J160" s="175"/>
      <c r="K160" s="175"/>
      <c r="L160" s="175"/>
      <c r="M160" s="175"/>
      <c r="N160" s="175"/>
      <c r="O160" s="175"/>
      <c r="P160" s="175"/>
      <c r="Q160" s="175"/>
      <c r="R160" s="175"/>
      <c r="S160" s="175"/>
      <c r="T160" s="175"/>
      <c r="U160" s="175"/>
      <c r="V160" s="24">
        <f t="shared" si="33"/>
        <v>1</v>
      </c>
      <c r="W160" s="24">
        <f t="shared" si="30"/>
        <v>0</v>
      </c>
      <c r="X160" s="24">
        <f t="shared" si="30"/>
        <v>0</v>
      </c>
      <c r="Y160" s="24">
        <f t="shared" si="30"/>
        <v>0</v>
      </c>
      <c r="Z160" s="24">
        <f t="shared" si="30"/>
        <v>0</v>
      </c>
      <c r="AA160" s="24">
        <f t="shared" si="30"/>
        <v>0</v>
      </c>
      <c r="AB160" s="24">
        <f t="shared" si="34"/>
        <v>1</v>
      </c>
      <c r="AC160" s="37">
        <f t="shared" si="35"/>
        <v>1</v>
      </c>
      <c r="AD160" s="37">
        <f t="shared" si="31"/>
        <v>0</v>
      </c>
      <c r="AE160" s="37">
        <f t="shared" si="31"/>
        <v>0</v>
      </c>
      <c r="AF160" s="37">
        <f t="shared" si="31"/>
        <v>0</v>
      </c>
      <c r="AG160" s="37">
        <f t="shared" si="31"/>
        <v>0</v>
      </c>
      <c r="AH160" s="37">
        <f t="shared" si="31"/>
        <v>0</v>
      </c>
      <c r="AI160" s="24">
        <f t="shared" si="32"/>
        <v>1</v>
      </c>
      <c r="AJ160" s="24" t="str">
        <f t="shared" si="32"/>
        <v>.</v>
      </c>
      <c r="AK160" s="24">
        <f t="shared" si="32"/>
        <v>1</v>
      </c>
      <c r="AL160" s="24">
        <f t="shared" si="32"/>
        <v>1</v>
      </c>
    </row>
    <row r="161" spans="1:38" s="38" customFormat="1" ht="21" customHeight="1">
      <c r="A161" s="58" t="s">
        <v>86</v>
      </c>
      <c r="B161" s="159" t="s">
        <v>59</v>
      </c>
      <c r="C161" s="175"/>
      <c r="D161" s="175"/>
      <c r="E161" s="175"/>
      <c r="F161" s="175"/>
      <c r="G161" s="175"/>
      <c r="H161" s="175"/>
      <c r="I161" s="175"/>
      <c r="J161" s="175"/>
      <c r="K161" s="175"/>
      <c r="L161" s="175"/>
      <c r="M161" s="175"/>
      <c r="N161" s="175"/>
      <c r="O161" s="175"/>
      <c r="P161" s="175"/>
      <c r="Q161" s="175"/>
      <c r="R161" s="175"/>
      <c r="S161" s="175"/>
      <c r="T161" s="175"/>
      <c r="U161" s="175"/>
      <c r="V161" s="24">
        <f>+AN31</f>
        <v>0</v>
      </c>
      <c r="W161" s="24">
        <f t="shared" si="30"/>
        <v>0</v>
      </c>
      <c r="X161" s="24">
        <f t="shared" si="30"/>
        <v>0</v>
      </c>
      <c r="Y161" s="24">
        <f t="shared" si="30"/>
        <v>1</v>
      </c>
      <c r="Z161" s="24">
        <f t="shared" si="30"/>
        <v>0</v>
      </c>
      <c r="AA161" s="24">
        <f t="shared" si="30"/>
        <v>0</v>
      </c>
      <c r="AB161" s="24">
        <f t="shared" si="34"/>
        <v>1</v>
      </c>
      <c r="AC161" s="37">
        <f t="shared" si="35"/>
        <v>0</v>
      </c>
      <c r="AD161" s="37">
        <f t="shared" si="31"/>
        <v>0</v>
      </c>
      <c r="AE161" s="37">
        <f t="shared" si="31"/>
        <v>0</v>
      </c>
      <c r="AF161" s="37">
        <f t="shared" si="31"/>
        <v>1</v>
      </c>
      <c r="AG161" s="37">
        <f t="shared" si="31"/>
        <v>0</v>
      </c>
      <c r="AH161" s="37">
        <f t="shared" si="31"/>
        <v>0</v>
      </c>
      <c r="AI161" s="24">
        <f t="shared" si="32"/>
        <v>4</v>
      </c>
      <c r="AJ161" s="24" t="str">
        <f t="shared" si="32"/>
        <v>.</v>
      </c>
      <c r="AK161" s="24">
        <f t="shared" si="32"/>
        <v>4</v>
      </c>
      <c r="AL161" s="24">
        <f t="shared" si="32"/>
        <v>4</v>
      </c>
    </row>
    <row r="162" spans="1:38" s="10" customFormat="1" ht="21" customHeight="1">
      <c r="V162" s="22"/>
      <c r="W162" s="22"/>
      <c r="X162" s="22"/>
      <c r="Y162" s="22"/>
      <c r="Z162" s="22"/>
      <c r="AA162" s="22"/>
      <c r="AB162" s="22"/>
      <c r="AC162" s="22"/>
      <c r="AD162" s="22"/>
      <c r="AE162" s="22"/>
      <c r="AF162" s="22"/>
      <c r="AG162" s="22"/>
      <c r="AH162" s="22"/>
      <c r="AI162" s="22"/>
      <c r="AJ162" s="22"/>
      <c r="AK162" s="22"/>
      <c r="AL162" s="22"/>
    </row>
    <row r="163" spans="1:38" s="10" customFormat="1" ht="21" customHeight="1">
      <c r="V163" s="22"/>
      <c r="W163" s="22"/>
      <c r="X163" s="22"/>
      <c r="Y163" s="22"/>
      <c r="Z163" s="22"/>
      <c r="AA163" s="22"/>
      <c r="AB163" s="22"/>
      <c r="AC163" s="22"/>
      <c r="AD163" s="22"/>
      <c r="AE163" s="22"/>
      <c r="AF163" s="22"/>
      <c r="AG163" s="22"/>
      <c r="AH163" s="22"/>
      <c r="AI163" s="22"/>
      <c r="AJ163" s="22"/>
      <c r="AK163" s="22"/>
      <c r="AL163" s="22"/>
    </row>
    <row r="164" spans="1:38" s="10" customFormat="1" ht="21" customHeight="1">
      <c r="A164" s="10" t="s">
        <v>210</v>
      </c>
      <c r="V164" s="22"/>
      <c r="W164" s="22"/>
      <c r="X164" s="22"/>
      <c r="Y164" s="22"/>
      <c r="Z164" s="22"/>
      <c r="AA164" s="22"/>
      <c r="AB164" s="22"/>
      <c r="AC164" s="22"/>
      <c r="AD164" s="22"/>
      <c r="AE164" s="22"/>
      <c r="AF164" s="22"/>
      <c r="AG164" s="22"/>
      <c r="AH164" s="22"/>
      <c r="AI164" s="22"/>
      <c r="AJ164" s="22"/>
      <c r="AK164" s="22"/>
      <c r="AL164" s="22"/>
    </row>
    <row r="165" spans="1:38" s="10" customFormat="1" ht="21" customHeight="1">
      <c r="C165" s="10" t="s">
        <v>139</v>
      </c>
      <c r="V165" s="22"/>
      <c r="W165" s="22"/>
      <c r="X165" s="22"/>
      <c r="Y165" s="22"/>
      <c r="Z165" s="22"/>
      <c r="AA165" s="22"/>
      <c r="AB165" s="22"/>
      <c r="AC165" s="22"/>
      <c r="AD165" s="22"/>
      <c r="AE165" s="22"/>
      <c r="AF165" s="22"/>
      <c r="AG165" s="22"/>
      <c r="AH165" s="22"/>
      <c r="AI165" s="22"/>
      <c r="AJ165" s="22"/>
      <c r="AK165" s="22"/>
      <c r="AL165" s="22"/>
    </row>
    <row r="166" spans="1:38" s="10" customFormat="1" ht="21" customHeight="1">
      <c r="A166" s="10" t="s">
        <v>145</v>
      </c>
      <c r="B166" s="10" t="s">
        <v>199</v>
      </c>
      <c r="C166" s="10">
        <v>46</v>
      </c>
      <c r="V166" s="22"/>
      <c r="W166" s="22"/>
      <c r="X166" s="22"/>
      <c r="Y166" s="22"/>
      <c r="Z166" s="22"/>
      <c r="AA166" s="22"/>
      <c r="AB166" s="22"/>
      <c r="AC166" s="22"/>
      <c r="AD166" s="22"/>
      <c r="AE166" s="22"/>
      <c r="AF166" s="22"/>
      <c r="AG166" s="22"/>
      <c r="AH166" s="22"/>
      <c r="AI166" s="22"/>
      <c r="AJ166" s="22"/>
      <c r="AK166" s="22"/>
      <c r="AL166" s="22"/>
    </row>
    <row r="167" spans="1:38" s="10" customFormat="1" ht="21" customHeight="1">
      <c r="B167" s="10" t="s">
        <v>34</v>
      </c>
      <c r="C167" s="10">
        <v>10</v>
      </c>
      <c r="V167" s="22"/>
      <c r="W167" s="22"/>
      <c r="X167" s="22"/>
      <c r="Y167" s="22"/>
      <c r="Z167" s="22"/>
      <c r="AA167" s="22"/>
      <c r="AB167" s="22"/>
      <c r="AC167" s="22"/>
      <c r="AD167" s="22"/>
      <c r="AE167" s="22"/>
      <c r="AF167" s="22"/>
      <c r="AG167" s="22"/>
      <c r="AH167" s="22"/>
      <c r="AI167" s="22"/>
      <c r="AJ167" s="22"/>
      <c r="AK167" s="22"/>
      <c r="AL167" s="22"/>
    </row>
    <row r="168" spans="1:38" s="10" customFormat="1" ht="21" customHeight="1">
      <c r="B168" s="10" t="s">
        <v>12</v>
      </c>
      <c r="C168" s="10">
        <v>56</v>
      </c>
      <c r="V168" s="22"/>
      <c r="W168" s="22"/>
      <c r="X168" s="22"/>
      <c r="Y168" s="22"/>
      <c r="Z168" s="22"/>
      <c r="AA168" s="22"/>
      <c r="AB168" s="22"/>
      <c r="AC168" s="22"/>
      <c r="AD168" s="22"/>
      <c r="AE168" s="22"/>
      <c r="AF168" s="22"/>
      <c r="AG168" s="22"/>
      <c r="AH168" s="22"/>
      <c r="AI168" s="22"/>
      <c r="AJ168" s="22"/>
      <c r="AK168" s="22"/>
      <c r="AL168" s="22"/>
    </row>
    <row r="169" spans="1:38" s="10" customFormat="1" ht="21" customHeight="1">
      <c r="A169" s="10" t="s">
        <v>217</v>
      </c>
      <c r="V169" s="22"/>
      <c r="W169" s="22"/>
      <c r="X169" s="22"/>
      <c r="Y169" s="22"/>
      <c r="Z169" s="22"/>
      <c r="AA169" s="22"/>
      <c r="AB169" s="22"/>
      <c r="AC169" s="22"/>
      <c r="AD169" s="22"/>
      <c r="AE169" s="22"/>
      <c r="AF169" s="22"/>
      <c r="AG169" s="22"/>
      <c r="AH169" s="22"/>
      <c r="AI169" s="22"/>
      <c r="AJ169" s="22"/>
      <c r="AK169" s="22"/>
      <c r="AL169" s="22"/>
    </row>
    <row r="170" spans="1:38" s="10" customFormat="1" ht="21" customHeight="1">
      <c r="V170" s="22"/>
      <c r="W170" s="22"/>
      <c r="X170" s="22"/>
      <c r="Y170" s="22"/>
      <c r="Z170" s="22"/>
      <c r="AA170" s="22"/>
      <c r="AB170" s="22"/>
      <c r="AC170" s="22"/>
      <c r="AD170" s="22"/>
      <c r="AE170" s="22"/>
      <c r="AF170" s="22"/>
      <c r="AG170" s="22"/>
      <c r="AH170" s="22"/>
      <c r="AI170" s="22"/>
      <c r="AJ170" s="22"/>
      <c r="AK170" s="22"/>
      <c r="AL170" s="22"/>
    </row>
    <row r="171" spans="1:38" s="10" customFormat="1" ht="21" customHeight="1">
      <c r="V171" s="22"/>
      <c r="W171" s="22"/>
      <c r="X171" s="22"/>
      <c r="Y171" s="22"/>
      <c r="Z171" s="22"/>
      <c r="AA171" s="22"/>
      <c r="AB171" s="22"/>
      <c r="AC171" s="22"/>
      <c r="AD171" s="22"/>
      <c r="AE171" s="22"/>
      <c r="AF171" s="22"/>
      <c r="AG171" s="22"/>
      <c r="AH171" s="22"/>
      <c r="AI171" s="22"/>
      <c r="AJ171" s="22"/>
      <c r="AK171" s="22"/>
      <c r="AL171" s="22"/>
    </row>
    <row r="172" spans="1:38" s="10" customFormat="1" ht="21" customHeight="1">
      <c r="V172" s="22"/>
      <c r="W172" s="22"/>
      <c r="X172" s="22"/>
      <c r="Y172" s="22"/>
      <c r="Z172" s="22"/>
      <c r="AA172" s="22"/>
      <c r="AB172" s="22"/>
      <c r="AC172" s="22"/>
      <c r="AD172" s="22"/>
      <c r="AE172" s="22"/>
      <c r="AF172" s="22"/>
      <c r="AG172" s="22"/>
      <c r="AH172" s="22"/>
      <c r="AI172" s="22"/>
      <c r="AJ172" s="22"/>
      <c r="AK172" s="22"/>
      <c r="AL172" s="22"/>
    </row>
    <row r="173" spans="1:38" s="10" customFormat="1" ht="21" customHeight="1">
      <c r="A173" s="10" t="s">
        <v>211</v>
      </c>
      <c r="V173" s="22"/>
      <c r="W173" s="22"/>
      <c r="X173" s="22"/>
      <c r="Y173" s="22"/>
      <c r="Z173" s="22"/>
      <c r="AA173" s="22"/>
      <c r="AB173" s="22"/>
      <c r="AC173" s="22"/>
      <c r="AD173" s="22"/>
      <c r="AE173" s="22"/>
      <c r="AF173" s="22"/>
      <c r="AG173" s="22"/>
      <c r="AH173" s="22"/>
      <c r="AI173" s="22"/>
      <c r="AJ173" s="22"/>
      <c r="AK173" s="22"/>
      <c r="AL173" s="22"/>
    </row>
    <row r="174" spans="1:38" s="10" customFormat="1" ht="21" customHeight="1">
      <c r="C174" s="10" t="s">
        <v>139</v>
      </c>
      <c r="V174" s="22"/>
      <c r="W174" s="22"/>
      <c r="X174" s="22"/>
      <c r="Y174" s="22"/>
      <c r="Z174" s="22"/>
      <c r="AA174" s="22"/>
      <c r="AB174" s="22"/>
      <c r="AC174" s="22"/>
      <c r="AD174" s="22"/>
      <c r="AE174" s="22"/>
      <c r="AF174" s="22"/>
      <c r="AG174" s="22"/>
      <c r="AH174" s="22"/>
      <c r="AI174" s="22"/>
      <c r="AJ174" s="22"/>
      <c r="AK174" s="22"/>
      <c r="AL174" s="22"/>
    </row>
    <row r="175" spans="1:38" s="10" customFormat="1" ht="21" customHeight="1">
      <c r="A175" s="10" t="s">
        <v>145</v>
      </c>
      <c r="B175" s="10" t="s">
        <v>199</v>
      </c>
      <c r="C175" s="10">
        <v>55</v>
      </c>
      <c r="V175" s="22"/>
      <c r="W175" s="22"/>
      <c r="X175" s="22"/>
      <c r="Y175" s="22"/>
      <c r="Z175" s="22"/>
      <c r="AA175" s="22"/>
      <c r="AB175" s="22"/>
      <c r="AC175" s="22"/>
      <c r="AD175" s="22"/>
      <c r="AE175" s="22"/>
      <c r="AF175" s="22"/>
      <c r="AG175" s="22"/>
      <c r="AH175" s="22"/>
      <c r="AI175" s="22"/>
      <c r="AJ175" s="22"/>
      <c r="AK175" s="22"/>
      <c r="AL175" s="22"/>
    </row>
    <row r="176" spans="1:38" s="10" customFormat="1" ht="21" customHeight="1">
      <c r="B176" s="10" t="s">
        <v>34</v>
      </c>
      <c r="C176" s="10">
        <v>1</v>
      </c>
      <c r="V176" s="22"/>
      <c r="W176" s="22"/>
      <c r="X176" s="22"/>
      <c r="Y176" s="22"/>
      <c r="Z176" s="22"/>
      <c r="AA176" s="22"/>
      <c r="AB176" s="22"/>
      <c r="AC176" s="22"/>
      <c r="AD176" s="22"/>
      <c r="AE176" s="22"/>
      <c r="AF176" s="22"/>
      <c r="AG176" s="22"/>
      <c r="AH176" s="22"/>
      <c r="AI176" s="22"/>
      <c r="AJ176" s="22"/>
      <c r="AK176" s="22"/>
      <c r="AL176" s="22"/>
    </row>
    <row r="177" spans="1:38" s="10" customFormat="1" ht="21" customHeight="1">
      <c r="B177" s="10" t="s">
        <v>12</v>
      </c>
      <c r="C177" s="10">
        <v>56</v>
      </c>
      <c r="V177" s="22"/>
      <c r="W177" s="22"/>
      <c r="X177" s="22"/>
      <c r="Y177" s="22"/>
      <c r="Z177" s="22"/>
      <c r="AA177" s="22"/>
      <c r="AB177" s="22"/>
      <c r="AC177" s="22"/>
      <c r="AD177" s="22"/>
      <c r="AE177" s="22"/>
      <c r="AF177" s="22"/>
      <c r="AG177" s="22"/>
      <c r="AH177" s="22"/>
      <c r="AI177" s="22"/>
      <c r="AJ177" s="22"/>
      <c r="AK177" s="22"/>
      <c r="AL177" s="22"/>
    </row>
    <row r="178" spans="1:38" s="10" customFormat="1" ht="21" customHeight="1">
      <c r="A178" s="10" t="s">
        <v>217</v>
      </c>
      <c r="V178" s="22"/>
      <c r="W178" s="22"/>
      <c r="X178" s="22"/>
      <c r="Y178" s="22"/>
      <c r="Z178" s="22"/>
      <c r="AA178" s="22"/>
      <c r="AB178" s="22"/>
      <c r="AC178" s="22"/>
      <c r="AD178" s="22"/>
      <c r="AE178" s="22"/>
      <c r="AF178" s="22"/>
      <c r="AG178" s="22"/>
      <c r="AH178" s="22"/>
      <c r="AI178" s="22"/>
      <c r="AJ178" s="22"/>
      <c r="AK178" s="22"/>
      <c r="AL178" s="22"/>
    </row>
    <row r="179" spans="1:38" s="10" customFormat="1" ht="21" customHeight="1">
      <c r="V179" s="22"/>
      <c r="W179" s="22"/>
      <c r="X179" s="22"/>
      <c r="Y179" s="22"/>
      <c r="Z179" s="22"/>
      <c r="AA179" s="22"/>
      <c r="AB179" s="22"/>
      <c r="AC179" s="22"/>
      <c r="AD179" s="22"/>
      <c r="AE179" s="22"/>
      <c r="AF179" s="22"/>
      <c r="AG179" s="22"/>
      <c r="AH179" s="22"/>
      <c r="AI179" s="22"/>
      <c r="AJ179" s="22"/>
      <c r="AK179" s="22"/>
      <c r="AL179" s="22"/>
    </row>
    <row r="180" spans="1:38" s="10" customFormat="1" ht="21" customHeight="1">
      <c r="V180" s="22"/>
      <c r="W180" s="22"/>
      <c r="X180" s="22"/>
      <c r="Y180" s="22"/>
      <c r="Z180" s="22"/>
      <c r="AA180" s="22"/>
      <c r="AB180" s="22"/>
      <c r="AC180" s="22"/>
      <c r="AD180" s="22"/>
      <c r="AE180" s="22"/>
      <c r="AF180" s="22"/>
      <c r="AG180" s="22"/>
      <c r="AH180" s="22"/>
      <c r="AI180" s="22"/>
      <c r="AJ180" s="22"/>
      <c r="AK180" s="22"/>
      <c r="AL180" s="22"/>
    </row>
    <row r="181" spans="1:38" s="10" customFormat="1" ht="21" customHeight="1">
      <c r="V181" s="22"/>
      <c r="W181" s="22"/>
      <c r="X181" s="22"/>
      <c r="Y181" s="22"/>
      <c r="Z181" s="22"/>
      <c r="AA181" s="22"/>
      <c r="AB181" s="22"/>
      <c r="AC181" s="22"/>
      <c r="AD181" s="22"/>
      <c r="AE181" s="22"/>
      <c r="AF181" s="22"/>
      <c r="AG181" s="22"/>
      <c r="AH181" s="22"/>
      <c r="AI181" s="22"/>
      <c r="AJ181" s="22"/>
      <c r="AK181" s="22"/>
      <c r="AL181" s="22"/>
    </row>
    <row r="182" spans="1:38" s="10" customFormat="1" ht="21" customHeight="1">
      <c r="A182" s="10" t="s">
        <v>212</v>
      </c>
      <c r="V182" s="22"/>
      <c r="W182" s="22"/>
      <c r="X182" s="22"/>
      <c r="Y182" s="22"/>
      <c r="Z182" s="22"/>
      <c r="AA182" s="22"/>
      <c r="AB182" s="22"/>
      <c r="AC182" s="22"/>
      <c r="AD182" s="22"/>
      <c r="AE182" s="22"/>
      <c r="AF182" s="22"/>
      <c r="AG182" s="22"/>
      <c r="AH182" s="22"/>
      <c r="AI182" s="22"/>
      <c r="AJ182" s="22"/>
      <c r="AK182" s="22"/>
      <c r="AL182" s="22"/>
    </row>
    <row r="183" spans="1:38" s="10" customFormat="1" ht="21" customHeight="1">
      <c r="C183" s="10" t="s">
        <v>139</v>
      </c>
      <c r="V183" s="22"/>
      <c r="W183" s="22"/>
      <c r="X183" s="22"/>
      <c r="Y183" s="22"/>
      <c r="Z183" s="22"/>
      <c r="AA183" s="22"/>
      <c r="AB183" s="22"/>
      <c r="AC183" s="22"/>
      <c r="AD183" s="22"/>
      <c r="AE183" s="22"/>
      <c r="AF183" s="22"/>
      <c r="AG183" s="22"/>
      <c r="AH183" s="22"/>
      <c r="AI183" s="22"/>
      <c r="AJ183" s="22"/>
      <c r="AK183" s="22"/>
      <c r="AL183" s="22"/>
    </row>
    <row r="184" spans="1:38" s="10" customFormat="1" ht="21" customHeight="1">
      <c r="A184" s="10" t="s">
        <v>145</v>
      </c>
      <c r="C184" s="10">
        <v>1</v>
      </c>
      <c r="V184" s="22"/>
      <c r="W184" s="22"/>
      <c r="X184" s="22"/>
      <c r="Y184" s="22"/>
      <c r="Z184" s="22"/>
      <c r="AA184" s="22"/>
      <c r="AB184" s="22"/>
      <c r="AC184" s="22"/>
      <c r="AD184" s="22"/>
      <c r="AE184" s="22"/>
      <c r="AF184" s="22"/>
      <c r="AG184" s="22"/>
      <c r="AH184" s="22"/>
      <c r="AI184" s="22"/>
      <c r="AJ184" s="22"/>
      <c r="AK184" s="22"/>
      <c r="AL184" s="22"/>
    </row>
    <row r="185" spans="1:38" s="10" customFormat="1" ht="21" customHeight="1">
      <c r="B185" s="10" t="s">
        <v>199</v>
      </c>
      <c r="C185" s="10">
        <v>46</v>
      </c>
      <c r="V185" s="22"/>
      <c r="W185" s="22"/>
      <c r="X185" s="22"/>
      <c r="Y185" s="22"/>
      <c r="Z185" s="22"/>
      <c r="AA185" s="22"/>
      <c r="AB185" s="22"/>
      <c r="AC185" s="22"/>
      <c r="AD185" s="22"/>
      <c r="AE185" s="22"/>
      <c r="AF185" s="22"/>
      <c r="AG185" s="22"/>
      <c r="AH185" s="22"/>
      <c r="AI185" s="22"/>
      <c r="AJ185" s="22"/>
      <c r="AK185" s="22"/>
      <c r="AL185" s="22"/>
    </row>
    <row r="186" spans="1:38" s="10" customFormat="1" ht="21" customHeight="1">
      <c r="B186" s="10" t="s">
        <v>34</v>
      </c>
      <c r="C186" s="10">
        <v>9</v>
      </c>
      <c r="V186" s="22"/>
      <c r="W186" s="22"/>
      <c r="X186" s="22"/>
      <c r="Y186" s="22"/>
      <c r="Z186" s="22"/>
      <c r="AA186" s="22"/>
      <c r="AB186" s="22"/>
      <c r="AC186" s="22"/>
      <c r="AD186" s="22"/>
      <c r="AE186" s="22"/>
      <c r="AF186" s="22"/>
      <c r="AG186" s="22"/>
      <c r="AH186" s="22"/>
      <c r="AI186" s="22"/>
      <c r="AJ186" s="22"/>
      <c r="AK186" s="22"/>
      <c r="AL186" s="22"/>
    </row>
    <row r="187" spans="1:38" s="10" customFormat="1" ht="21" customHeight="1">
      <c r="B187" s="10" t="s">
        <v>12</v>
      </c>
      <c r="C187" s="10">
        <v>56</v>
      </c>
      <c r="V187" s="22"/>
      <c r="W187" s="22"/>
      <c r="X187" s="22"/>
      <c r="Y187" s="22"/>
      <c r="Z187" s="22"/>
      <c r="AA187" s="22"/>
      <c r="AB187" s="22"/>
      <c r="AC187" s="22"/>
      <c r="AD187" s="22"/>
      <c r="AE187" s="22"/>
      <c r="AF187" s="22"/>
      <c r="AG187" s="22"/>
      <c r="AH187" s="22"/>
      <c r="AI187" s="22"/>
      <c r="AJ187" s="22"/>
      <c r="AK187" s="22"/>
      <c r="AL187" s="22"/>
    </row>
    <row r="188" spans="1:38" s="10" customFormat="1" ht="21" customHeight="1">
      <c r="A188" s="10" t="s">
        <v>217</v>
      </c>
      <c r="V188" s="22"/>
      <c r="W188" s="22"/>
      <c r="X188" s="22"/>
      <c r="Y188" s="22"/>
      <c r="Z188" s="22"/>
      <c r="AA188" s="22"/>
      <c r="AB188" s="22"/>
      <c r="AC188" s="22"/>
      <c r="AD188" s="22"/>
      <c r="AE188" s="22"/>
      <c r="AF188" s="22"/>
      <c r="AG188" s="22"/>
      <c r="AH188" s="22"/>
      <c r="AI188" s="22"/>
      <c r="AJ188" s="22"/>
      <c r="AK188" s="22"/>
      <c r="AL188" s="22"/>
    </row>
    <row r="189" spans="1:38" s="10" customFormat="1" ht="21" customHeight="1">
      <c r="V189" s="22"/>
      <c r="W189" s="22"/>
      <c r="X189" s="22"/>
      <c r="Y189" s="22"/>
      <c r="Z189" s="22"/>
      <c r="AA189" s="22"/>
      <c r="AB189" s="22"/>
      <c r="AC189" s="22"/>
      <c r="AD189" s="22"/>
      <c r="AE189" s="22"/>
      <c r="AF189" s="22"/>
      <c r="AG189" s="22"/>
      <c r="AH189" s="22"/>
      <c r="AI189" s="22"/>
      <c r="AJ189" s="22"/>
      <c r="AK189" s="22"/>
      <c r="AL189" s="22"/>
    </row>
    <row r="190" spans="1:38" s="10" customFormat="1" ht="21" customHeight="1">
      <c r="V190" s="22"/>
      <c r="W190" s="22"/>
      <c r="X190" s="22"/>
      <c r="Y190" s="22"/>
      <c r="Z190" s="22"/>
      <c r="AA190" s="22"/>
      <c r="AB190" s="22"/>
      <c r="AC190" s="22"/>
      <c r="AD190" s="22"/>
      <c r="AE190" s="22"/>
      <c r="AF190" s="22"/>
      <c r="AG190" s="22"/>
      <c r="AH190" s="22"/>
      <c r="AI190" s="22"/>
      <c r="AJ190" s="22"/>
      <c r="AK190" s="22"/>
      <c r="AL190" s="22"/>
    </row>
    <row r="191" spans="1:38" s="10" customFormat="1" ht="21" customHeight="1">
      <c r="V191" s="22"/>
      <c r="W191" s="22"/>
      <c r="X191" s="22"/>
      <c r="Y191" s="22"/>
      <c r="Z191" s="22"/>
      <c r="AA191" s="22"/>
      <c r="AB191" s="22"/>
      <c r="AC191" s="22"/>
      <c r="AD191" s="22"/>
      <c r="AE191" s="22"/>
      <c r="AF191" s="22"/>
      <c r="AG191" s="22"/>
      <c r="AH191" s="22"/>
      <c r="AI191" s="22"/>
      <c r="AJ191" s="22"/>
      <c r="AK191" s="22"/>
      <c r="AL191" s="22"/>
    </row>
    <row r="192" spans="1:38" s="10" customFormat="1" ht="21" customHeight="1">
      <c r="A192" s="10" t="s">
        <v>213</v>
      </c>
      <c r="V192" s="22"/>
      <c r="W192" s="22"/>
      <c r="X192" s="22"/>
      <c r="Y192" s="22"/>
      <c r="Z192" s="22"/>
      <c r="AA192" s="22"/>
      <c r="AB192" s="22"/>
      <c r="AC192" s="22"/>
      <c r="AD192" s="22"/>
      <c r="AE192" s="22"/>
      <c r="AF192" s="22"/>
      <c r="AG192" s="22"/>
      <c r="AH192" s="22"/>
      <c r="AI192" s="22"/>
      <c r="AJ192" s="22"/>
      <c r="AK192" s="22"/>
      <c r="AL192" s="22"/>
    </row>
    <row r="193" spans="1:38" s="10" customFormat="1" ht="21" customHeight="1">
      <c r="C193" s="10" t="s">
        <v>139</v>
      </c>
      <c r="V193" s="22"/>
      <c r="W193" s="22"/>
      <c r="X193" s="22"/>
      <c r="Y193" s="22"/>
      <c r="Z193" s="22"/>
      <c r="AA193" s="22"/>
      <c r="AB193" s="22"/>
      <c r="AC193" s="22"/>
      <c r="AD193" s="22"/>
      <c r="AE193" s="22"/>
      <c r="AF193" s="22"/>
      <c r="AG193" s="22"/>
      <c r="AH193" s="22"/>
      <c r="AI193" s="22"/>
      <c r="AJ193" s="22"/>
      <c r="AK193" s="22"/>
      <c r="AL193" s="22"/>
    </row>
    <row r="194" spans="1:38" s="10" customFormat="1" ht="21" customHeight="1">
      <c r="A194" s="10" t="s">
        <v>145</v>
      </c>
      <c r="B194" s="10" t="s">
        <v>199</v>
      </c>
      <c r="C194" s="10">
        <v>1</v>
      </c>
      <c r="V194" s="22"/>
      <c r="W194" s="22"/>
      <c r="X194" s="22"/>
      <c r="Y194" s="22"/>
      <c r="Z194" s="22"/>
      <c r="AA194" s="22"/>
      <c r="AB194" s="22"/>
      <c r="AC194" s="22"/>
      <c r="AD194" s="22"/>
      <c r="AE194" s="22"/>
      <c r="AF194" s="22"/>
      <c r="AG194" s="22"/>
      <c r="AH194" s="22"/>
      <c r="AI194" s="22"/>
      <c r="AJ194" s="22"/>
      <c r="AK194" s="22"/>
      <c r="AL194" s="22"/>
    </row>
    <row r="195" spans="1:38" s="10" customFormat="1" ht="21" customHeight="1">
      <c r="B195" s="10" t="s">
        <v>34</v>
      </c>
      <c r="C195" s="10">
        <v>55</v>
      </c>
      <c r="V195" s="22"/>
      <c r="W195" s="22"/>
      <c r="X195" s="22"/>
      <c r="Y195" s="22"/>
      <c r="Z195" s="22"/>
      <c r="AA195" s="22"/>
      <c r="AB195" s="22"/>
      <c r="AC195" s="22"/>
      <c r="AD195" s="22"/>
      <c r="AE195" s="22"/>
      <c r="AF195" s="22"/>
      <c r="AG195" s="22"/>
      <c r="AH195" s="22"/>
      <c r="AI195" s="22"/>
      <c r="AJ195" s="22"/>
      <c r="AK195" s="22"/>
      <c r="AL195" s="22"/>
    </row>
    <row r="196" spans="1:38" s="10" customFormat="1" ht="21" customHeight="1">
      <c r="V196" s="22"/>
      <c r="W196" s="22"/>
      <c r="X196" s="22"/>
      <c r="Y196" s="22"/>
      <c r="Z196" s="22"/>
      <c r="AA196" s="22"/>
      <c r="AB196" s="22"/>
      <c r="AC196" s="22"/>
      <c r="AD196" s="22"/>
      <c r="AE196" s="22"/>
      <c r="AF196" s="22"/>
      <c r="AG196" s="22"/>
      <c r="AH196" s="22"/>
      <c r="AI196" s="22"/>
      <c r="AJ196" s="22"/>
      <c r="AK196" s="22"/>
      <c r="AL196" s="22"/>
    </row>
    <row r="197" spans="1:38" s="10" customFormat="1" ht="21" customHeight="1">
      <c r="V197" s="22"/>
      <c r="W197" s="22"/>
      <c r="X197" s="22"/>
      <c r="Y197" s="22"/>
      <c r="Z197" s="22"/>
      <c r="AA197" s="22"/>
      <c r="AB197" s="22"/>
      <c r="AC197" s="22"/>
      <c r="AD197" s="22"/>
      <c r="AE197" s="22"/>
      <c r="AF197" s="22"/>
      <c r="AG197" s="22"/>
      <c r="AH197" s="22"/>
      <c r="AI197" s="22"/>
      <c r="AJ197" s="22"/>
      <c r="AK197" s="22"/>
      <c r="AL197" s="22"/>
    </row>
    <row r="198" spans="1:38" s="10" customFormat="1" ht="21" customHeight="1">
      <c r="V198" s="22"/>
      <c r="W198" s="22"/>
      <c r="X198" s="22"/>
      <c r="Y198" s="22"/>
      <c r="Z198" s="22"/>
      <c r="AA198" s="22"/>
      <c r="AB198" s="22"/>
      <c r="AC198" s="22"/>
      <c r="AD198" s="22"/>
      <c r="AE198" s="22"/>
      <c r="AF198" s="22"/>
      <c r="AG198" s="22"/>
      <c r="AH198" s="22"/>
      <c r="AI198" s="22"/>
      <c r="AJ198" s="22"/>
      <c r="AK198" s="22"/>
      <c r="AL198" s="22"/>
    </row>
    <row r="199" spans="1:38" s="10" customFormat="1" ht="21" customHeight="1">
      <c r="V199" s="22"/>
      <c r="W199" s="22"/>
      <c r="X199" s="22"/>
      <c r="Y199" s="22"/>
      <c r="Z199" s="22"/>
      <c r="AA199" s="22"/>
      <c r="AB199" s="22"/>
      <c r="AC199" s="22"/>
      <c r="AD199" s="22"/>
      <c r="AE199" s="22"/>
      <c r="AF199" s="22"/>
      <c r="AG199" s="22"/>
      <c r="AH199" s="22"/>
      <c r="AI199" s="22"/>
      <c r="AJ199" s="22"/>
      <c r="AK199" s="22"/>
      <c r="AL199" s="22"/>
    </row>
    <row r="200" spans="1:38" s="10" customFormat="1" ht="21" customHeight="1">
      <c r="V200" s="22"/>
      <c r="W200" s="22"/>
      <c r="X200" s="22"/>
      <c r="Y200" s="22"/>
      <c r="Z200" s="22"/>
      <c r="AA200" s="22"/>
      <c r="AB200" s="22"/>
      <c r="AC200" s="22"/>
      <c r="AD200" s="22"/>
      <c r="AE200" s="22"/>
      <c r="AF200" s="22"/>
      <c r="AG200" s="22"/>
      <c r="AH200" s="22"/>
      <c r="AI200" s="22"/>
      <c r="AJ200" s="22"/>
      <c r="AK200" s="22"/>
      <c r="AL200" s="22"/>
    </row>
    <row r="201" spans="1:38" s="10" customFormat="1" ht="21" customHeight="1">
      <c r="V201" s="22"/>
      <c r="W201" s="22"/>
      <c r="X201" s="22"/>
      <c r="Y201" s="22"/>
      <c r="Z201" s="22"/>
      <c r="AA201" s="22"/>
      <c r="AB201" s="22"/>
      <c r="AC201" s="22"/>
      <c r="AD201" s="22"/>
      <c r="AE201" s="22"/>
      <c r="AF201" s="22"/>
      <c r="AG201" s="22"/>
      <c r="AH201" s="22"/>
      <c r="AI201" s="22"/>
      <c r="AJ201" s="22"/>
      <c r="AK201" s="22"/>
      <c r="AL201" s="22"/>
    </row>
    <row r="202" spans="1:38" s="10" customFormat="1" ht="21" customHeight="1">
      <c r="V202" s="22"/>
      <c r="W202" s="22"/>
      <c r="X202" s="22"/>
      <c r="Y202" s="22"/>
      <c r="Z202" s="22"/>
      <c r="AA202" s="22"/>
      <c r="AB202" s="22"/>
      <c r="AC202" s="22"/>
      <c r="AD202" s="22"/>
      <c r="AE202" s="22"/>
      <c r="AF202" s="22"/>
      <c r="AG202" s="22"/>
      <c r="AH202" s="22"/>
      <c r="AI202" s="22"/>
      <c r="AJ202" s="22"/>
      <c r="AK202" s="22"/>
      <c r="AL202" s="22"/>
    </row>
    <row r="203" spans="1:38" s="10" customFormat="1" ht="21" customHeight="1">
      <c r="V203" s="22"/>
      <c r="W203" s="22"/>
      <c r="X203" s="22"/>
      <c r="Y203" s="22"/>
      <c r="Z203" s="22"/>
      <c r="AA203" s="22"/>
      <c r="AB203" s="22"/>
      <c r="AC203" s="22"/>
      <c r="AD203" s="22"/>
      <c r="AE203" s="22"/>
      <c r="AF203" s="22"/>
      <c r="AG203" s="22"/>
      <c r="AH203" s="22"/>
      <c r="AI203" s="22"/>
      <c r="AJ203" s="22"/>
      <c r="AK203" s="22"/>
      <c r="AL203" s="22"/>
    </row>
    <row r="204" spans="1:38" s="10" customFormat="1" ht="21" customHeight="1">
      <c r="V204" s="22"/>
      <c r="W204" s="22"/>
      <c r="X204" s="22"/>
      <c r="Y204" s="22"/>
      <c r="Z204" s="22"/>
      <c r="AA204" s="22"/>
      <c r="AB204" s="22"/>
      <c r="AC204" s="22"/>
      <c r="AD204" s="22"/>
      <c r="AE204" s="22"/>
      <c r="AF204" s="22"/>
      <c r="AG204" s="22"/>
      <c r="AH204" s="22"/>
      <c r="AI204" s="22"/>
      <c r="AJ204" s="22"/>
      <c r="AK204" s="22"/>
      <c r="AL204" s="22"/>
    </row>
    <row r="205" spans="1:38" s="10" customFormat="1" ht="21" customHeight="1">
      <c r="V205" s="22"/>
      <c r="W205" s="22"/>
      <c r="X205" s="22"/>
      <c r="Y205" s="22"/>
      <c r="Z205" s="22"/>
      <c r="AA205" s="22"/>
      <c r="AB205" s="22"/>
      <c r="AC205" s="22"/>
      <c r="AD205" s="22"/>
      <c r="AE205" s="22"/>
      <c r="AF205" s="22"/>
      <c r="AG205" s="22"/>
      <c r="AH205" s="22"/>
      <c r="AI205" s="22"/>
      <c r="AJ205" s="22"/>
      <c r="AK205" s="22"/>
      <c r="AL205" s="22"/>
    </row>
    <row r="206" spans="1:38" s="10" customFormat="1" ht="21" customHeight="1">
      <c r="V206" s="22"/>
      <c r="W206" s="22"/>
      <c r="X206" s="22"/>
      <c r="Y206" s="22"/>
      <c r="Z206" s="22"/>
      <c r="AA206" s="22"/>
      <c r="AB206" s="22"/>
      <c r="AC206" s="22"/>
      <c r="AD206" s="22"/>
      <c r="AE206" s="22"/>
      <c r="AF206" s="22"/>
      <c r="AG206" s="22"/>
      <c r="AH206" s="22"/>
      <c r="AI206" s="22"/>
      <c r="AJ206" s="22"/>
      <c r="AK206" s="22"/>
      <c r="AL206" s="22"/>
    </row>
    <row r="207" spans="1:38" s="10" customFormat="1" ht="21" customHeight="1">
      <c r="V207" s="22"/>
      <c r="W207" s="22"/>
      <c r="X207" s="22"/>
      <c r="Y207" s="22"/>
      <c r="Z207" s="22"/>
      <c r="AA207" s="22"/>
      <c r="AB207" s="22"/>
      <c r="AC207" s="22"/>
      <c r="AD207" s="22"/>
      <c r="AE207" s="22"/>
      <c r="AF207" s="22"/>
      <c r="AG207" s="22"/>
      <c r="AH207" s="22"/>
      <c r="AI207" s="22"/>
      <c r="AJ207" s="22"/>
      <c r="AK207" s="22"/>
      <c r="AL207" s="22"/>
    </row>
    <row r="208" spans="1:38" s="10" customFormat="1" ht="21" customHeight="1">
      <c r="V208" s="22"/>
      <c r="W208" s="22"/>
      <c r="X208" s="22"/>
      <c r="Y208" s="22"/>
      <c r="Z208" s="22"/>
      <c r="AA208" s="22"/>
      <c r="AB208" s="22"/>
      <c r="AC208" s="22"/>
      <c r="AD208" s="22"/>
      <c r="AE208" s="22"/>
      <c r="AF208" s="22"/>
      <c r="AG208" s="22"/>
      <c r="AH208" s="22"/>
      <c r="AI208" s="22"/>
      <c r="AJ208" s="22"/>
      <c r="AK208" s="22"/>
      <c r="AL208" s="22"/>
    </row>
    <row r="209" spans="22:38" s="10" customFormat="1" ht="21" customHeight="1">
      <c r="V209" s="22"/>
      <c r="W209" s="22"/>
      <c r="X209" s="22"/>
      <c r="Y209" s="22"/>
      <c r="Z209" s="22"/>
      <c r="AA209" s="22"/>
      <c r="AB209" s="22"/>
      <c r="AC209" s="22"/>
      <c r="AD209" s="22"/>
      <c r="AE209" s="22"/>
      <c r="AF209" s="22"/>
      <c r="AG209" s="22"/>
      <c r="AH209" s="22"/>
      <c r="AI209" s="22"/>
      <c r="AJ209" s="22"/>
      <c r="AK209" s="22"/>
      <c r="AL209" s="22"/>
    </row>
    <row r="210" spans="22:38" s="10" customFormat="1" ht="21" customHeight="1">
      <c r="V210" s="22"/>
      <c r="W210" s="22"/>
      <c r="X210" s="22"/>
      <c r="Y210" s="22"/>
      <c r="Z210" s="22"/>
      <c r="AA210" s="22"/>
      <c r="AB210" s="22"/>
      <c r="AC210" s="22"/>
      <c r="AD210" s="22"/>
      <c r="AE210" s="22"/>
      <c r="AF210" s="22"/>
      <c r="AG210" s="22"/>
      <c r="AH210" s="22"/>
      <c r="AI210" s="22"/>
      <c r="AJ210" s="22"/>
      <c r="AK210" s="22"/>
      <c r="AL210" s="22"/>
    </row>
    <row r="211" spans="22:38" s="10" customFormat="1" ht="21" customHeight="1">
      <c r="V211" s="22"/>
      <c r="W211" s="22"/>
      <c r="X211" s="22"/>
      <c r="Y211" s="22"/>
      <c r="Z211" s="22"/>
      <c r="AA211" s="22"/>
      <c r="AB211" s="22"/>
      <c r="AC211" s="22"/>
      <c r="AD211" s="22"/>
      <c r="AE211" s="22"/>
      <c r="AF211" s="22"/>
      <c r="AG211" s="22"/>
      <c r="AH211" s="22"/>
      <c r="AI211" s="22"/>
      <c r="AJ211" s="22"/>
      <c r="AK211" s="22"/>
      <c r="AL211" s="22"/>
    </row>
    <row r="212" spans="22:38" s="10" customFormat="1" ht="21" customHeight="1">
      <c r="V212" s="22"/>
      <c r="W212" s="22"/>
      <c r="X212" s="22"/>
      <c r="Y212" s="22"/>
      <c r="Z212" s="22"/>
      <c r="AA212" s="22"/>
      <c r="AB212" s="22"/>
      <c r="AC212" s="22"/>
      <c r="AD212" s="22"/>
      <c r="AE212" s="22"/>
      <c r="AF212" s="22"/>
      <c r="AG212" s="22"/>
      <c r="AH212" s="22"/>
      <c r="AI212" s="22"/>
      <c r="AJ212" s="22"/>
      <c r="AK212" s="22"/>
      <c r="AL212" s="22"/>
    </row>
    <row r="213" spans="22:38" s="10" customFormat="1" ht="21" customHeight="1">
      <c r="V213" s="22"/>
      <c r="W213" s="22"/>
      <c r="X213" s="22"/>
      <c r="Y213" s="22"/>
      <c r="Z213" s="22"/>
      <c r="AA213" s="22"/>
      <c r="AB213" s="22"/>
      <c r="AC213" s="22"/>
      <c r="AD213" s="22"/>
      <c r="AE213" s="22"/>
      <c r="AF213" s="22"/>
      <c r="AG213" s="22"/>
      <c r="AH213" s="22"/>
      <c r="AI213" s="22"/>
      <c r="AJ213" s="22"/>
      <c r="AK213" s="22"/>
      <c r="AL213" s="22"/>
    </row>
    <row r="214" spans="22:38" s="10" customFormat="1" ht="21" customHeight="1">
      <c r="V214" s="22"/>
      <c r="W214" s="22"/>
      <c r="X214" s="22"/>
      <c r="Y214" s="22"/>
      <c r="Z214" s="22"/>
      <c r="AA214" s="22"/>
      <c r="AB214" s="22"/>
      <c r="AC214" s="22"/>
      <c r="AD214" s="22"/>
      <c r="AE214" s="22"/>
      <c r="AF214" s="22"/>
      <c r="AG214" s="22"/>
      <c r="AH214" s="22"/>
      <c r="AI214" s="22"/>
      <c r="AJ214" s="22"/>
      <c r="AK214" s="22"/>
      <c r="AL214" s="22"/>
    </row>
    <row r="215" spans="22:38" s="10" customFormat="1" ht="21" customHeight="1">
      <c r="V215" s="22"/>
      <c r="W215" s="22"/>
      <c r="X215" s="22"/>
      <c r="Y215" s="22"/>
      <c r="Z215" s="22"/>
      <c r="AA215" s="22"/>
      <c r="AB215" s="22"/>
      <c r="AC215" s="22"/>
      <c r="AD215" s="22"/>
      <c r="AE215" s="22"/>
      <c r="AF215" s="22"/>
      <c r="AG215" s="22"/>
      <c r="AH215" s="22"/>
      <c r="AI215" s="22"/>
      <c r="AJ215" s="22"/>
      <c r="AK215" s="22"/>
      <c r="AL215" s="22"/>
    </row>
    <row r="216" spans="22:38" s="10" customFormat="1" ht="21" customHeight="1">
      <c r="V216" s="22"/>
      <c r="W216" s="22"/>
      <c r="X216" s="22"/>
      <c r="Y216" s="22"/>
      <c r="Z216" s="22"/>
      <c r="AA216" s="22"/>
      <c r="AB216" s="22"/>
      <c r="AC216" s="22"/>
      <c r="AD216" s="22"/>
      <c r="AE216" s="22"/>
      <c r="AF216" s="22"/>
      <c r="AG216" s="22"/>
      <c r="AH216" s="22"/>
      <c r="AI216" s="22"/>
      <c r="AJ216" s="22"/>
      <c r="AK216" s="22"/>
      <c r="AL216" s="22"/>
    </row>
    <row r="217" spans="22:38" s="10" customFormat="1" ht="21" customHeight="1">
      <c r="V217" s="22"/>
      <c r="W217" s="22"/>
      <c r="X217" s="22"/>
      <c r="Y217" s="22"/>
      <c r="Z217" s="22"/>
      <c r="AA217" s="22"/>
      <c r="AB217" s="22"/>
      <c r="AC217" s="22"/>
      <c r="AD217" s="22"/>
      <c r="AE217" s="22"/>
      <c r="AF217" s="22"/>
      <c r="AG217" s="22"/>
      <c r="AH217" s="22"/>
      <c r="AI217" s="22"/>
      <c r="AJ217" s="22"/>
      <c r="AK217" s="22"/>
      <c r="AL217" s="22"/>
    </row>
    <row r="218" spans="22:38" s="10" customFormat="1" ht="21" customHeight="1">
      <c r="V218" s="22"/>
      <c r="W218" s="22"/>
      <c r="X218" s="22"/>
      <c r="Y218" s="22"/>
      <c r="Z218" s="22"/>
      <c r="AA218" s="22"/>
      <c r="AB218" s="22"/>
      <c r="AC218" s="22"/>
      <c r="AD218" s="22"/>
      <c r="AE218" s="22"/>
      <c r="AF218" s="22"/>
      <c r="AG218" s="22"/>
      <c r="AH218" s="22"/>
      <c r="AI218" s="22"/>
      <c r="AJ218" s="22"/>
      <c r="AK218" s="22"/>
      <c r="AL218" s="22"/>
    </row>
    <row r="219" spans="22:38" s="10" customFormat="1" ht="21" customHeight="1">
      <c r="V219" s="22"/>
      <c r="W219" s="22"/>
      <c r="X219" s="22"/>
      <c r="Y219" s="22"/>
      <c r="Z219" s="22"/>
      <c r="AA219" s="22"/>
      <c r="AB219" s="22"/>
      <c r="AC219" s="22"/>
      <c r="AD219" s="22"/>
      <c r="AE219" s="22"/>
      <c r="AF219" s="22"/>
      <c r="AG219" s="22"/>
      <c r="AH219" s="22"/>
      <c r="AI219" s="22"/>
      <c r="AJ219" s="22"/>
      <c r="AK219" s="22"/>
      <c r="AL219" s="22"/>
    </row>
    <row r="220" spans="22:38" s="10" customFormat="1" ht="21" customHeight="1">
      <c r="V220" s="22"/>
      <c r="W220" s="22"/>
      <c r="X220" s="22"/>
      <c r="Y220" s="22"/>
      <c r="Z220" s="22"/>
      <c r="AA220" s="22"/>
      <c r="AB220" s="22"/>
      <c r="AC220" s="22"/>
      <c r="AD220" s="22"/>
      <c r="AE220" s="22"/>
      <c r="AF220" s="22"/>
      <c r="AG220" s="22"/>
      <c r="AH220" s="22"/>
      <c r="AI220" s="22"/>
      <c r="AJ220" s="22"/>
      <c r="AK220" s="22"/>
      <c r="AL220" s="22"/>
    </row>
    <row r="221" spans="22:38" s="10" customFormat="1" ht="21" customHeight="1">
      <c r="V221" s="22"/>
      <c r="W221" s="22"/>
      <c r="X221" s="22"/>
      <c r="Y221" s="22"/>
      <c r="Z221" s="22"/>
      <c r="AA221" s="22"/>
      <c r="AB221" s="22"/>
      <c r="AC221" s="22"/>
      <c r="AD221" s="22"/>
      <c r="AE221" s="22"/>
      <c r="AF221" s="22"/>
      <c r="AG221" s="22"/>
      <c r="AH221" s="22"/>
      <c r="AI221" s="22"/>
      <c r="AJ221" s="22"/>
      <c r="AK221" s="22"/>
      <c r="AL221" s="22"/>
    </row>
    <row r="222" spans="22:38" s="10" customFormat="1" ht="21" customHeight="1">
      <c r="V222" s="22"/>
      <c r="W222" s="22"/>
      <c r="X222" s="22"/>
      <c r="Y222" s="22"/>
      <c r="Z222" s="22"/>
      <c r="AA222" s="22"/>
      <c r="AB222" s="22"/>
      <c r="AC222" s="22"/>
      <c r="AD222" s="22"/>
      <c r="AE222" s="22"/>
      <c r="AF222" s="22"/>
      <c r="AG222" s="22"/>
      <c r="AH222" s="22"/>
      <c r="AI222" s="22"/>
      <c r="AJ222" s="22"/>
      <c r="AK222" s="22"/>
      <c r="AL222" s="22"/>
    </row>
    <row r="223" spans="22:38" s="10" customFormat="1" ht="21" customHeight="1">
      <c r="V223" s="22"/>
      <c r="W223" s="22"/>
      <c r="X223" s="22"/>
      <c r="Y223" s="22"/>
      <c r="Z223" s="22"/>
      <c r="AA223" s="22"/>
      <c r="AB223" s="22"/>
      <c r="AC223" s="22"/>
      <c r="AD223" s="22"/>
      <c r="AE223" s="22"/>
      <c r="AF223" s="22"/>
      <c r="AG223" s="22"/>
      <c r="AH223" s="22"/>
      <c r="AI223" s="22"/>
      <c r="AJ223" s="22"/>
      <c r="AK223" s="22"/>
      <c r="AL223" s="22"/>
    </row>
    <row r="224" spans="22:38" s="10" customFormat="1" ht="21" customHeight="1">
      <c r="V224" s="22"/>
      <c r="W224" s="22"/>
      <c r="X224" s="22"/>
      <c r="Y224" s="22"/>
      <c r="Z224" s="22"/>
      <c r="AA224" s="22"/>
      <c r="AB224" s="22"/>
      <c r="AC224" s="22"/>
      <c r="AD224" s="22"/>
      <c r="AE224" s="22"/>
      <c r="AF224" s="22"/>
      <c r="AG224" s="22"/>
      <c r="AH224" s="22"/>
      <c r="AI224" s="22"/>
      <c r="AJ224" s="22"/>
      <c r="AK224" s="22"/>
      <c r="AL224" s="22"/>
    </row>
    <row r="225" spans="22:38" s="10" customFormat="1" ht="21" customHeight="1">
      <c r="V225" s="22"/>
      <c r="W225" s="22"/>
      <c r="X225" s="22"/>
      <c r="Y225" s="22"/>
      <c r="Z225" s="22"/>
      <c r="AA225" s="22"/>
      <c r="AB225" s="22"/>
      <c r="AC225" s="22"/>
      <c r="AD225" s="22"/>
      <c r="AE225" s="22"/>
      <c r="AF225" s="22"/>
      <c r="AG225" s="22"/>
      <c r="AH225" s="22"/>
      <c r="AI225" s="22"/>
      <c r="AJ225" s="22"/>
      <c r="AK225" s="22"/>
      <c r="AL225" s="22"/>
    </row>
    <row r="226" spans="22:38" s="10" customFormat="1" ht="21" customHeight="1">
      <c r="V226" s="22"/>
      <c r="W226" s="22"/>
      <c r="X226" s="22"/>
      <c r="Y226" s="22"/>
      <c r="Z226" s="22"/>
      <c r="AA226" s="22"/>
      <c r="AB226" s="22"/>
      <c r="AC226" s="22"/>
      <c r="AD226" s="22"/>
      <c r="AE226" s="22"/>
      <c r="AF226" s="22"/>
      <c r="AG226" s="22"/>
      <c r="AH226" s="22"/>
      <c r="AI226" s="22"/>
      <c r="AJ226" s="22"/>
      <c r="AK226" s="22"/>
      <c r="AL226" s="22"/>
    </row>
    <row r="227" spans="22:38" s="10" customFormat="1" ht="21" customHeight="1">
      <c r="V227" s="22"/>
      <c r="W227" s="22"/>
      <c r="X227" s="22"/>
      <c r="Y227" s="22"/>
      <c r="Z227" s="22"/>
      <c r="AA227" s="22"/>
      <c r="AB227" s="22"/>
      <c r="AC227" s="22"/>
      <c r="AD227" s="22"/>
      <c r="AE227" s="22"/>
      <c r="AF227" s="22"/>
      <c r="AG227" s="22"/>
      <c r="AH227" s="22"/>
      <c r="AI227" s="22"/>
      <c r="AJ227" s="22"/>
      <c r="AK227" s="22"/>
      <c r="AL227" s="22"/>
    </row>
    <row r="228" spans="22:38" s="10" customFormat="1" ht="21" customHeight="1">
      <c r="V228" s="22"/>
      <c r="W228" s="22"/>
      <c r="X228" s="22"/>
      <c r="Y228" s="22"/>
      <c r="Z228" s="22"/>
      <c r="AA228" s="22"/>
      <c r="AB228" s="22"/>
      <c r="AC228" s="22"/>
      <c r="AD228" s="22"/>
      <c r="AE228" s="22"/>
      <c r="AF228" s="22"/>
      <c r="AG228" s="22"/>
      <c r="AH228" s="22"/>
      <c r="AI228" s="22"/>
      <c r="AJ228" s="22"/>
      <c r="AK228" s="22"/>
      <c r="AL228" s="22"/>
    </row>
    <row r="229" spans="22:38" s="10" customFormat="1" ht="21" customHeight="1">
      <c r="V229" s="22"/>
      <c r="W229" s="22"/>
      <c r="X229" s="22"/>
      <c r="Y229" s="22"/>
      <c r="Z229" s="22"/>
      <c r="AA229" s="22"/>
      <c r="AB229" s="22"/>
      <c r="AC229" s="22"/>
      <c r="AD229" s="22"/>
      <c r="AE229" s="22"/>
      <c r="AF229" s="22"/>
      <c r="AG229" s="22"/>
      <c r="AH229" s="22"/>
      <c r="AI229" s="22"/>
      <c r="AJ229" s="22"/>
      <c r="AK229" s="22"/>
      <c r="AL229" s="22"/>
    </row>
    <row r="230" spans="22:38" s="10" customFormat="1" ht="21" customHeight="1">
      <c r="V230" s="22"/>
      <c r="W230" s="22"/>
      <c r="X230" s="22"/>
      <c r="Y230" s="22"/>
      <c r="Z230" s="22"/>
      <c r="AA230" s="22"/>
      <c r="AB230" s="22"/>
      <c r="AC230" s="22"/>
      <c r="AD230" s="22"/>
      <c r="AE230" s="22"/>
      <c r="AF230" s="22"/>
      <c r="AG230" s="22"/>
      <c r="AH230" s="22"/>
      <c r="AI230" s="22"/>
      <c r="AJ230" s="22"/>
      <c r="AK230" s="22"/>
      <c r="AL230" s="22"/>
    </row>
    <row r="231" spans="22:38" s="10" customFormat="1" ht="21" customHeight="1">
      <c r="V231" s="22"/>
      <c r="W231" s="22"/>
      <c r="X231" s="22"/>
      <c r="Y231" s="22"/>
      <c r="Z231" s="22"/>
      <c r="AA231" s="22"/>
      <c r="AB231" s="22"/>
      <c r="AC231" s="22"/>
      <c r="AD231" s="22"/>
      <c r="AE231" s="22"/>
      <c r="AF231" s="22"/>
      <c r="AG231" s="22"/>
      <c r="AH231" s="22"/>
      <c r="AI231" s="22"/>
      <c r="AJ231" s="22"/>
      <c r="AK231" s="22"/>
      <c r="AL231" s="22"/>
    </row>
    <row r="232" spans="22:38" s="10" customFormat="1" ht="21" customHeight="1">
      <c r="V232" s="22"/>
      <c r="W232" s="22"/>
      <c r="X232" s="22"/>
      <c r="Y232" s="22"/>
      <c r="Z232" s="22"/>
      <c r="AA232" s="22"/>
      <c r="AB232" s="22"/>
      <c r="AC232" s="22"/>
      <c r="AD232" s="22"/>
      <c r="AE232" s="22"/>
      <c r="AF232" s="22"/>
      <c r="AG232" s="22"/>
      <c r="AH232" s="22"/>
      <c r="AI232" s="22"/>
      <c r="AJ232" s="22"/>
      <c r="AK232" s="22"/>
      <c r="AL232" s="22"/>
    </row>
    <row r="233" spans="22:38" s="10" customFormat="1" ht="21" customHeight="1">
      <c r="V233" s="22"/>
      <c r="W233" s="22"/>
      <c r="X233" s="22"/>
      <c r="Y233" s="22"/>
      <c r="Z233" s="22"/>
      <c r="AA233" s="22"/>
      <c r="AB233" s="22"/>
      <c r="AC233" s="22"/>
      <c r="AD233" s="22"/>
      <c r="AE233" s="22"/>
      <c r="AF233" s="22"/>
      <c r="AG233" s="22"/>
      <c r="AH233" s="22"/>
      <c r="AI233" s="22"/>
      <c r="AJ233" s="22"/>
      <c r="AK233" s="22"/>
      <c r="AL233" s="22"/>
    </row>
    <row r="234" spans="22:38" s="10" customFormat="1" ht="21" customHeight="1">
      <c r="V234" s="22"/>
      <c r="W234" s="22"/>
      <c r="X234" s="22"/>
      <c r="Y234" s="22"/>
      <c r="Z234" s="22"/>
      <c r="AA234" s="22"/>
      <c r="AB234" s="22"/>
      <c r="AC234" s="22"/>
      <c r="AD234" s="22"/>
      <c r="AE234" s="22"/>
      <c r="AF234" s="22"/>
      <c r="AG234" s="22"/>
      <c r="AH234" s="22"/>
      <c r="AI234" s="22"/>
      <c r="AJ234" s="22"/>
      <c r="AK234" s="22"/>
      <c r="AL234" s="22"/>
    </row>
    <row r="235" spans="22:38" s="10" customFormat="1" ht="21" customHeight="1">
      <c r="V235" s="22"/>
      <c r="W235" s="22"/>
      <c r="X235" s="22"/>
      <c r="Y235" s="22"/>
      <c r="Z235" s="22"/>
      <c r="AA235" s="22"/>
      <c r="AB235" s="22"/>
      <c r="AC235" s="22"/>
      <c r="AD235" s="22"/>
      <c r="AE235" s="22"/>
      <c r="AF235" s="22"/>
      <c r="AG235" s="22"/>
      <c r="AH235" s="22"/>
      <c r="AI235" s="22"/>
      <c r="AJ235" s="22"/>
      <c r="AK235" s="22"/>
      <c r="AL235" s="22"/>
    </row>
    <row r="236" spans="22:38" s="10" customFormat="1" ht="21" customHeight="1">
      <c r="V236" s="22"/>
      <c r="W236" s="22"/>
      <c r="X236" s="22"/>
      <c r="Y236" s="22"/>
      <c r="Z236" s="22"/>
      <c r="AA236" s="22"/>
      <c r="AB236" s="22"/>
      <c r="AC236" s="22"/>
      <c r="AD236" s="22"/>
      <c r="AE236" s="22"/>
      <c r="AF236" s="22"/>
      <c r="AG236" s="22"/>
      <c r="AH236" s="22"/>
      <c r="AI236" s="22"/>
      <c r="AJ236" s="22"/>
      <c r="AK236" s="22"/>
      <c r="AL236" s="22"/>
    </row>
    <row r="237" spans="22:38" s="10" customFormat="1" ht="21" customHeight="1">
      <c r="V237" s="22"/>
      <c r="W237" s="22"/>
      <c r="X237" s="22"/>
      <c r="Y237" s="22"/>
      <c r="Z237" s="22"/>
      <c r="AA237" s="22"/>
      <c r="AB237" s="22"/>
      <c r="AC237" s="22"/>
      <c r="AD237" s="22"/>
      <c r="AE237" s="22"/>
      <c r="AF237" s="22"/>
      <c r="AG237" s="22"/>
      <c r="AH237" s="22"/>
      <c r="AI237" s="22"/>
      <c r="AJ237" s="22"/>
      <c r="AK237" s="22"/>
      <c r="AL237" s="22"/>
    </row>
    <row r="238" spans="22:38" s="10" customFormat="1" ht="21" customHeight="1">
      <c r="V238" s="22"/>
      <c r="W238" s="22"/>
      <c r="X238" s="22"/>
      <c r="Y238" s="22"/>
      <c r="Z238" s="22"/>
      <c r="AA238" s="22"/>
      <c r="AB238" s="22"/>
      <c r="AC238" s="22"/>
      <c r="AD238" s="22"/>
      <c r="AE238" s="22"/>
      <c r="AF238" s="22"/>
      <c r="AG238" s="22"/>
      <c r="AH238" s="22"/>
      <c r="AI238" s="22"/>
      <c r="AJ238" s="22"/>
      <c r="AK238" s="22"/>
      <c r="AL238" s="22"/>
    </row>
    <row r="239" spans="22:38" s="10" customFormat="1" ht="21" customHeight="1">
      <c r="V239" s="22"/>
      <c r="W239" s="22"/>
      <c r="X239" s="22"/>
      <c r="Y239" s="22"/>
      <c r="Z239" s="22"/>
      <c r="AA239" s="22"/>
      <c r="AB239" s="22"/>
      <c r="AC239" s="22"/>
      <c r="AD239" s="22"/>
      <c r="AE239" s="22"/>
      <c r="AF239" s="22"/>
      <c r="AG239" s="22"/>
      <c r="AH239" s="22"/>
      <c r="AI239" s="22"/>
      <c r="AJ239" s="22"/>
      <c r="AK239" s="22"/>
      <c r="AL239" s="22"/>
    </row>
    <row r="240" spans="22:38" s="10" customFormat="1" ht="21" customHeight="1">
      <c r="V240" s="22"/>
      <c r="W240" s="22"/>
      <c r="X240" s="22"/>
      <c r="Y240" s="22"/>
      <c r="Z240" s="22"/>
      <c r="AA240" s="22"/>
      <c r="AB240" s="22"/>
      <c r="AC240" s="22"/>
      <c r="AD240" s="22"/>
      <c r="AE240" s="22"/>
      <c r="AF240" s="22"/>
      <c r="AG240" s="22"/>
      <c r="AH240" s="22"/>
      <c r="AI240" s="22"/>
      <c r="AJ240" s="22"/>
      <c r="AK240" s="22"/>
      <c r="AL240" s="22"/>
    </row>
    <row r="241" spans="22:38" s="10" customFormat="1" ht="21" customHeight="1">
      <c r="V241" s="22"/>
      <c r="W241" s="22"/>
      <c r="X241" s="22"/>
      <c r="Y241" s="22"/>
      <c r="Z241" s="22"/>
      <c r="AA241" s="22"/>
      <c r="AB241" s="22"/>
      <c r="AC241" s="22"/>
      <c r="AD241" s="22"/>
      <c r="AE241" s="22"/>
      <c r="AF241" s="22"/>
      <c r="AG241" s="22"/>
      <c r="AH241" s="22"/>
      <c r="AI241" s="22"/>
      <c r="AJ241" s="22"/>
      <c r="AK241" s="22"/>
      <c r="AL241" s="22"/>
    </row>
    <row r="242" spans="22:38" s="10" customFormat="1" ht="21" customHeight="1">
      <c r="V242" s="22"/>
      <c r="W242" s="22"/>
      <c r="X242" s="22"/>
      <c r="Y242" s="22"/>
      <c r="Z242" s="22"/>
      <c r="AA242" s="22"/>
      <c r="AB242" s="22"/>
      <c r="AC242" s="22"/>
      <c r="AD242" s="22"/>
      <c r="AE242" s="22"/>
      <c r="AF242" s="22"/>
      <c r="AG242" s="22"/>
      <c r="AH242" s="22"/>
      <c r="AI242" s="22"/>
      <c r="AJ242" s="22"/>
      <c r="AK242" s="22"/>
      <c r="AL242" s="22"/>
    </row>
    <row r="243" spans="22:38" s="10" customFormat="1" ht="21" customHeight="1">
      <c r="V243" s="22"/>
      <c r="W243" s="22"/>
      <c r="X243" s="22"/>
      <c r="Y243" s="22"/>
      <c r="Z243" s="22"/>
      <c r="AA243" s="22"/>
      <c r="AB243" s="22"/>
      <c r="AC243" s="22"/>
      <c r="AD243" s="22"/>
      <c r="AE243" s="22"/>
      <c r="AF243" s="22"/>
      <c r="AG243" s="22"/>
      <c r="AH243" s="22"/>
      <c r="AI243" s="22"/>
      <c r="AJ243" s="22"/>
      <c r="AK243" s="22"/>
      <c r="AL243" s="22"/>
    </row>
    <row r="244" spans="22:38" s="10" customFormat="1" ht="21" customHeight="1">
      <c r="V244" s="22"/>
      <c r="W244" s="22"/>
      <c r="X244" s="22"/>
      <c r="Y244" s="22"/>
      <c r="Z244" s="22"/>
      <c r="AA244" s="22"/>
      <c r="AB244" s="22"/>
      <c r="AC244" s="22"/>
      <c r="AD244" s="22"/>
      <c r="AE244" s="22"/>
      <c r="AF244" s="22"/>
      <c r="AG244" s="22"/>
      <c r="AH244" s="22"/>
      <c r="AI244" s="22"/>
      <c r="AJ244" s="22"/>
      <c r="AK244" s="22"/>
      <c r="AL244" s="22"/>
    </row>
    <row r="245" spans="22:38" s="10" customFormat="1" ht="21" customHeight="1">
      <c r="V245" s="22"/>
      <c r="W245" s="22"/>
      <c r="X245" s="22"/>
      <c r="Y245" s="22"/>
      <c r="Z245" s="22"/>
      <c r="AA245" s="22"/>
      <c r="AB245" s="22"/>
      <c r="AC245" s="22"/>
      <c r="AD245" s="22"/>
      <c r="AE245" s="22"/>
      <c r="AF245" s="22"/>
      <c r="AG245" s="22"/>
      <c r="AH245" s="22"/>
      <c r="AI245" s="22"/>
      <c r="AJ245" s="22"/>
      <c r="AK245" s="22"/>
      <c r="AL245" s="22"/>
    </row>
    <row r="246" spans="22:38" s="10" customFormat="1" ht="21" customHeight="1">
      <c r="V246" s="22"/>
      <c r="W246" s="22"/>
      <c r="X246" s="22"/>
      <c r="Y246" s="22"/>
      <c r="Z246" s="22"/>
      <c r="AA246" s="22"/>
      <c r="AB246" s="22"/>
      <c r="AC246" s="22"/>
      <c r="AD246" s="22"/>
      <c r="AE246" s="22"/>
      <c r="AF246" s="22"/>
      <c r="AG246" s="22"/>
      <c r="AH246" s="22"/>
      <c r="AI246" s="22"/>
      <c r="AJ246" s="22"/>
      <c r="AK246" s="22"/>
      <c r="AL246" s="22"/>
    </row>
    <row r="247" spans="22:38" s="10" customFormat="1" ht="21" customHeight="1">
      <c r="V247" s="22"/>
      <c r="W247" s="22"/>
      <c r="X247" s="22"/>
      <c r="Y247" s="22"/>
      <c r="Z247" s="22"/>
      <c r="AA247" s="22"/>
      <c r="AB247" s="22"/>
      <c r="AC247" s="22"/>
      <c r="AD247" s="22"/>
      <c r="AE247" s="22"/>
      <c r="AF247" s="22"/>
      <c r="AG247" s="22"/>
      <c r="AH247" s="22"/>
      <c r="AI247" s="22"/>
      <c r="AJ247" s="22"/>
      <c r="AK247" s="22"/>
      <c r="AL247" s="22"/>
    </row>
    <row r="248" spans="22:38" s="10" customFormat="1" ht="21" customHeight="1">
      <c r="V248" s="22"/>
      <c r="W248" s="22"/>
      <c r="X248" s="22"/>
      <c r="Y248" s="22"/>
      <c r="Z248" s="22"/>
      <c r="AA248" s="22"/>
      <c r="AB248" s="22"/>
      <c r="AC248" s="22"/>
      <c r="AD248" s="22"/>
      <c r="AE248" s="22"/>
      <c r="AF248" s="22"/>
      <c r="AG248" s="22"/>
      <c r="AH248" s="22"/>
      <c r="AI248" s="22"/>
      <c r="AJ248" s="22"/>
      <c r="AK248" s="22"/>
      <c r="AL248" s="22"/>
    </row>
    <row r="249" spans="22:38" s="10" customFormat="1" ht="21" customHeight="1">
      <c r="V249" s="22"/>
      <c r="W249" s="22"/>
      <c r="X249" s="22"/>
      <c r="Y249" s="22"/>
      <c r="Z249" s="22"/>
      <c r="AA249" s="22"/>
      <c r="AB249" s="22"/>
      <c r="AC249" s="22"/>
      <c r="AD249" s="22"/>
      <c r="AE249" s="22"/>
      <c r="AF249" s="22"/>
      <c r="AG249" s="22"/>
      <c r="AH249" s="22"/>
      <c r="AI249" s="22"/>
      <c r="AJ249" s="22"/>
      <c r="AK249" s="22"/>
      <c r="AL249" s="22"/>
    </row>
    <row r="250" spans="22:38" s="10" customFormat="1" ht="21" customHeight="1">
      <c r="V250" s="22"/>
      <c r="W250" s="22"/>
      <c r="X250" s="22"/>
      <c r="Y250" s="22"/>
      <c r="Z250" s="22"/>
      <c r="AA250" s="22"/>
      <c r="AB250" s="22"/>
      <c r="AC250" s="22"/>
      <c r="AD250" s="22"/>
      <c r="AE250" s="22"/>
      <c r="AF250" s="22"/>
      <c r="AG250" s="22"/>
      <c r="AH250" s="22"/>
      <c r="AI250" s="22"/>
      <c r="AJ250" s="22"/>
      <c r="AK250" s="22"/>
      <c r="AL250" s="22"/>
    </row>
    <row r="251" spans="22:38" s="10" customFormat="1" ht="21" customHeight="1">
      <c r="V251" s="22"/>
      <c r="W251" s="22"/>
      <c r="X251" s="22"/>
      <c r="Y251" s="22"/>
      <c r="Z251" s="22"/>
      <c r="AA251" s="22"/>
      <c r="AB251" s="22"/>
      <c r="AC251" s="22"/>
      <c r="AD251" s="22"/>
      <c r="AE251" s="22"/>
      <c r="AF251" s="22"/>
      <c r="AG251" s="22"/>
      <c r="AH251" s="22"/>
      <c r="AI251" s="22"/>
      <c r="AJ251" s="22"/>
      <c r="AK251" s="22"/>
      <c r="AL251" s="22"/>
    </row>
    <row r="252" spans="22:38" s="10" customFormat="1" ht="21" customHeight="1">
      <c r="V252" s="22"/>
      <c r="W252" s="22"/>
      <c r="X252" s="22"/>
      <c r="Y252" s="22"/>
      <c r="Z252" s="22"/>
      <c r="AA252" s="22"/>
      <c r="AB252" s="22"/>
      <c r="AC252" s="22"/>
      <c r="AD252" s="22"/>
      <c r="AE252" s="22"/>
      <c r="AF252" s="22"/>
      <c r="AG252" s="22"/>
      <c r="AH252" s="22"/>
      <c r="AI252" s="22"/>
      <c r="AJ252" s="22"/>
      <c r="AK252" s="22"/>
      <c r="AL252" s="22"/>
    </row>
    <row r="253" spans="22:38" s="10" customFormat="1" ht="21" customHeight="1">
      <c r="V253" s="22"/>
      <c r="W253" s="22"/>
      <c r="X253" s="22"/>
      <c r="Y253" s="22"/>
      <c r="Z253" s="22"/>
      <c r="AA253" s="22"/>
      <c r="AB253" s="22"/>
      <c r="AC253" s="22"/>
      <c r="AD253" s="22"/>
      <c r="AE253" s="22"/>
      <c r="AF253" s="22"/>
      <c r="AG253" s="22"/>
      <c r="AH253" s="22"/>
      <c r="AI253" s="22"/>
      <c r="AJ253" s="22"/>
      <c r="AK253" s="22"/>
      <c r="AL253" s="22"/>
    </row>
    <row r="254" spans="22:38" s="10" customFormat="1" ht="21" customHeight="1">
      <c r="V254" s="22"/>
      <c r="W254" s="22"/>
      <c r="X254" s="22"/>
      <c r="Y254" s="22"/>
      <c r="Z254" s="22"/>
      <c r="AA254" s="22"/>
      <c r="AB254" s="22"/>
      <c r="AC254" s="22"/>
      <c r="AD254" s="22"/>
      <c r="AE254" s="22"/>
      <c r="AF254" s="22"/>
      <c r="AG254" s="22"/>
      <c r="AH254" s="22"/>
      <c r="AI254" s="22"/>
      <c r="AJ254" s="22"/>
      <c r="AK254" s="22"/>
      <c r="AL254" s="22"/>
    </row>
    <row r="255" spans="22:38" s="10" customFormat="1" ht="21" customHeight="1">
      <c r="V255" s="22"/>
      <c r="W255" s="22"/>
      <c r="X255" s="22"/>
      <c r="Y255" s="22"/>
      <c r="Z255" s="22"/>
      <c r="AA255" s="22"/>
      <c r="AB255" s="22"/>
      <c r="AC255" s="22"/>
      <c r="AD255" s="22"/>
      <c r="AE255" s="22"/>
      <c r="AF255" s="22"/>
      <c r="AG255" s="22"/>
      <c r="AH255" s="22"/>
      <c r="AI255" s="22"/>
      <c r="AJ255" s="22"/>
      <c r="AK255" s="22"/>
      <c r="AL255" s="22"/>
    </row>
    <row r="256" spans="22:38" s="10" customFormat="1" ht="21" customHeight="1">
      <c r="V256" s="22"/>
      <c r="W256" s="22"/>
      <c r="X256" s="22"/>
      <c r="Y256" s="22"/>
      <c r="Z256" s="22"/>
      <c r="AA256" s="22"/>
      <c r="AB256" s="22"/>
      <c r="AC256" s="22"/>
      <c r="AD256" s="22"/>
      <c r="AE256" s="22"/>
      <c r="AF256" s="22"/>
      <c r="AG256" s="22"/>
      <c r="AH256" s="22"/>
      <c r="AI256" s="22"/>
      <c r="AJ256" s="22"/>
      <c r="AK256" s="22"/>
      <c r="AL256" s="22"/>
    </row>
    <row r="257" spans="22:38" s="10" customFormat="1" ht="21" customHeight="1">
      <c r="V257" s="22"/>
      <c r="W257" s="22"/>
      <c r="X257" s="22"/>
      <c r="Y257" s="22"/>
      <c r="Z257" s="22"/>
      <c r="AA257" s="22"/>
      <c r="AB257" s="22"/>
      <c r="AC257" s="22"/>
      <c r="AD257" s="22"/>
      <c r="AE257" s="22"/>
      <c r="AF257" s="22"/>
      <c r="AG257" s="22"/>
      <c r="AH257" s="22"/>
      <c r="AI257" s="22"/>
      <c r="AJ257" s="22"/>
      <c r="AK257" s="22"/>
      <c r="AL257" s="22"/>
    </row>
    <row r="258" spans="22:38" s="10" customFormat="1" ht="21" customHeight="1">
      <c r="V258" s="22"/>
      <c r="W258" s="22"/>
      <c r="X258" s="22"/>
      <c r="Y258" s="22"/>
      <c r="Z258" s="22"/>
      <c r="AA258" s="22"/>
      <c r="AB258" s="22"/>
      <c r="AC258" s="22"/>
      <c r="AD258" s="22"/>
      <c r="AE258" s="22"/>
      <c r="AF258" s="22"/>
      <c r="AG258" s="22"/>
      <c r="AH258" s="22"/>
      <c r="AI258" s="22"/>
      <c r="AJ258" s="22"/>
      <c r="AK258" s="22"/>
      <c r="AL258" s="22"/>
    </row>
    <row r="259" spans="22:38" s="10" customFormat="1" ht="21" customHeight="1">
      <c r="V259" s="22"/>
      <c r="W259" s="22"/>
      <c r="X259" s="22"/>
      <c r="Y259" s="22"/>
      <c r="Z259" s="22"/>
      <c r="AA259" s="22"/>
      <c r="AB259" s="22"/>
      <c r="AC259" s="22"/>
      <c r="AD259" s="22"/>
      <c r="AE259" s="22"/>
      <c r="AF259" s="22"/>
      <c r="AG259" s="22"/>
      <c r="AH259" s="22"/>
      <c r="AI259" s="22"/>
      <c r="AJ259" s="22"/>
      <c r="AK259" s="22"/>
      <c r="AL259" s="22"/>
    </row>
    <row r="260" spans="22:38" s="10" customFormat="1" ht="21" customHeight="1">
      <c r="V260" s="22"/>
      <c r="W260" s="22"/>
      <c r="X260" s="22"/>
      <c r="Y260" s="22"/>
      <c r="Z260" s="22"/>
      <c r="AA260" s="22"/>
      <c r="AB260" s="22"/>
      <c r="AC260" s="22"/>
      <c r="AD260" s="22"/>
      <c r="AE260" s="22"/>
      <c r="AF260" s="22"/>
      <c r="AG260" s="22"/>
      <c r="AH260" s="22"/>
      <c r="AI260" s="22"/>
      <c r="AJ260" s="22"/>
      <c r="AK260" s="22"/>
      <c r="AL260" s="22"/>
    </row>
    <row r="261" spans="22:38" s="10" customFormat="1" ht="21" customHeight="1">
      <c r="V261" s="22"/>
      <c r="W261" s="22"/>
      <c r="X261" s="22"/>
      <c r="Y261" s="22"/>
      <c r="Z261" s="22"/>
      <c r="AA261" s="22"/>
      <c r="AB261" s="22"/>
      <c r="AC261" s="22"/>
      <c r="AD261" s="22"/>
      <c r="AE261" s="22"/>
      <c r="AF261" s="22"/>
      <c r="AG261" s="22"/>
      <c r="AH261" s="22"/>
      <c r="AI261" s="22"/>
      <c r="AJ261" s="22"/>
      <c r="AK261" s="22"/>
      <c r="AL261" s="22"/>
    </row>
    <row r="262" spans="22:38" s="10" customFormat="1" ht="21" customHeight="1">
      <c r="V262" s="22"/>
      <c r="W262" s="22"/>
      <c r="X262" s="22"/>
      <c r="Y262" s="22"/>
      <c r="Z262" s="22"/>
      <c r="AA262" s="22"/>
      <c r="AB262" s="22"/>
      <c r="AC262" s="22"/>
      <c r="AD262" s="22"/>
      <c r="AE262" s="22"/>
      <c r="AF262" s="22"/>
      <c r="AG262" s="22"/>
      <c r="AH262" s="22"/>
      <c r="AI262" s="22"/>
      <c r="AJ262" s="22"/>
      <c r="AK262" s="22"/>
      <c r="AL262" s="22"/>
    </row>
    <row r="263" spans="22:38" s="10" customFormat="1" ht="21" customHeight="1">
      <c r="V263" s="22"/>
      <c r="W263" s="22"/>
      <c r="X263" s="22"/>
      <c r="Y263" s="22"/>
      <c r="Z263" s="22"/>
      <c r="AA263" s="22"/>
      <c r="AB263" s="22"/>
      <c r="AC263" s="22"/>
      <c r="AD263" s="22"/>
      <c r="AE263" s="22"/>
      <c r="AF263" s="22"/>
      <c r="AG263" s="22"/>
      <c r="AH263" s="22"/>
      <c r="AI263" s="22"/>
      <c r="AJ263" s="22"/>
      <c r="AK263" s="22"/>
      <c r="AL263" s="22"/>
    </row>
    <row r="264" spans="22:38" s="10" customFormat="1" ht="21" customHeight="1">
      <c r="V264" s="22"/>
      <c r="W264" s="22"/>
      <c r="X264" s="22"/>
      <c r="Y264" s="22"/>
      <c r="Z264" s="22"/>
      <c r="AA264" s="22"/>
      <c r="AB264" s="22"/>
      <c r="AC264" s="22"/>
      <c r="AD264" s="22"/>
      <c r="AE264" s="22"/>
      <c r="AF264" s="22"/>
      <c r="AG264" s="22"/>
      <c r="AH264" s="22"/>
      <c r="AI264" s="22"/>
      <c r="AJ264" s="22"/>
      <c r="AK264" s="22"/>
      <c r="AL264" s="22"/>
    </row>
    <row r="265" spans="22:38" s="10" customFormat="1" ht="21" customHeight="1">
      <c r="V265" s="22"/>
      <c r="W265" s="22"/>
      <c r="X265" s="22"/>
      <c r="Y265" s="22"/>
      <c r="Z265" s="22"/>
      <c r="AA265" s="22"/>
      <c r="AB265" s="22"/>
      <c r="AC265" s="22"/>
      <c r="AD265" s="22"/>
      <c r="AE265" s="22"/>
      <c r="AF265" s="22"/>
      <c r="AG265" s="22"/>
      <c r="AH265" s="22"/>
      <c r="AI265" s="22"/>
      <c r="AJ265" s="22"/>
      <c r="AK265" s="22"/>
      <c r="AL265" s="22"/>
    </row>
    <row r="266" spans="22:38" s="10" customFormat="1" ht="21" customHeight="1">
      <c r="V266" s="22"/>
      <c r="W266" s="22"/>
      <c r="X266" s="22"/>
      <c r="Y266" s="22"/>
      <c r="Z266" s="22"/>
      <c r="AA266" s="22"/>
      <c r="AB266" s="22"/>
      <c r="AC266" s="22"/>
      <c r="AD266" s="22"/>
      <c r="AE266" s="22"/>
      <c r="AF266" s="22"/>
      <c r="AG266" s="22"/>
      <c r="AH266" s="22"/>
      <c r="AI266" s="22"/>
      <c r="AJ266" s="22"/>
      <c r="AK266" s="22"/>
      <c r="AL266" s="22"/>
    </row>
    <row r="267" spans="22:38" s="10" customFormat="1" ht="21" customHeight="1">
      <c r="V267" s="22"/>
      <c r="W267" s="22"/>
      <c r="X267" s="22"/>
      <c r="Y267" s="22"/>
      <c r="Z267" s="22"/>
      <c r="AA267" s="22"/>
      <c r="AB267" s="22"/>
      <c r="AC267" s="22"/>
      <c r="AD267" s="22"/>
      <c r="AE267" s="22"/>
      <c r="AF267" s="22"/>
      <c r="AG267" s="22"/>
      <c r="AH267" s="22"/>
      <c r="AI267" s="22"/>
      <c r="AJ267" s="22"/>
      <c r="AK267" s="22"/>
      <c r="AL267" s="22"/>
    </row>
    <row r="268" spans="22:38" s="10" customFormat="1" ht="21" customHeight="1">
      <c r="V268" s="22"/>
      <c r="W268" s="22"/>
      <c r="X268" s="22"/>
      <c r="Y268" s="22"/>
      <c r="Z268" s="22"/>
      <c r="AA268" s="22"/>
      <c r="AB268" s="22"/>
      <c r="AC268" s="22"/>
      <c r="AD268" s="22"/>
      <c r="AE268" s="22"/>
      <c r="AF268" s="22"/>
      <c r="AG268" s="22"/>
      <c r="AH268" s="22"/>
      <c r="AI268" s="22"/>
      <c r="AJ268" s="22"/>
      <c r="AK268" s="22"/>
      <c r="AL268" s="22"/>
    </row>
    <row r="269" spans="22:38" s="10" customFormat="1" ht="21" customHeight="1">
      <c r="V269" s="22"/>
      <c r="W269" s="22"/>
      <c r="X269" s="22"/>
      <c r="Y269" s="22"/>
      <c r="Z269" s="22"/>
      <c r="AA269" s="22"/>
      <c r="AB269" s="22"/>
      <c r="AC269" s="22"/>
      <c r="AD269" s="22"/>
      <c r="AE269" s="22"/>
      <c r="AF269" s="22"/>
      <c r="AG269" s="22"/>
      <c r="AH269" s="22"/>
      <c r="AI269" s="22"/>
      <c r="AJ269" s="22"/>
      <c r="AK269" s="22"/>
      <c r="AL269" s="22"/>
    </row>
    <row r="270" spans="22:38" s="10" customFormat="1" ht="21" customHeight="1">
      <c r="V270" s="22"/>
      <c r="W270" s="22"/>
      <c r="X270" s="22"/>
      <c r="Y270" s="22"/>
      <c r="Z270" s="22"/>
      <c r="AA270" s="22"/>
      <c r="AB270" s="22"/>
      <c r="AC270" s="22"/>
      <c r="AD270" s="22"/>
      <c r="AE270" s="22"/>
      <c r="AF270" s="22"/>
      <c r="AG270" s="22"/>
      <c r="AH270" s="22"/>
      <c r="AI270" s="22"/>
      <c r="AJ270" s="22"/>
      <c r="AK270" s="22"/>
      <c r="AL270" s="22"/>
    </row>
    <row r="271" spans="22:38" s="10" customFormat="1" ht="21" customHeight="1">
      <c r="V271" s="22"/>
      <c r="W271" s="22"/>
      <c r="X271" s="22"/>
      <c r="Y271" s="22"/>
      <c r="Z271" s="22"/>
      <c r="AA271" s="22"/>
      <c r="AB271" s="22"/>
      <c r="AC271" s="22"/>
      <c r="AD271" s="22"/>
      <c r="AE271" s="22"/>
      <c r="AF271" s="22"/>
      <c r="AG271" s="22"/>
      <c r="AH271" s="22"/>
      <c r="AI271" s="22"/>
      <c r="AJ271" s="22"/>
      <c r="AK271" s="22"/>
      <c r="AL271" s="22"/>
    </row>
    <row r="272" spans="22:38" s="10" customFormat="1" ht="21" customHeight="1">
      <c r="V272" s="22"/>
      <c r="W272" s="22"/>
      <c r="X272" s="22"/>
      <c r="Y272" s="22"/>
      <c r="Z272" s="22"/>
      <c r="AA272" s="22"/>
      <c r="AB272" s="22"/>
      <c r="AC272" s="22"/>
      <c r="AD272" s="22"/>
      <c r="AE272" s="22"/>
      <c r="AF272" s="22"/>
      <c r="AG272" s="22"/>
      <c r="AH272" s="22"/>
      <c r="AI272" s="22"/>
      <c r="AJ272" s="22"/>
      <c r="AK272" s="22"/>
      <c r="AL272" s="22"/>
    </row>
    <row r="273" spans="22:38" s="10" customFormat="1" ht="21" customHeight="1">
      <c r="V273" s="22"/>
      <c r="W273" s="22"/>
      <c r="X273" s="22"/>
      <c r="Y273" s="22"/>
      <c r="Z273" s="22"/>
      <c r="AA273" s="22"/>
      <c r="AB273" s="22"/>
      <c r="AC273" s="22"/>
      <c r="AD273" s="22"/>
      <c r="AE273" s="22"/>
      <c r="AF273" s="22"/>
      <c r="AG273" s="22"/>
      <c r="AH273" s="22"/>
      <c r="AI273" s="22"/>
      <c r="AJ273" s="22"/>
      <c r="AK273" s="22"/>
      <c r="AL273" s="22"/>
    </row>
    <row r="274" spans="22:38" s="10" customFormat="1" ht="21" customHeight="1">
      <c r="V274" s="22"/>
      <c r="W274" s="22"/>
      <c r="X274" s="22"/>
      <c r="Y274" s="22"/>
      <c r="Z274" s="22"/>
      <c r="AA274" s="22"/>
      <c r="AB274" s="22"/>
      <c r="AC274" s="22"/>
      <c r="AD274" s="22"/>
      <c r="AE274" s="22"/>
      <c r="AF274" s="22"/>
      <c r="AG274" s="22"/>
      <c r="AH274" s="22"/>
      <c r="AI274" s="22"/>
      <c r="AJ274" s="22"/>
      <c r="AK274" s="22"/>
      <c r="AL274" s="22"/>
    </row>
    <row r="275" spans="22:38" s="10" customFormat="1" ht="21" customHeight="1">
      <c r="V275" s="22"/>
      <c r="W275" s="22"/>
      <c r="X275" s="22"/>
      <c r="Y275" s="22"/>
      <c r="Z275" s="22"/>
      <c r="AA275" s="22"/>
      <c r="AB275" s="22"/>
      <c r="AC275" s="22"/>
      <c r="AD275" s="22"/>
      <c r="AE275" s="22"/>
      <c r="AF275" s="22"/>
      <c r="AG275" s="22"/>
      <c r="AH275" s="22"/>
      <c r="AI275" s="22"/>
      <c r="AJ275" s="22"/>
      <c r="AK275" s="22"/>
      <c r="AL275" s="22"/>
    </row>
    <row r="276" spans="22:38" s="10" customFormat="1" ht="21" customHeight="1">
      <c r="V276" s="22"/>
      <c r="W276" s="22"/>
      <c r="X276" s="22"/>
      <c r="Y276" s="22"/>
      <c r="Z276" s="22"/>
      <c r="AA276" s="22"/>
      <c r="AB276" s="22"/>
      <c r="AC276" s="22"/>
      <c r="AD276" s="22"/>
      <c r="AE276" s="22"/>
      <c r="AF276" s="22"/>
      <c r="AG276" s="22"/>
      <c r="AH276" s="22"/>
      <c r="AI276" s="22"/>
      <c r="AJ276" s="22"/>
      <c r="AK276" s="22"/>
      <c r="AL276" s="22"/>
    </row>
    <row r="277" spans="22:38" s="10" customFormat="1" ht="21" customHeight="1">
      <c r="V277" s="22"/>
      <c r="W277" s="22"/>
      <c r="X277" s="22"/>
      <c r="Y277" s="22"/>
      <c r="Z277" s="22"/>
      <c r="AA277" s="22"/>
      <c r="AB277" s="22"/>
      <c r="AC277" s="22"/>
      <c r="AD277" s="22"/>
      <c r="AE277" s="22"/>
      <c r="AF277" s="22"/>
      <c r="AG277" s="22"/>
      <c r="AH277" s="22"/>
      <c r="AI277" s="22"/>
      <c r="AJ277" s="22"/>
      <c r="AK277" s="22"/>
      <c r="AL277" s="22"/>
    </row>
    <row r="278" spans="22:38" s="10" customFormat="1" ht="21" customHeight="1">
      <c r="V278" s="22"/>
      <c r="W278" s="22"/>
      <c r="X278" s="22"/>
      <c r="Y278" s="22"/>
      <c r="Z278" s="22"/>
      <c r="AA278" s="22"/>
      <c r="AB278" s="22"/>
      <c r="AC278" s="22"/>
      <c r="AD278" s="22"/>
      <c r="AE278" s="22"/>
      <c r="AF278" s="22"/>
      <c r="AG278" s="22"/>
      <c r="AH278" s="22"/>
      <c r="AI278" s="22"/>
      <c r="AJ278" s="22"/>
      <c r="AK278" s="22"/>
      <c r="AL278" s="22"/>
    </row>
    <row r="279" spans="22:38" s="10" customFormat="1" ht="21" customHeight="1">
      <c r="V279" s="22"/>
      <c r="W279" s="22"/>
      <c r="X279" s="22"/>
      <c r="Y279" s="22"/>
      <c r="Z279" s="22"/>
      <c r="AA279" s="22"/>
      <c r="AB279" s="22"/>
      <c r="AC279" s="22"/>
      <c r="AD279" s="22"/>
      <c r="AE279" s="22"/>
      <c r="AF279" s="22"/>
      <c r="AG279" s="22"/>
      <c r="AH279" s="22"/>
      <c r="AI279" s="22"/>
      <c r="AJ279" s="22"/>
      <c r="AK279" s="22"/>
      <c r="AL279" s="22"/>
    </row>
    <row r="280" spans="22:38" s="10" customFormat="1" ht="21" customHeight="1">
      <c r="V280" s="22"/>
      <c r="W280" s="22"/>
      <c r="X280" s="22"/>
      <c r="Y280" s="22"/>
      <c r="Z280" s="22"/>
      <c r="AA280" s="22"/>
      <c r="AB280" s="22"/>
      <c r="AC280" s="22"/>
      <c r="AD280" s="22"/>
      <c r="AE280" s="22"/>
      <c r="AF280" s="22"/>
      <c r="AG280" s="22"/>
      <c r="AH280" s="22"/>
      <c r="AI280" s="22"/>
      <c r="AJ280" s="22"/>
      <c r="AK280" s="22"/>
      <c r="AL280" s="22"/>
    </row>
    <row r="281" spans="22:38" s="10" customFormat="1" ht="21" customHeight="1">
      <c r="V281" s="22"/>
      <c r="W281" s="22"/>
      <c r="X281" s="22"/>
      <c r="Y281" s="22"/>
      <c r="Z281" s="22"/>
      <c r="AA281" s="22"/>
      <c r="AB281" s="22"/>
      <c r="AC281" s="22"/>
      <c r="AD281" s="22"/>
      <c r="AE281" s="22"/>
      <c r="AF281" s="22"/>
      <c r="AG281" s="22"/>
      <c r="AH281" s="22"/>
      <c r="AI281" s="22"/>
      <c r="AJ281" s="22"/>
      <c r="AK281" s="22"/>
      <c r="AL281" s="22"/>
    </row>
    <row r="282" spans="22:38" s="10" customFormat="1" ht="21" customHeight="1">
      <c r="V282" s="22"/>
      <c r="W282" s="22"/>
      <c r="X282" s="22"/>
      <c r="Y282" s="22"/>
      <c r="Z282" s="22"/>
      <c r="AA282" s="22"/>
      <c r="AB282" s="22"/>
      <c r="AC282" s="22"/>
      <c r="AD282" s="22"/>
      <c r="AE282" s="22"/>
      <c r="AF282" s="22"/>
      <c r="AG282" s="22"/>
      <c r="AH282" s="22"/>
      <c r="AI282" s="22"/>
      <c r="AJ282" s="22"/>
      <c r="AK282" s="22"/>
      <c r="AL282" s="22"/>
    </row>
    <row r="283" spans="22:38" s="10" customFormat="1" ht="21" customHeight="1">
      <c r="V283" s="22"/>
      <c r="W283" s="22"/>
      <c r="X283" s="22"/>
      <c r="Y283" s="22"/>
      <c r="Z283" s="22"/>
      <c r="AA283" s="22"/>
      <c r="AB283" s="22"/>
      <c r="AC283" s="22"/>
      <c r="AD283" s="22"/>
      <c r="AE283" s="22"/>
      <c r="AF283" s="22"/>
      <c r="AG283" s="22"/>
      <c r="AH283" s="22"/>
      <c r="AI283" s="22"/>
      <c r="AJ283" s="22"/>
      <c r="AK283" s="22"/>
      <c r="AL283" s="22"/>
    </row>
    <row r="284" spans="22:38" s="10" customFormat="1" ht="21" customHeight="1">
      <c r="V284" s="22"/>
      <c r="W284" s="22"/>
      <c r="X284" s="22"/>
      <c r="Y284" s="22"/>
      <c r="Z284" s="22"/>
      <c r="AA284" s="22"/>
      <c r="AB284" s="22"/>
      <c r="AC284" s="22"/>
      <c r="AD284" s="22"/>
      <c r="AE284" s="22"/>
      <c r="AF284" s="22"/>
      <c r="AG284" s="22"/>
      <c r="AH284" s="22"/>
      <c r="AI284" s="22"/>
      <c r="AJ284" s="22"/>
      <c r="AK284" s="22"/>
      <c r="AL284" s="22"/>
    </row>
    <row r="285" spans="22:38" s="10" customFormat="1" ht="21" customHeight="1">
      <c r="V285" s="22"/>
      <c r="W285" s="22"/>
      <c r="X285" s="22"/>
      <c r="Y285" s="22"/>
      <c r="Z285" s="22"/>
      <c r="AA285" s="22"/>
      <c r="AB285" s="22"/>
      <c r="AC285" s="22"/>
      <c r="AD285" s="22"/>
      <c r="AE285" s="22"/>
      <c r="AF285" s="22"/>
      <c r="AG285" s="22"/>
      <c r="AH285" s="22"/>
      <c r="AI285" s="22"/>
      <c r="AJ285" s="22"/>
      <c r="AK285" s="22"/>
      <c r="AL285" s="22"/>
    </row>
    <row r="286" spans="22:38" s="10" customFormat="1" ht="21" customHeight="1">
      <c r="V286" s="22"/>
      <c r="W286" s="22"/>
      <c r="X286" s="22"/>
      <c r="Y286" s="22"/>
      <c r="Z286" s="22"/>
      <c r="AA286" s="22"/>
      <c r="AB286" s="22"/>
      <c r="AC286" s="22"/>
      <c r="AD286" s="22"/>
      <c r="AE286" s="22"/>
      <c r="AF286" s="22"/>
      <c r="AG286" s="22"/>
      <c r="AH286" s="22"/>
      <c r="AI286" s="22"/>
      <c r="AJ286" s="22"/>
      <c r="AK286" s="22"/>
      <c r="AL286" s="22"/>
    </row>
    <row r="287" spans="22:38" s="10" customFormat="1" ht="21" customHeight="1">
      <c r="V287" s="22"/>
      <c r="W287" s="22"/>
      <c r="X287" s="22"/>
      <c r="Y287" s="22"/>
      <c r="Z287" s="22"/>
      <c r="AA287" s="22"/>
      <c r="AB287" s="22"/>
      <c r="AC287" s="22"/>
      <c r="AD287" s="22"/>
      <c r="AE287" s="22"/>
      <c r="AF287" s="22"/>
      <c r="AG287" s="22"/>
      <c r="AH287" s="22"/>
      <c r="AI287" s="22"/>
      <c r="AJ287" s="22"/>
      <c r="AK287" s="22"/>
      <c r="AL287" s="22"/>
    </row>
    <row r="288" spans="22:38" s="10" customFormat="1" ht="21" customHeight="1">
      <c r="V288" s="22"/>
      <c r="W288" s="22"/>
      <c r="X288" s="22"/>
      <c r="Y288" s="22"/>
      <c r="Z288" s="22"/>
      <c r="AA288" s="22"/>
      <c r="AB288" s="22"/>
      <c r="AC288" s="22"/>
      <c r="AD288" s="22"/>
      <c r="AE288" s="22"/>
      <c r="AF288" s="22"/>
      <c r="AG288" s="22"/>
      <c r="AH288" s="22"/>
      <c r="AI288" s="22"/>
      <c r="AJ288" s="22"/>
      <c r="AK288" s="22"/>
      <c r="AL288" s="22"/>
    </row>
    <row r="289" spans="22:38" s="10" customFormat="1" ht="21" customHeight="1">
      <c r="V289" s="22"/>
      <c r="W289" s="22"/>
      <c r="X289" s="22"/>
      <c r="Y289" s="22"/>
      <c r="Z289" s="22"/>
      <c r="AA289" s="22"/>
      <c r="AB289" s="22"/>
      <c r="AC289" s="22"/>
      <c r="AD289" s="22"/>
      <c r="AE289" s="22"/>
      <c r="AF289" s="22"/>
      <c r="AG289" s="22"/>
      <c r="AH289" s="22"/>
      <c r="AI289" s="22"/>
      <c r="AJ289" s="22"/>
      <c r="AK289" s="22"/>
      <c r="AL289" s="22"/>
    </row>
    <row r="290" spans="22:38" s="10" customFormat="1" ht="21" customHeight="1">
      <c r="V290" s="22"/>
      <c r="W290" s="22"/>
      <c r="X290" s="22"/>
      <c r="Y290" s="22"/>
      <c r="Z290" s="22"/>
      <c r="AA290" s="22"/>
      <c r="AB290" s="22"/>
      <c r="AC290" s="22"/>
      <c r="AD290" s="22"/>
      <c r="AE290" s="22"/>
      <c r="AF290" s="22"/>
      <c r="AG290" s="22"/>
      <c r="AH290" s="22"/>
      <c r="AI290" s="22"/>
      <c r="AJ290" s="22"/>
      <c r="AK290" s="22"/>
      <c r="AL290" s="22"/>
    </row>
    <row r="291" spans="22:38" s="10" customFormat="1" ht="21" customHeight="1">
      <c r="V291" s="22"/>
      <c r="W291" s="22"/>
      <c r="X291" s="22"/>
      <c r="Y291" s="22"/>
      <c r="Z291" s="22"/>
      <c r="AA291" s="22"/>
      <c r="AB291" s="22"/>
      <c r="AC291" s="22"/>
      <c r="AD291" s="22"/>
      <c r="AE291" s="22"/>
      <c r="AF291" s="22"/>
      <c r="AG291" s="22"/>
      <c r="AH291" s="22"/>
      <c r="AI291" s="22"/>
      <c r="AJ291" s="22"/>
      <c r="AK291" s="22"/>
      <c r="AL291" s="22"/>
    </row>
    <row r="292" spans="22:38" s="10" customFormat="1" ht="21" customHeight="1">
      <c r="V292" s="22"/>
      <c r="W292" s="22"/>
      <c r="X292" s="22"/>
      <c r="Y292" s="22"/>
      <c r="Z292" s="22"/>
      <c r="AA292" s="22"/>
      <c r="AB292" s="22"/>
      <c r="AC292" s="22"/>
      <c r="AD292" s="22"/>
      <c r="AE292" s="22"/>
      <c r="AF292" s="22"/>
      <c r="AG292" s="22"/>
      <c r="AH292" s="22"/>
      <c r="AI292" s="22"/>
      <c r="AJ292" s="22"/>
      <c r="AK292" s="22"/>
      <c r="AL292" s="22"/>
    </row>
    <row r="293" spans="22:38" s="10" customFormat="1" ht="21" customHeight="1">
      <c r="V293" s="22"/>
      <c r="W293" s="22"/>
      <c r="X293" s="22"/>
      <c r="Y293" s="22"/>
      <c r="Z293" s="22"/>
      <c r="AA293" s="22"/>
      <c r="AB293" s="22"/>
      <c r="AC293" s="22"/>
      <c r="AD293" s="22"/>
      <c r="AE293" s="22"/>
      <c r="AF293" s="22"/>
      <c r="AG293" s="22"/>
      <c r="AH293" s="22"/>
      <c r="AI293" s="22"/>
      <c r="AJ293" s="22"/>
      <c r="AK293" s="22"/>
      <c r="AL293" s="22"/>
    </row>
    <row r="294" spans="22:38" s="10" customFormat="1" ht="21" customHeight="1">
      <c r="V294" s="22"/>
      <c r="W294" s="22"/>
      <c r="X294" s="22"/>
      <c r="Y294" s="22"/>
      <c r="Z294" s="22"/>
      <c r="AA294" s="22"/>
      <c r="AB294" s="22"/>
      <c r="AC294" s="22"/>
      <c r="AD294" s="22"/>
      <c r="AE294" s="22"/>
      <c r="AF294" s="22"/>
      <c r="AG294" s="22"/>
      <c r="AH294" s="22"/>
      <c r="AI294" s="22"/>
      <c r="AJ294" s="22"/>
      <c r="AK294" s="22"/>
      <c r="AL294" s="22"/>
    </row>
    <row r="295" spans="22:38" s="10" customFormat="1" ht="21" customHeight="1">
      <c r="V295" s="22"/>
      <c r="W295" s="22"/>
      <c r="X295" s="22"/>
      <c r="Y295" s="22"/>
      <c r="Z295" s="22"/>
      <c r="AA295" s="22"/>
      <c r="AB295" s="22"/>
      <c r="AC295" s="22"/>
      <c r="AD295" s="22"/>
      <c r="AE295" s="22"/>
      <c r="AF295" s="22"/>
      <c r="AG295" s="22"/>
      <c r="AH295" s="22"/>
      <c r="AI295" s="22"/>
      <c r="AJ295" s="22"/>
      <c r="AK295" s="22"/>
      <c r="AL295" s="22"/>
    </row>
    <row r="296" spans="22:38" s="10" customFormat="1" ht="21" customHeight="1">
      <c r="V296" s="22"/>
      <c r="W296" s="22"/>
      <c r="X296" s="22"/>
      <c r="Y296" s="22"/>
      <c r="Z296" s="22"/>
      <c r="AA296" s="22"/>
      <c r="AB296" s="22"/>
      <c r="AC296" s="22"/>
      <c r="AD296" s="22"/>
      <c r="AE296" s="22"/>
      <c r="AF296" s="22"/>
      <c r="AG296" s="22"/>
      <c r="AH296" s="22"/>
      <c r="AI296" s="22"/>
      <c r="AJ296" s="22"/>
      <c r="AK296" s="22"/>
      <c r="AL296" s="22"/>
    </row>
    <row r="297" spans="22:38" s="10" customFormat="1" ht="21" customHeight="1">
      <c r="V297" s="22"/>
      <c r="W297" s="22"/>
      <c r="X297" s="22"/>
      <c r="Y297" s="22"/>
      <c r="Z297" s="22"/>
      <c r="AA297" s="22"/>
      <c r="AB297" s="22"/>
      <c r="AC297" s="22"/>
      <c r="AD297" s="22"/>
      <c r="AE297" s="22"/>
      <c r="AF297" s="22"/>
      <c r="AG297" s="22"/>
      <c r="AH297" s="22"/>
      <c r="AI297" s="22"/>
      <c r="AJ297" s="22"/>
      <c r="AK297" s="22"/>
      <c r="AL297" s="22"/>
    </row>
    <row r="298" spans="22:38" s="10" customFormat="1" ht="21" customHeight="1">
      <c r="V298" s="22"/>
      <c r="W298" s="22"/>
      <c r="X298" s="22"/>
      <c r="Y298" s="22"/>
      <c r="Z298" s="22"/>
      <c r="AA298" s="22"/>
      <c r="AB298" s="22"/>
      <c r="AC298" s="22"/>
      <c r="AD298" s="22"/>
      <c r="AE298" s="22"/>
      <c r="AF298" s="22"/>
      <c r="AG298" s="22"/>
      <c r="AH298" s="22"/>
      <c r="AI298" s="22"/>
      <c r="AJ298" s="22"/>
      <c r="AK298" s="22"/>
      <c r="AL298" s="22"/>
    </row>
    <row r="299" spans="22:38" s="10" customFormat="1" ht="21" customHeight="1">
      <c r="V299" s="22"/>
      <c r="W299" s="22"/>
      <c r="X299" s="22"/>
      <c r="Y299" s="22"/>
      <c r="Z299" s="22"/>
      <c r="AA299" s="22"/>
      <c r="AB299" s="22"/>
      <c r="AC299" s="22"/>
      <c r="AD299" s="22"/>
      <c r="AE299" s="22"/>
      <c r="AF299" s="22"/>
      <c r="AG299" s="22"/>
      <c r="AH299" s="22"/>
      <c r="AI299" s="22"/>
      <c r="AJ299" s="22"/>
      <c r="AK299" s="22"/>
      <c r="AL299" s="22"/>
    </row>
    <row r="300" spans="22:38" s="10" customFormat="1" ht="21" customHeight="1">
      <c r="V300" s="22"/>
      <c r="W300" s="22"/>
      <c r="X300" s="22"/>
      <c r="Y300" s="22"/>
      <c r="Z300" s="22"/>
      <c r="AA300" s="22"/>
      <c r="AB300" s="22"/>
      <c r="AC300" s="22"/>
      <c r="AD300" s="22"/>
      <c r="AE300" s="22"/>
      <c r="AF300" s="22"/>
      <c r="AG300" s="22"/>
      <c r="AH300" s="22"/>
      <c r="AI300" s="22"/>
      <c r="AJ300" s="22"/>
      <c r="AK300" s="22"/>
      <c r="AL300" s="22"/>
    </row>
    <row r="301" spans="22:38" s="10" customFormat="1" ht="21" customHeight="1">
      <c r="V301" s="22"/>
      <c r="W301" s="22"/>
      <c r="X301" s="22"/>
      <c r="Y301" s="22"/>
      <c r="Z301" s="22"/>
      <c r="AA301" s="22"/>
      <c r="AB301" s="22"/>
      <c r="AC301" s="22"/>
      <c r="AD301" s="22"/>
      <c r="AE301" s="22"/>
      <c r="AF301" s="22"/>
      <c r="AG301" s="22"/>
      <c r="AH301" s="22"/>
      <c r="AI301" s="22"/>
      <c r="AJ301" s="22"/>
      <c r="AK301" s="22"/>
      <c r="AL301" s="22"/>
    </row>
    <row r="302" spans="22:38" s="10" customFormat="1" ht="21" customHeight="1">
      <c r="V302" s="22"/>
      <c r="W302" s="22"/>
      <c r="X302" s="22"/>
      <c r="Y302" s="22"/>
      <c r="Z302" s="22"/>
      <c r="AA302" s="22"/>
      <c r="AB302" s="22"/>
      <c r="AC302" s="22"/>
      <c r="AD302" s="22"/>
      <c r="AE302" s="22"/>
      <c r="AF302" s="22"/>
      <c r="AG302" s="22"/>
      <c r="AH302" s="22"/>
      <c r="AI302" s="22"/>
      <c r="AJ302" s="22"/>
      <c r="AK302" s="22"/>
      <c r="AL302" s="22"/>
    </row>
    <row r="303" spans="22:38" s="10" customFormat="1" ht="21" customHeight="1">
      <c r="V303" s="22"/>
      <c r="W303" s="22"/>
      <c r="X303" s="22"/>
      <c r="Y303" s="22"/>
      <c r="Z303" s="22"/>
      <c r="AA303" s="22"/>
      <c r="AB303" s="22"/>
      <c r="AC303" s="22"/>
      <c r="AD303" s="22"/>
      <c r="AE303" s="22"/>
      <c r="AF303" s="22"/>
      <c r="AG303" s="22"/>
      <c r="AH303" s="22"/>
      <c r="AI303" s="22"/>
      <c r="AJ303" s="22"/>
      <c r="AK303" s="22"/>
      <c r="AL303" s="22"/>
    </row>
    <row r="304" spans="22:38" s="10" customFormat="1" ht="21" customHeight="1">
      <c r="V304" s="22"/>
      <c r="W304" s="22"/>
      <c r="X304" s="22"/>
      <c r="Y304" s="22"/>
      <c r="Z304" s="22"/>
      <c r="AA304" s="22"/>
      <c r="AB304" s="22"/>
      <c r="AC304" s="22"/>
      <c r="AD304" s="22"/>
      <c r="AE304" s="22"/>
      <c r="AF304" s="22"/>
      <c r="AG304" s="22"/>
      <c r="AH304" s="22"/>
      <c r="AI304" s="22"/>
      <c r="AJ304" s="22"/>
      <c r="AK304" s="22"/>
      <c r="AL304" s="22"/>
    </row>
    <row r="305" spans="22:38" s="10" customFormat="1" ht="21" customHeight="1">
      <c r="V305" s="22"/>
      <c r="W305" s="22"/>
      <c r="X305" s="22"/>
      <c r="Y305" s="22"/>
      <c r="Z305" s="22"/>
      <c r="AA305" s="22"/>
      <c r="AB305" s="22"/>
      <c r="AC305" s="22"/>
      <c r="AD305" s="22"/>
      <c r="AE305" s="22"/>
      <c r="AF305" s="22"/>
      <c r="AG305" s="22"/>
      <c r="AH305" s="22"/>
      <c r="AI305" s="22"/>
      <c r="AJ305" s="22"/>
      <c r="AK305" s="22"/>
      <c r="AL305" s="22"/>
    </row>
    <row r="306" spans="22:38" s="10" customFormat="1" ht="21" customHeight="1">
      <c r="V306" s="22"/>
      <c r="W306" s="22"/>
      <c r="X306" s="22"/>
      <c r="Y306" s="22"/>
      <c r="Z306" s="22"/>
      <c r="AA306" s="22"/>
      <c r="AB306" s="22"/>
      <c r="AC306" s="22"/>
      <c r="AD306" s="22"/>
      <c r="AE306" s="22"/>
      <c r="AF306" s="22"/>
      <c r="AG306" s="22"/>
      <c r="AH306" s="22"/>
      <c r="AI306" s="22"/>
      <c r="AJ306" s="22"/>
      <c r="AK306" s="22"/>
      <c r="AL306" s="22"/>
    </row>
    <row r="307" spans="22:38" s="10" customFormat="1" ht="21" customHeight="1">
      <c r="V307" s="22"/>
      <c r="W307" s="22"/>
      <c r="X307" s="22"/>
      <c r="Y307" s="22"/>
      <c r="Z307" s="22"/>
      <c r="AA307" s="22"/>
      <c r="AB307" s="22"/>
      <c r="AC307" s="22"/>
      <c r="AD307" s="22"/>
      <c r="AE307" s="22"/>
      <c r="AF307" s="22"/>
      <c r="AG307" s="22"/>
      <c r="AH307" s="22"/>
      <c r="AI307" s="22"/>
      <c r="AJ307" s="22"/>
      <c r="AK307" s="22"/>
      <c r="AL307" s="22"/>
    </row>
    <row r="308" spans="22:38" s="10" customFormat="1" ht="21" customHeight="1">
      <c r="V308" s="22"/>
      <c r="W308" s="22"/>
      <c r="X308" s="22"/>
      <c r="Y308" s="22"/>
      <c r="Z308" s="22"/>
      <c r="AA308" s="22"/>
      <c r="AB308" s="22"/>
      <c r="AC308" s="22"/>
      <c r="AD308" s="22"/>
      <c r="AE308" s="22"/>
      <c r="AF308" s="22"/>
      <c r="AG308" s="22"/>
      <c r="AH308" s="22"/>
      <c r="AI308" s="22"/>
      <c r="AJ308" s="22"/>
      <c r="AK308" s="22"/>
      <c r="AL308" s="22"/>
    </row>
    <row r="309" spans="22:38" s="10" customFormat="1" ht="21" customHeight="1">
      <c r="V309" s="22"/>
      <c r="W309" s="22"/>
      <c r="X309" s="22"/>
      <c r="Y309" s="22"/>
      <c r="Z309" s="22"/>
      <c r="AA309" s="22"/>
      <c r="AB309" s="22"/>
      <c r="AC309" s="22"/>
      <c r="AD309" s="22"/>
      <c r="AE309" s="22"/>
      <c r="AF309" s="22"/>
      <c r="AG309" s="22"/>
      <c r="AH309" s="22"/>
      <c r="AI309" s="22"/>
      <c r="AJ309" s="22"/>
      <c r="AK309" s="22"/>
      <c r="AL309" s="22"/>
    </row>
    <row r="310" spans="22:38" s="10" customFormat="1" ht="21" customHeight="1">
      <c r="V310" s="22"/>
      <c r="W310" s="22"/>
      <c r="X310" s="22"/>
      <c r="Y310" s="22"/>
      <c r="Z310" s="22"/>
      <c r="AA310" s="22"/>
      <c r="AB310" s="22"/>
      <c r="AC310" s="22"/>
      <c r="AD310" s="22"/>
      <c r="AE310" s="22"/>
      <c r="AF310" s="22"/>
      <c r="AG310" s="22"/>
      <c r="AH310" s="22"/>
      <c r="AI310" s="22"/>
      <c r="AJ310" s="22"/>
      <c r="AK310" s="22"/>
      <c r="AL310" s="22"/>
    </row>
    <row r="311" spans="22:38" s="10" customFormat="1" ht="21" customHeight="1">
      <c r="V311" s="22"/>
      <c r="W311" s="22"/>
      <c r="X311" s="22"/>
      <c r="Y311" s="22"/>
      <c r="Z311" s="22"/>
      <c r="AA311" s="22"/>
      <c r="AB311" s="22"/>
      <c r="AC311" s="22"/>
      <c r="AD311" s="22"/>
      <c r="AE311" s="22"/>
      <c r="AF311" s="22"/>
      <c r="AG311" s="22"/>
      <c r="AH311" s="22"/>
      <c r="AI311" s="22"/>
      <c r="AJ311" s="22"/>
      <c r="AK311" s="22"/>
      <c r="AL311" s="22"/>
    </row>
    <row r="312" spans="22:38" s="10" customFormat="1" ht="21" customHeight="1">
      <c r="V312" s="22"/>
      <c r="W312" s="22"/>
      <c r="X312" s="22"/>
      <c r="Y312" s="22"/>
      <c r="Z312" s="22"/>
      <c r="AA312" s="22"/>
      <c r="AB312" s="22"/>
      <c r="AC312" s="22"/>
      <c r="AD312" s="22"/>
      <c r="AE312" s="22"/>
      <c r="AF312" s="22"/>
      <c r="AG312" s="22"/>
      <c r="AH312" s="22"/>
      <c r="AI312" s="22"/>
      <c r="AJ312" s="22"/>
      <c r="AK312" s="22"/>
      <c r="AL312" s="22"/>
    </row>
    <row r="313" spans="22:38" s="10" customFormat="1" ht="21" customHeight="1">
      <c r="V313" s="22"/>
      <c r="W313" s="22"/>
      <c r="X313" s="22"/>
      <c r="Y313" s="22"/>
      <c r="Z313" s="22"/>
      <c r="AA313" s="22"/>
      <c r="AB313" s="22"/>
      <c r="AC313" s="22"/>
      <c r="AD313" s="22"/>
      <c r="AE313" s="22"/>
      <c r="AF313" s="22"/>
      <c r="AG313" s="22"/>
      <c r="AH313" s="22"/>
      <c r="AI313" s="22"/>
      <c r="AJ313" s="22"/>
      <c r="AK313" s="22"/>
      <c r="AL313" s="22"/>
    </row>
    <row r="314" spans="22:38" s="10" customFormat="1" ht="21" customHeight="1">
      <c r="V314" s="22"/>
      <c r="W314" s="22"/>
      <c r="X314" s="22"/>
      <c r="Y314" s="22"/>
      <c r="Z314" s="22"/>
      <c r="AA314" s="22"/>
      <c r="AB314" s="22"/>
      <c r="AC314" s="22"/>
      <c r="AD314" s="22"/>
      <c r="AE314" s="22"/>
      <c r="AF314" s="22"/>
      <c r="AG314" s="22"/>
      <c r="AH314" s="22"/>
      <c r="AI314" s="22"/>
      <c r="AJ314" s="22"/>
      <c r="AK314" s="22"/>
      <c r="AL314" s="22"/>
    </row>
    <row r="315" spans="22:38" s="10" customFormat="1" ht="21" customHeight="1">
      <c r="V315" s="22"/>
      <c r="W315" s="22"/>
      <c r="X315" s="22"/>
      <c r="Y315" s="22"/>
      <c r="Z315" s="22"/>
      <c r="AA315" s="22"/>
      <c r="AB315" s="22"/>
      <c r="AC315" s="22"/>
      <c r="AD315" s="22"/>
      <c r="AE315" s="22"/>
      <c r="AF315" s="22"/>
      <c r="AG315" s="22"/>
      <c r="AH315" s="22"/>
      <c r="AI315" s="22"/>
      <c r="AJ315" s="22"/>
      <c r="AK315" s="22"/>
      <c r="AL315" s="22"/>
    </row>
    <row r="316" spans="22:38" s="10" customFormat="1" ht="21" customHeight="1">
      <c r="V316" s="22"/>
      <c r="W316" s="22"/>
      <c r="X316" s="22"/>
      <c r="Y316" s="22"/>
      <c r="Z316" s="22"/>
      <c r="AA316" s="22"/>
      <c r="AB316" s="22"/>
      <c r="AC316" s="22"/>
      <c r="AD316" s="22"/>
      <c r="AE316" s="22"/>
      <c r="AF316" s="22"/>
      <c r="AG316" s="22"/>
      <c r="AH316" s="22"/>
      <c r="AI316" s="22"/>
      <c r="AJ316" s="22"/>
      <c r="AK316" s="22"/>
      <c r="AL316" s="22"/>
    </row>
    <row r="317" spans="22:38" s="10" customFormat="1" ht="21" customHeight="1">
      <c r="V317" s="22"/>
      <c r="W317" s="22"/>
      <c r="X317" s="22"/>
      <c r="Y317" s="22"/>
      <c r="Z317" s="22"/>
      <c r="AA317" s="22"/>
      <c r="AB317" s="22"/>
      <c r="AC317" s="22"/>
      <c r="AD317" s="22"/>
      <c r="AE317" s="22"/>
      <c r="AF317" s="22"/>
      <c r="AG317" s="22"/>
      <c r="AH317" s="22"/>
      <c r="AI317" s="22"/>
      <c r="AJ317" s="22"/>
      <c r="AK317" s="22"/>
      <c r="AL317" s="22"/>
    </row>
    <row r="318" spans="22:38" s="10" customFormat="1" ht="21" customHeight="1">
      <c r="V318" s="22"/>
      <c r="W318" s="22"/>
      <c r="X318" s="22"/>
      <c r="Y318" s="22"/>
      <c r="Z318" s="22"/>
      <c r="AA318" s="22"/>
      <c r="AB318" s="22"/>
      <c r="AC318" s="22"/>
      <c r="AD318" s="22"/>
      <c r="AE318" s="22"/>
      <c r="AF318" s="22"/>
      <c r="AG318" s="22"/>
      <c r="AH318" s="22"/>
      <c r="AI318" s="22"/>
      <c r="AJ318" s="22"/>
      <c r="AK318" s="22"/>
      <c r="AL318" s="22"/>
    </row>
    <row r="319" spans="22:38" s="10" customFormat="1" ht="21" customHeight="1">
      <c r="V319" s="22"/>
      <c r="W319" s="22"/>
      <c r="X319" s="22"/>
      <c r="Y319" s="22"/>
      <c r="Z319" s="22"/>
      <c r="AA319" s="22"/>
      <c r="AB319" s="22"/>
      <c r="AC319" s="22"/>
      <c r="AD319" s="22"/>
      <c r="AE319" s="22"/>
      <c r="AF319" s="22"/>
      <c r="AG319" s="22"/>
      <c r="AH319" s="22"/>
      <c r="AI319" s="22"/>
      <c r="AJ319" s="22"/>
      <c r="AK319" s="22"/>
      <c r="AL319" s="22"/>
    </row>
    <row r="320" spans="22:38" s="10" customFormat="1" ht="21" customHeight="1">
      <c r="V320" s="22"/>
      <c r="W320" s="22"/>
      <c r="X320" s="22"/>
      <c r="Y320" s="22"/>
      <c r="Z320" s="22"/>
      <c r="AA320" s="22"/>
      <c r="AB320" s="22"/>
      <c r="AC320" s="22"/>
      <c r="AD320" s="22"/>
      <c r="AE320" s="22"/>
      <c r="AF320" s="22"/>
      <c r="AG320" s="22"/>
      <c r="AH320" s="22"/>
      <c r="AI320" s="22"/>
      <c r="AJ320" s="22"/>
      <c r="AK320" s="22"/>
      <c r="AL320" s="22"/>
    </row>
    <row r="321" spans="22:38" s="10" customFormat="1" ht="21" customHeight="1">
      <c r="V321" s="22"/>
      <c r="W321" s="22"/>
      <c r="X321" s="22"/>
      <c r="Y321" s="22"/>
      <c r="Z321" s="22"/>
      <c r="AA321" s="22"/>
      <c r="AB321" s="22"/>
      <c r="AC321" s="22"/>
      <c r="AD321" s="22"/>
      <c r="AE321" s="22"/>
      <c r="AF321" s="22"/>
      <c r="AG321" s="22"/>
      <c r="AH321" s="22"/>
      <c r="AI321" s="22"/>
      <c r="AJ321" s="22"/>
      <c r="AK321" s="22"/>
      <c r="AL321" s="22"/>
    </row>
    <row r="322" spans="22:38" s="10" customFormat="1" ht="21" customHeight="1">
      <c r="V322" s="22"/>
      <c r="W322" s="22"/>
      <c r="X322" s="22"/>
      <c r="Y322" s="22"/>
      <c r="Z322" s="22"/>
      <c r="AA322" s="22"/>
      <c r="AB322" s="22"/>
      <c r="AC322" s="22"/>
      <c r="AD322" s="22"/>
      <c r="AE322" s="22"/>
      <c r="AF322" s="22"/>
      <c r="AG322" s="22"/>
      <c r="AH322" s="22"/>
      <c r="AI322" s="22"/>
      <c r="AJ322" s="22"/>
      <c r="AK322" s="22"/>
      <c r="AL322" s="22"/>
    </row>
    <row r="323" spans="22:38" s="10" customFormat="1" ht="21" customHeight="1">
      <c r="V323" s="22"/>
      <c r="W323" s="22"/>
      <c r="X323" s="22"/>
      <c r="Y323" s="22"/>
      <c r="Z323" s="22"/>
      <c r="AA323" s="22"/>
      <c r="AB323" s="22"/>
      <c r="AC323" s="22"/>
      <c r="AD323" s="22"/>
      <c r="AE323" s="22"/>
      <c r="AF323" s="22"/>
      <c r="AG323" s="22"/>
      <c r="AH323" s="22"/>
      <c r="AI323" s="22"/>
      <c r="AJ323" s="22"/>
      <c r="AK323" s="22"/>
      <c r="AL323" s="22"/>
    </row>
    <row r="324" spans="22:38" s="10" customFormat="1" ht="21" customHeight="1">
      <c r="V324" s="22"/>
      <c r="W324" s="22"/>
      <c r="X324" s="22"/>
      <c r="Y324" s="22"/>
      <c r="Z324" s="22"/>
      <c r="AA324" s="22"/>
      <c r="AB324" s="22"/>
      <c r="AC324" s="22"/>
      <c r="AD324" s="22"/>
      <c r="AE324" s="22"/>
      <c r="AF324" s="22"/>
      <c r="AG324" s="22"/>
      <c r="AH324" s="22"/>
      <c r="AI324" s="22"/>
      <c r="AJ324" s="22"/>
      <c r="AK324" s="22"/>
      <c r="AL324" s="22"/>
    </row>
    <row r="325" spans="22:38" s="10" customFormat="1" ht="21" customHeight="1">
      <c r="V325" s="22"/>
      <c r="W325" s="22"/>
      <c r="X325" s="22"/>
      <c r="Y325" s="22"/>
      <c r="Z325" s="22"/>
      <c r="AA325" s="22"/>
      <c r="AB325" s="22"/>
      <c r="AC325" s="22"/>
      <c r="AD325" s="22"/>
      <c r="AE325" s="22"/>
      <c r="AF325" s="22"/>
      <c r="AG325" s="22"/>
      <c r="AH325" s="22"/>
      <c r="AI325" s="22"/>
      <c r="AJ325" s="22"/>
      <c r="AK325" s="22"/>
      <c r="AL325" s="22"/>
    </row>
    <row r="326" spans="22:38" s="10" customFormat="1" ht="21" customHeight="1">
      <c r="V326" s="22"/>
      <c r="W326" s="22"/>
      <c r="X326" s="22"/>
      <c r="Y326" s="22"/>
      <c r="Z326" s="22"/>
      <c r="AA326" s="22"/>
      <c r="AB326" s="22"/>
      <c r="AC326" s="22"/>
      <c r="AD326" s="22"/>
      <c r="AE326" s="22"/>
      <c r="AF326" s="22"/>
      <c r="AG326" s="22"/>
      <c r="AH326" s="22"/>
      <c r="AI326" s="22"/>
      <c r="AJ326" s="22"/>
      <c r="AK326" s="22"/>
      <c r="AL326" s="22"/>
    </row>
    <row r="327" spans="22:38" s="10" customFormat="1" ht="21" customHeight="1">
      <c r="V327" s="22"/>
      <c r="W327" s="22"/>
      <c r="X327" s="22"/>
      <c r="Y327" s="22"/>
      <c r="Z327" s="22"/>
      <c r="AA327" s="22"/>
      <c r="AB327" s="22"/>
      <c r="AC327" s="22"/>
      <c r="AD327" s="22"/>
      <c r="AE327" s="22"/>
      <c r="AF327" s="22"/>
      <c r="AG327" s="22"/>
      <c r="AH327" s="22"/>
      <c r="AI327" s="22"/>
      <c r="AJ327" s="22"/>
      <c r="AK327" s="22"/>
      <c r="AL327" s="22"/>
    </row>
    <row r="328" spans="22:38" s="10" customFormat="1" ht="21" customHeight="1">
      <c r="V328" s="22"/>
      <c r="W328" s="22"/>
      <c r="X328" s="22"/>
      <c r="Y328" s="22"/>
      <c r="Z328" s="22"/>
      <c r="AA328" s="22"/>
      <c r="AB328" s="22"/>
      <c r="AC328" s="22"/>
      <c r="AD328" s="22"/>
      <c r="AE328" s="22"/>
      <c r="AF328" s="22"/>
      <c r="AG328" s="22"/>
      <c r="AH328" s="22"/>
      <c r="AI328" s="22"/>
      <c r="AJ328" s="22"/>
      <c r="AK328" s="22"/>
      <c r="AL328" s="22"/>
    </row>
    <row r="329" spans="22:38" s="10" customFormat="1" ht="21" customHeight="1">
      <c r="V329" s="22"/>
      <c r="W329" s="22"/>
      <c r="X329" s="22"/>
      <c r="Y329" s="22"/>
      <c r="Z329" s="22"/>
      <c r="AA329" s="22"/>
      <c r="AB329" s="22"/>
      <c r="AC329" s="22"/>
      <c r="AD329" s="22"/>
      <c r="AE329" s="22"/>
      <c r="AF329" s="22"/>
      <c r="AG329" s="22"/>
      <c r="AH329" s="22"/>
      <c r="AI329" s="22"/>
      <c r="AJ329" s="22"/>
      <c r="AK329" s="22"/>
      <c r="AL329" s="22"/>
    </row>
    <row r="330" spans="22:38" s="10" customFormat="1" ht="21" customHeight="1">
      <c r="V330" s="22"/>
      <c r="W330" s="22"/>
      <c r="X330" s="22"/>
      <c r="Y330" s="22"/>
      <c r="Z330" s="22"/>
      <c r="AA330" s="22"/>
      <c r="AB330" s="22"/>
      <c r="AC330" s="22"/>
      <c r="AD330" s="22"/>
      <c r="AE330" s="22"/>
      <c r="AF330" s="22"/>
      <c r="AG330" s="22"/>
      <c r="AH330" s="22"/>
      <c r="AI330" s="22"/>
      <c r="AJ330" s="22"/>
      <c r="AK330" s="22"/>
      <c r="AL330" s="22"/>
    </row>
    <row r="331" spans="22:38" s="10" customFormat="1" ht="21" customHeight="1">
      <c r="V331" s="22"/>
      <c r="W331" s="22"/>
      <c r="X331" s="22"/>
      <c r="Y331" s="22"/>
      <c r="Z331" s="22"/>
      <c r="AA331" s="22"/>
      <c r="AB331" s="22"/>
      <c r="AC331" s="22"/>
      <c r="AD331" s="22"/>
      <c r="AE331" s="22"/>
      <c r="AF331" s="22"/>
      <c r="AG331" s="22"/>
      <c r="AH331" s="22"/>
      <c r="AI331" s="22"/>
      <c r="AJ331" s="22"/>
      <c r="AK331" s="22"/>
      <c r="AL331" s="22"/>
    </row>
    <row r="332" spans="22:38" s="10" customFormat="1" ht="21" customHeight="1">
      <c r="V332" s="22"/>
      <c r="W332" s="22"/>
      <c r="X332" s="22"/>
      <c r="Y332" s="22"/>
      <c r="Z332" s="22"/>
      <c r="AA332" s="22"/>
      <c r="AB332" s="22"/>
      <c r="AC332" s="22"/>
      <c r="AD332" s="22"/>
      <c r="AE332" s="22"/>
      <c r="AF332" s="22"/>
      <c r="AG332" s="22"/>
      <c r="AH332" s="22"/>
      <c r="AI332" s="22"/>
      <c r="AJ332" s="22"/>
      <c r="AK332" s="22"/>
      <c r="AL332" s="22"/>
    </row>
    <row r="333" spans="22:38" s="10" customFormat="1" ht="21" customHeight="1">
      <c r="V333" s="22"/>
      <c r="W333" s="22"/>
      <c r="X333" s="22"/>
      <c r="Y333" s="22"/>
      <c r="Z333" s="22"/>
      <c r="AA333" s="22"/>
      <c r="AB333" s="22"/>
      <c r="AC333" s="22"/>
      <c r="AD333" s="22"/>
      <c r="AE333" s="22"/>
      <c r="AF333" s="22"/>
      <c r="AG333" s="22"/>
      <c r="AH333" s="22"/>
      <c r="AI333" s="22"/>
      <c r="AJ333" s="22"/>
      <c r="AK333" s="22"/>
      <c r="AL333" s="22"/>
    </row>
    <row r="334" spans="22:38" s="10" customFormat="1" ht="21" customHeight="1">
      <c r="V334" s="22"/>
      <c r="W334" s="22"/>
      <c r="X334" s="22"/>
      <c r="Y334" s="22"/>
      <c r="Z334" s="22"/>
      <c r="AA334" s="22"/>
      <c r="AB334" s="22"/>
      <c r="AC334" s="22"/>
      <c r="AD334" s="22"/>
      <c r="AE334" s="22"/>
      <c r="AF334" s="22"/>
      <c r="AG334" s="22"/>
      <c r="AH334" s="22"/>
      <c r="AI334" s="22"/>
      <c r="AJ334" s="22"/>
      <c r="AK334" s="22"/>
      <c r="AL334" s="22"/>
    </row>
    <row r="335" spans="22:38" s="10" customFormat="1" ht="21" customHeight="1">
      <c r="V335" s="22"/>
      <c r="W335" s="22"/>
      <c r="X335" s="22"/>
      <c r="Y335" s="22"/>
      <c r="Z335" s="22"/>
      <c r="AA335" s="22"/>
      <c r="AB335" s="22"/>
      <c r="AC335" s="22"/>
      <c r="AD335" s="22"/>
      <c r="AE335" s="22"/>
      <c r="AF335" s="22"/>
      <c r="AG335" s="22"/>
      <c r="AH335" s="22"/>
      <c r="AI335" s="22"/>
      <c r="AJ335" s="22"/>
      <c r="AK335" s="22"/>
      <c r="AL335" s="22"/>
    </row>
    <row r="336" spans="22:38" s="10" customFormat="1" ht="21" customHeight="1">
      <c r="V336" s="22"/>
      <c r="W336" s="22"/>
      <c r="X336" s="22"/>
      <c r="Y336" s="22"/>
      <c r="Z336" s="22"/>
      <c r="AA336" s="22"/>
      <c r="AB336" s="22"/>
      <c r="AC336" s="22"/>
      <c r="AD336" s="22"/>
      <c r="AE336" s="22"/>
      <c r="AF336" s="22"/>
      <c r="AG336" s="22"/>
      <c r="AH336" s="22"/>
      <c r="AI336" s="22"/>
      <c r="AJ336" s="22"/>
      <c r="AK336" s="22"/>
      <c r="AL336" s="22"/>
    </row>
    <row r="337" spans="22:38" s="10" customFormat="1" ht="21" customHeight="1">
      <c r="V337" s="22"/>
      <c r="W337" s="22"/>
      <c r="X337" s="22"/>
      <c r="Y337" s="22"/>
      <c r="Z337" s="22"/>
      <c r="AA337" s="22"/>
      <c r="AB337" s="22"/>
      <c r="AC337" s="22"/>
      <c r="AD337" s="22"/>
      <c r="AE337" s="22"/>
      <c r="AF337" s="22"/>
      <c r="AG337" s="22"/>
      <c r="AH337" s="22"/>
      <c r="AI337" s="22"/>
      <c r="AJ337" s="22"/>
      <c r="AK337" s="22"/>
      <c r="AL337" s="22"/>
    </row>
    <row r="338" spans="22:38" s="10" customFormat="1" ht="21" customHeight="1">
      <c r="V338" s="22"/>
      <c r="W338" s="22"/>
      <c r="X338" s="22"/>
      <c r="Y338" s="22"/>
      <c r="Z338" s="22"/>
      <c r="AA338" s="22"/>
      <c r="AB338" s="22"/>
      <c r="AC338" s="22"/>
      <c r="AD338" s="22"/>
      <c r="AE338" s="22"/>
      <c r="AF338" s="22"/>
      <c r="AG338" s="22"/>
      <c r="AH338" s="22"/>
      <c r="AI338" s="22"/>
      <c r="AJ338" s="22"/>
      <c r="AK338" s="22"/>
      <c r="AL338" s="22"/>
    </row>
    <row r="339" spans="22:38" s="10" customFormat="1" ht="21" customHeight="1">
      <c r="V339" s="22"/>
      <c r="W339" s="22"/>
      <c r="X339" s="22"/>
      <c r="Y339" s="22"/>
      <c r="Z339" s="22"/>
      <c r="AA339" s="22"/>
      <c r="AB339" s="22"/>
      <c r="AC339" s="22"/>
      <c r="AD339" s="22"/>
      <c r="AE339" s="22"/>
      <c r="AF339" s="22"/>
      <c r="AG339" s="22"/>
      <c r="AH339" s="22"/>
      <c r="AI339" s="22"/>
      <c r="AJ339" s="22"/>
      <c r="AK339" s="22"/>
      <c r="AL339" s="22"/>
    </row>
    <row r="340" spans="22:38" s="10" customFormat="1" ht="21" customHeight="1">
      <c r="V340" s="22"/>
      <c r="W340" s="22"/>
      <c r="X340" s="22"/>
      <c r="Y340" s="22"/>
      <c r="Z340" s="22"/>
      <c r="AA340" s="22"/>
      <c r="AB340" s="22"/>
      <c r="AC340" s="22"/>
      <c r="AD340" s="22"/>
      <c r="AE340" s="22"/>
      <c r="AF340" s="22"/>
      <c r="AG340" s="22"/>
      <c r="AH340" s="22"/>
      <c r="AI340" s="22"/>
      <c r="AJ340" s="22"/>
      <c r="AK340" s="22"/>
      <c r="AL340" s="22"/>
    </row>
    <row r="341" spans="22:38" s="10" customFormat="1" ht="21" customHeight="1">
      <c r="V341" s="22"/>
      <c r="W341" s="22"/>
      <c r="X341" s="22"/>
      <c r="Y341" s="22"/>
      <c r="Z341" s="22"/>
      <c r="AA341" s="22"/>
      <c r="AB341" s="22"/>
      <c r="AC341" s="22"/>
      <c r="AD341" s="22"/>
      <c r="AE341" s="22"/>
      <c r="AF341" s="22"/>
      <c r="AG341" s="22"/>
      <c r="AH341" s="22"/>
      <c r="AI341" s="22"/>
      <c r="AJ341" s="22"/>
      <c r="AK341" s="22"/>
      <c r="AL341" s="22"/>
    </row>
    <row r="342" spans="22:38" s="10" customFormat="1" ht="21" customHeight="1">
      <c r="V342" s="22"/>
      <c r="W342" s="22"/>
      <c r="X342" s="22"/>
      <c r="Y342" s="22"/>
      <c r="Z342" s="22"/>
      <c r="AA342" s="22"/>
      <c r="AB342" s="22"/>
      <c r="AC342" s="22"/>
      <c r="AD342" s="22"/>
      <c r="AE342" s="22"/>
      <c r="AF342" s="22"/>
      <c r="AG342" s="22"/>
      <c r="AH342" s="22"/>
      <c r="AI342" s="22"/>
      <c r="AJ342" s="22"/>
      <c r="AK342" s="22"/>
      <c r="AL342" s="22"/>
    </row>
    <row r="343" spans="22:38" s="10" customFormat="1" ht="21" customHeight="1">
      <c r="V343" s="22"/>
      <c r="W343" s="22"/>
      <c r="X343" s="22"/>
      <c r="Y343" s="22"/>
      <c r="Z343" s="22"/>
      <c r="AA343" s="22"/>
      <c r="AB343" s="22"/>
      <c r="AC343" s="22"/>
      <c r="AD343" s="22"/>
      <c r="AE343" s="22"/>
      <c r="AF343" s="22"/>
      <c r="AG343" s="22"/>
      <c r="AH343" s="22"/>
      <c r="AI343" s="22"/>
      <c r="AJ343" s="22"/>
      <c r="AK343" s="22"/>
      <c r="AL343" s="22"/>
    </row>
    <row r="344" spans="22:38" s="10" customFormat="1" ht="21" customHeight="1">
      <c r="V344" s="22"/>
      <c r="W344" s="22"/>
      <c r="X344" s="22"/>
      <c r="Y344" s="22"/>
      <c r="Z344" s="22"/>
      <c r="AA344" s="22"/>
      <c r="AB344" s="22"/>
      <c r="AC344" s="22"/>
      <c r="AD344" s="22"/>
      <c r="AE344" s="22"/>
      <c r="AF344" s="22"/>
      <c r="AG344" s="22"/>
      <c r="AH344" s="22"/>
      <c r="AI344" s="22"/>
      <c r="AJ344" s="22"/>
      <c r="AK344" s="22"/>
      <c r="AL344" s="22"/>
    </row>
    <row r="345" spans="22:38" s="10" customFormat="1" ht="21" customHeight="1">
      <c r="V345" s="22"/>
      <c r="W345" s="22"/>
      <c r="X345" s="22"/>
      <c r="Y345" s="22"/>
      <c r="Z345" s="22"/>
      <c r="AA345" s="22"/>
      <c r="AB345" s="22"/>
      <c r="AC345" s="22"/>
      <c r="AD345" s="22"/>
      <c r="AE345" s="22"/>
      <c r="AF345" s="22"/>
      <c r="AG345" s="22"/>
      <c r="AH345" s="22"/>
      <c r="AI345" s="22"/>
      <c r="AJ345" s="22"/>
      <c r="AK345" s="22"/>
      <c r="AL345" s="22"/>
    </row>
    <row r="346" spans="22:38" s="10" customFormat="1" ht="21" customHeight="1">
      <c r="V346" s="22"/>
      <c r="W346" s="22"/>
      <c r="X346" s="22"/>
      <c r="Y346" s="22"/>
      <c r="Z346" s="22"/>
      <c r="AA346" s="22"/>
      <c r="AB346" s="22"/>
      <c r="AC346" s="22"/>
      <c r="AD346" s="22"/>
      <c r="AE346" s="22"/>
      <c r="AF346" s="22"/>
      <c r="AG346" s="22"/>
      <c r="AH346" s="22"/>
      <c r="AI346" s="22"/>
      <c r="AJ346" s="22"/>
      <c r="AK346" s="22"/>
      <c r="AL346" s="22"/>
    </row>
    <row r="347" spans="22:38" s="10" customFormat="1" ht="21" customHeight="1">
      <c r="V347" s="22"/>
      <c r="W347" s="22"/>
      <c r="X347" s="22"/>
      <c r="Y347" s="22"/>
      <c r="Z347" s="22"/>
      <c r="AA347" s="22"/>
      <c r="AB347" s="22"/>
      <c r="AC347" s="22"/>
      <c r="AD347" s="22"/>
      <c r="AE347" s="22"/>
      <c r="AF347" s="22"/>
      <c r="AG347" s="22"/>
      <c r="AH347" s="22"/>
      <c r="AI347" s="22"/>
      <c r="AJ347" s="22"/>
      <c r="AK347" s="22"/>
      <c r="AL347" s="22"/>
    </row>
    <row r="348" spans="22:38" s="10" customFormat="1" ht="21" customHeight="1">
      <c r="V348" s="22"/>
      <c r="W348" s="22"/>
      <c r="X348" s="22"/>
      <c r="Y348" s="22"/>
      <c r="Z348" s="22"/>
      <c r="AA348" s="22"/>
      <c r="AB348" s="22"/>
      <c r="AC348" s="22"/>
      <c r="AD348" s="22"/>
      <c r="AE348" s="22"/>
      <c r="AF348" s="22"/>
      <c r="AG348" s="22"/>
      <c r="AH348" s="22"/>
      <c r="AI348" s="22"/>
      <c r="AJ348" s="22"/>
      <c r="AK348" s="22"/>
      <c r="AL348" s="22"/>
    </row>
    <row r="349" spans="22:38" s="10" customFormat="1" ht="21" customHeight="1">
      <c r="V349" s="22"/>
      <c r="W349" s="22"/>
      <c r="X349" s="22"/>
      <c r="Y349" s="22"/>
      <c r="Z349" s="22"/>
      <c r="AA349" s="22"/>
      <c r="AB349" s="22"/>
      <c r="AC349" s="22"/>
      <c r="AD349" s="22"/>
      <c r="AE349" s="22"/>
      <c r="AF349" s="22"/>
      <c r="AG349" s="22"/>
      <c r="AH349" s="22"/>
      <c r="AI349" s="22"/>
      <c r="AJ349" s="22"/>
      <c r="AK349" s="22"/>
      <c r="AL349" s="22"/>
    </row>
    <row r="350" spans="22:38" s="10" customFormat="1" ht="21" customHeight="1">
      <c r="V350" s="22"/>
      <c r="W350" s="22"/>
      <c r="X350" s="22"/>
      <c r="Y350" s="22"/>
      <c r="Z350" s="22"/>
      <c r="AA350" s="22"/>
      <c r="AB350" s="22"/>
      <c r="AC350" s="22"/>
      <c r="AD350" s="22"/>
      <c r="AE350" s="22"/>
      <c r="AF350" s="22"/>
      <c r="AG350" s="22"/>
      <c r="AH350" s="22"/>
      <c r="AI350" s="22"/>
      <c r="AJ350" s="22"/>
      <c r="AK350" s="22"/>
      <c r="AL350" s="22"/>
    </row>
    <row r="351" spans="22:38" s="10" customFormat="1" ht="21" customHeight="1">
      <c r="V351" s="22"/>
      <c r="W351" s="22"/>
      <c r="X351" s="22"/>
      <c r="Y351" s="22"/>
      <c r="Z351" s="22"/>
      <c r="AA351" s="22"/>
      <c r="AB351" s="22"/>
      <c r="AC351" s="22"/>
      <c r="AD351" s="22"/>
      <c r="AE351" s="22"/>
      <c r="AF351" s="22"/>
      <c r="AG351" s="22"/>
      <c r="AH351" s="22"/>
      <c r="AI351" s="22"/>
      <c r="AJ351" s="22"/>
      <c r="AK351" s="22"/>
      <c r="AL351" s="22"/>
    </row>
    <row r="352" spans="22:38" s="10" customFormat="1" ht="21" customHeight="1">
      <c r="V352" s="22"/>
      <c r="W352" s="22"/>
      <c r="X352" s="22"/>
      <c r="Y352" s="22"/>
      <c r="Z352" s="22"/>
      <c r="AA352" s="22"/>
      <c r="AB352" s="22"/>
      <c r="AC352" s="22"/>
      <c r="AD352" s="22"/>
      <c r="AE352" s="22"/>
      <c r="AF352" s="22"/>
      <c r="AG352" s="22"/>
      <c r="AH352" s="22"/>
      <c r="AI352" s="22"/>
      <c r="AJ352" s="22"/>
      <c r="AK352" s="22"/>
      <c r="AL352" s="22"/>
    </row>
    <row r="353" spans="22:38" s="10" customFormat="1" ht="21" customHeight="1">
      <c r="V353" s="22"/>
      <c r="W353" s="22"/>
      <c r="X353" s="22"/>
      <c r="Y353" s="22"/>
      <c r="Z353" s="22"/>
      <c r="AA353" s="22"/>
      <c r="AB353" s="22"/>
      <c r="AC353" s="22"/>
      <c r="AD353" s="22"/>
      <c r="AE353" s="22"/>
      <c r="AF353" s="22"/>
      <c r="AG353" s="22"/>
      <c r="AH353" s="22"/>
      <c r="AI353" s="22"/>
      <c r="AJ353" s="22"/>
      <c r="AK353" s="22"/>
      <c r="AL353" s="22"/>
    </row>
    <row r="354" spans="22:38" s="10" customFormat="1" ht="21" customHeight="1">
      <c r="V354" s="22"/>
      <c r="W354" s="22"/>
      <c r="X354" s="22"/>
      <c r="Y354" s="22"/>
      <c r="Z354" s="22"/>
      <c r="AA354" s="22"/>
      <c r="AB354" s="22"/>
      <c r="AC354" s="22"/>
      <c r="AD354" s="22"/>
      <c r="AE354" s="22"/>
      <c r="AF354" s="22"/>
      <c r="AG354" s="22"/>
      <c r="AH354" s="22"/>
      <c r="AI354" s="22"/>
      <c r="AJ354" s="22"/>
      <c r="AK354" s="22"/>
      <c r="AL354" s="22"/>
    </row>
    <row r="355" spans="22:38" s="10" customFormat="1" ht="21" customHeight="1">
      <c r="V355" s="22"/>
      <c r="W355" s="22"/>
      <c r="X355" s="22"/>
      <c r="Y355" s="22"/>
      <c r="Z355" s="22"/>
      <c r="AA355" s="22"/>
      <c r="AB355" s="22"/>
      <c r="AC355" s="22"/>
      <c r="AD355" s="22"/>
      <c r="AE355" s="22"/>
      <c r="AF355" s="22"/>
      <c r="AG355" s="22"/>
      <c r="AH355" s="22"/>
      <c r="AI355" s="22"/>
      <c r="AJ355" s="22"/>
      <c r="AK355" s="22"/>
      <c r="AL355" s="22"/>
    </row>
    <row r="356" spans="22:38" s="10" customFormat="1" ht="21" customHeight="1">
      <c r="V356" s="22"/>
      <c r="W356" s="22"/>
      <c r="X356" s="22"/>
      <c r="Y356" s="22"/>
      <c r="Z356" s="22"/>
      <c r="AA356" s="22"/>
      <c r="AB356" s="22"/>
      <c r="AC356" s="22"/>
      <c r="AD356" s="22"/>
      <c r="AE356" s="22"/>
      <c r="AF356" s="22"/>
      <c r="AG356" s="22"/>
      <c r="AH356" s="22"/>
      <c r="AI356" s="22"/>
      <c r="AJ356" s="22"/>
      <c r="AK356" s="22"/>
      <c r="AL356" s="22"/>
    </row>
    <row r="357" spans="22:38" s="10" customFormat="1" ht="21" customHeight="1">
      <c r="V357" s="22"/>
      <c r="W357" s="22"/>
      <c r="X357" s="22"/>
      <c r="Y357" s="22"/>
      <c r="Z357" s="22"/>
      <c r="AA357" s="22"/>
      <c r="AB357" s="22"/>
      <c r="AC357" s="22"/>
      <c r="AD357" s="22"/>
      <c r="AE357" s="22"/>
      <c r="AF357" s="22"/>
      <c r="AG357" s="22"/>
      <c r="AH357" s="22"/>
      <c r="AI357" s="22"/>
      <c r="AJ357" s="22"/>
      <c r="AK357" s="22"/>
      <c r="AL357" s="22"/>
    </row>
    <row r="358" spans="22:38" s="10" customFormat="1" ht="21" customHeight="1">
      <c r="V358" s="22"/>
      <c r="W358" s="22"/>
      <c r="X358" s="22"/>
      <c r="Y358" s="22"/>
      <c r="Z358" s="22"/>
      <c r="AA358" s="22"/>
      <c r="AB358" s="22"/>
      <c r="AC358" s="22"/>
      <c r="AD358" s="22"/>
      <c r="AE358" s="22"/>
      <c r="AF358" s="22"/>
      <c r="AG358" s="22"/>
      <c r="AH358" s="22"/>
      <c r="AI358" s="22"/>
      <c r="AJ358" s="22"/>
      <c r="AK358" s="22"/>
      <c r="AL358" s="22"/>
    </row>
    <row r="359" spans="22:38" s="10" customFormat="1" ht="21" customHeight="1">
      <c r="V359" s="22"/>
      <c r="W359" s="22"/>
      <c r="X359" s="22"/>
      <c r="Y359" s="22"/>
      <c r="Z359" s="22"/>
      <c r="AA359" s="22"/>
      <c r="AB359" s="22"/>
      <c r="AC359" s="22"/>
      <c r="AD359" s="22"/>
      <c r="AE359" s="22"/>
      <c r="AF359" s="22"/>
      <c r="AG359" s="22"/>
      <c r="AH359" s="22"/>
      <c r="AI359" s="22"/>
      <c r="AJ359" s="22"/>
      <c r="AK359" s="22"/>
      <c r="AL359" s="22"/>
    </row>
    <row r="360" spans="22:38" s="10" customFormat="1" ht="21" customHeight="1">
      <c r="V360" s="22"/>
      <c r="W360" s="22"/>
      <c r="X360" s="22"/>
      <c r="Y360" s="22"/>
      <c r="Z360" s="22"/>
      <c r="AA360" s="22"/>
      <c r="AB360" s="22"/>
      <c r="AC360" s="22"/>
      <c r="AD360" s="22"/>
      <c r="AE360" s="22"/>
      <c r="AF360" s="22"/>
      <c r="AG360" s="22"/>
      <c r="AH360" s="22"/>
      <c r="AI360" s="22"/>
      <c r="AJ360" s="22"/>
      <c r="AK360" s="22"/>
      <c r="AL360" s="22"/>
    </row>
    <row r="361" spans="22:38" s="10" customFormat="1" ht="21" customHeight="1">
      <c r="V361" s="22"/>
      <c r="W361" s="22"/>
      <c r="X361" s="22"/>
      <c r="Y361" s="22"/>
      <c r="Z361" s="22"/>
      <c r="AA361" s="22"/>
      <c r="AB361" s="22"/>
      <c r="AC361" s="22"/>
      <c r="AD361" s="22"/>
      <c r="AE361" s="22"/>
      <c r="AF361" s="22"/>
      <c r="AG361" s="22"/>
      <c r="AH361" s="22"/>
      <c r="AI361" s="22"/>
      <c r="AJ361" s="22"/>
      <c r="AK361" s="22"/>
      <c r="AL361" s="22"/>
    </row>
    <row r="362" spans="22:38" s="10" customFormat="1" ht="21" customHeight="1">
      <c r="V362" s="22"/>
      <c r="W362" s="22"/>
      <c r="X362" s="22"/>
      <c r="Y362" s="22"/>
      <c r="Z362" s="22"/>
      <c r="AA362" s="22"/>
      <c r="AB362" s="22"/>
      <c r="AC362" s="22"/>
      <c r="AD362" s="22"/>
      <c r="AE362" s="22"/>
      <c r="AF362" s="22"/>
      <c r="AG362" s="22"/>
      <c r="AH362" s="22"/>
      <c r="AI362" s="22"/>
      <c r="AJ362" s="22"/>
      <c r="AK362" s="22"/>
      <c r="AL362" s="22"/>
    </row>
    <row r="363" spans="22:38" s="10" customFormat="1" ht="21" customHeight="1">
      <c r="V363" s="22"/>
      <c r="W363" s="22"/>
      <c r="X363" s="22"/>
      <c r="Y363" s="22"/>
      <c r="Z363" s="22"/>
      <c r="AA363" s="22"/>
      <c r="AB363" s="22"/>
      <c r="AC363" s="22"/>
      <c r="AD363" s="22"/>
      <c r="AE363" s="22"/>
      <c r="AF363" s="22"/>
      <c r="AG363" s="22"/>
      <c r="AH363" s="22"/>
      <c r="AI363" s="22"/>
      <c r="AJ363" s="22"/>
      <c r="AK363" s="22"/>
      <c r="AL363" s="22"/>
    </row>
    <row r="364" spans="22:38" s="10" customFormat="1" ht="21" customHeight="1">
      <c r="V364" s="22"/>
      <c r="W364" s="22"/>
      <c r="X364" s="22"/>
      <c r="Y364" s="22"/>
      <c r="Z364" s="22"/>
      <c r="AA364" s="22"/>
      <c r="AB364" s="22"/>
      <c r="AC364" s="22"/>
      <c r="AD364" s="22"/>
      <c r="AE364" s="22"/>
      <c r="AF364" s="22"/>
      <c r="AG364" s="22"/>
      <c r="AH364" s="22"/>
      <c r="AI364" s="22"/>
      <c r="AJ364" s="22"/>
      <c r="AK364" s="22"/>
      <c r="AL364" s="22"/>
    </row>
    <row r="365" spans="22:38" s="10" customFormat="1" ht="21" customHeight="1">
      <c r="V365" s="22"/>
      <c r="W365" s="22"/>
      <c r="X365" s="22"/>
      <c r="Y365" s="22"/>
      <c r="Z365" s="22"/>
      <c r="AA365" s="22"/>
      <c r="AB365" s="22"/>
      <c r="AC365" s="22"/>
      <c r="AD365" s="22"/>
      <c r="AE365" s="22"/>
      <c r="AF365" s="22"/>
      <c r="AG365" s="22"/>
      <c r="AH365" s="22"/>
      <c r="AI365" s="22"/>
      <c r="AJ365" s="22"/>
      <c r="AK365" s="22"/>
      <c r="AL365" s="22"/>
    </row>
    <row r="366" spans="22:38" s="10" customFormat="1" ht="21" customHeight="1">
      <c r="V366" s="22"/>
      <c r="W366" s="22"/>
      <c r="X366" s="22"/>
      <c r="Y366" s="22"/>
      <c r="Z366" s="22"/>
      <c r="AA366" s="22"/>
      <c r="AB366" s="22"/>
      <c r="AC366" s="22"/>
      <c r="AD366" s="22"/>
      <c r="AE366" s="22"/>
      <c r="AF366" s="22"/>
      <c r="AG366" s="22"/>
      <c r="AH366" s="22"/>
      <c r="AI366" s="22"/>
      <c r="AJ366" s="22"/>
      <c r="AK366" s="22"/>
      <c r="AL366" s="22"/>
    </row>
    <row r="367" spans="22:38" s="10" customFormat="1" ht="21" customHeight="1">
      <c r="V367" s="22"/>
      <c r="W367" s="22"/>
      <c r="X367" s="22"/>
      <c r="Y367" s="22"/>
      <c r="Z367" s="22"/>
      <c r="AA367" s="22"/>
      <c r="AB367" s="22"/>
      <c r="AC367" s="22"/>
      <c r="AD367" s="22"/>
      <c r="AE367" s="22"/>
      <c r="AF367" s="22"/>
      <c r="AG367" s="22"/>
      <c r="AH367" s="22"/>
      <c r="AI367" s="22"/>
      <c r="AJ367" s="22"/>
      <c r="AK367" s="22"/>
      <c r="AL367" s="22"/>
    </row>
    <row r="368" spans="22:38" s="10" customFormat="1" ht="21" customHeight="1">
      <c r="V368" s="22"/>
      <c r="W368" s="22"/>
      <c r="X368" s="22"/>
      <c r="Y368" s="22"/>
      <c r="Z368" s="22"/>
      <c r="AA368" s="22"/>
      <c r="AB368" s="22"/>
      <c r="AC368" s="22"/>
      <c r="AD368" s="22"/>
      <c r="AE368" s="22"/>
      <c r="AF368" s="22"/>
      <c r="AG368" s="22"/>
      <c r="AH368" s="22"/>
      <c r="AI368" s="22"/>
      <c r="AJ368" s="22"/>
      <c r="AK368" s="22"/>
      <c r="AL368" s="22"/>
    </row>
    <row r="369" spans="22:38" s="10" customFormat="1" ht="21" customHeight="1">
      <c r="V369" s="22"/>
      <c r="W369" s="22"/>
      <c r="X369" s="22"/>
      <c r="Y369" s="22"/>
      <c r="Z369" s="22"/>
      <c r="AA369" s="22"/>
      <c r="AB369" s="22"/>
      <c r="AC369" s="22"/>
      <c r="AD369" s="22"/>
      <c r="AE369" s="22"/>
      <c r="AF369" s="22"/>
      <c r="AG369" s="22"/>
      <c r="AH369" s="22"/>
      <c r="AI369" s="22"/>
      <c r="AJ369" s="22"/>
      <c r="AK369" s="22"/>
      <c r="AL369" s="22"/>
    </row>
    <row r="370" spans="22:38" s="10" customFormat="1" ht="21" customHeight="1">
      <c r="V370" s="22"/>
      <c r="W370" s="22"/>
      <c r="X370" s="22"/>
      <c r="Y370" s="22"/>
      <c r="Z370" s="22"/>
      <c r="AA370" s="22"/>
      <c r="AB370" s="22"/>
      <c r="AC370" s="22"/>
      <c r="AD370" s="22"/>
      <c r="AE370" s="22"/>
      <c r="AF370" s="22"/>
      <c r="AG370" s="22"/>
      <c r="AH370" s="22"/>
      <c r="AI370" s="22"/>
      <c r="AJ370" s="22"/>
      <c r="AK370" s="22"/>
      <c r="AL370" s="22"/>
    </row>
    <row r="371" spans="22:38" s="10" customFormat="1" ht="21" customHeight="1">
      <c r="V371" s="22"/>
      <c r="W371" s="22"/>
      <c r="X371" s="22"/>
      <c r="Y371" s="22"/>
      <c r="Z371" s="22"/>
      <c r="AA371" s="22"/>
      <c r="AB371" s="22"/>
      <c r="AC371" s="22"/>
      <c r="AD371" s="22"/>
      <c r="AE371" s="22"/>
      <c r="AF371" s="22"/>
      <c r="AG371" s="22"/>
      <c r="AH371" s="22"/>
      <c r="AI371" s="22"/>
      <c r="AJ371" s="22"/>
      <c r="AK371" s="22"/>
      <c r="AL371" s="22"/>
    </row>
    <row r="372" spans="22:38" s="10" customFormat="1" ht="21" customHeight="1">
      <c r="V372" s="22"/>
      <c r="W372" s="22"/>
      <c r="X372" s="22"/>
      <c r="Y372" s="22"/>
      <c r="Z372" s="22"/>
      <c r="AA372" s="22"/>
      <c r="AB372" s="22"/>
      <c r="AC372" s="22"/>
      <c r="AD372" s="22"/>
      <c r="AE372" s="22"/>
      <c r="AF372" s="22"/>
      <c r="AG372" s="22"/>
      <c r="AH372" s="22"/>
      <c r="AI372" s="22"/>
      <c r="AJ372" s="22"/>
      <c r="AK372" s="22"/>
      <c r="AL372" s="22"/>
    </row>
    <row r="373" spans="22:38" s="10" customFormat="1" ht="21" customHeight="1">
      <c r="V373" s="22"/>
      <c r="W373" s="22"/>
      <c r="X373" s="22"/>
      <c r="Y373" s="22"/>
      <c r="Z373" s="22"/>
      <c r="AA373" s="22"/>
      <c r="AB373" s="22"/>
      <c r="AC373" s="22"/>
      <c r="AD373" s="22"/>
      <c r="AE373" s="22"/>
      <c r="AF373" s="22"/>
      <c r="AG373" s="22"/>
      <c r="AH373" s="22"/>
      <c r="AI373" s="22"/>
      <c r="AJ373" s="22"/>
      <c r="AK373" s="22"/>
      <c r="AL373" s="22"/>
    </row>
    <row r="374" spans="22:38" s="10" customFormat="1" ht="21" customHeight="1">
      <c r="V374" s="22"/>
      <c r="W374" s="22"/>
      <c r="X374" s="22"/>
      <c r="Y374" s="22"/>
      <c r="Z374" s="22"/>
      <c r="AA374" s="22"/>
      <c r="AB374" s="22"/>
      <c r="AC374" s="22"/>
      <c r="AD374" s="22"/>
      <c r="AE374" s="22"/>
      <c r="AF374" s="22"/>
      <c r="AG374" s="22"/>
      <c r="AH374" s="22"/>
      <c r="AI374" s="22"/>
      <c r="AJ374" s="22"/>
      <c r="AK374" s="22"/>
      <c r="AL374" s="22"/>
    </row>
    <row r="375" spans="22:38" s="10" customFormat="1" ht="21" customHeight="1">
      <c r="V375" s="22"/>
      <c r="W375" s="22"/>
      <c r="X375" s="22"/>
      <c r="Y375" s="22"/>
      <c r="Z375" s="22"/>
      <c r="AA375" s="22"/>
      <c r="AB375" s="22"/>
      <c r="AC375" s="22"/>
      <c r="AD375" s="22"/>
      <c r="AE375" s="22"/>
      <c r="AF375" s="22"/>
      <c r="AG375" s="22"/>
      <c r="AH375" s="22"/>
      <c r="AI375" s="22"/>
      <c r="AJ375" s="22"/>
      <c r="AK375" s="22"/>
      <c r="AL375" s="22"/>
    </row>
    <row r="376" spans="22:38" s="10" customFormat="1" ht="21" customHeight="1">
      <c r="V376" s="22"/>
      <c r="W376" s="22"/>
      <c r="X376" s="22"/>
      <c r="Y376" s="22"/>
      <c r="Z376" s="22"/>
      <c r="AA376" s="22"/>
      <c r="AB376" s="22"/>
      <c r="AC376" s="22"/>
      <c r="AD376" s="22"/>
      <c r="AE376" s="22"/>
      <c r="AF376" s="22"/>
      <c r="AG376" s="22"/>
      <c r="AH376" s="22"/>
      <c r="AI376" s="22"/>
      <c r="AJ376" s="22"/>
      <c r="AK376" s="22"/>
      <c r="AL376" s="22"/>
    </row>
    <row r="377" spans="22:38" s="10" customFormat="1" ht="21" customHeight="1">
      <c r="V377" s="22"/>
      <c r="W377" s="22"/>
      <c r="X377" s="22"/>
      <c r="Y377" s="22"/>
      <c r="Z377" s="22"/>
      <c r="AA377" s="22"/>
      <c r="AB377" s="22"/>
      <c r="AC377" s="22"/>
      <c r="AD377" s="22"/>
      <c r="AE377" s="22"/>
      <c r="AF377" s="22"/>
      <c r="AG377" s="22"/>
      <c r="AH377" s="22"/>
      <c r="AI377" s="22"/>
      <c r="AJ377" s="22"/>
      <c r="AK377" s="22"/>
      <c r="AL377" s="22"/>
    </row>
    <row r="378" spans="22:38" s="10" customFormat="1" ht="21" customHeight="1">
      <c r="V378" s="22"/>
      <c r="W378" s="22"/>
      <c r="X378" s="22"/>
      <c r="Y378" s="22"/>
      <c r="Z378" s="22"/>
      <c r="AA378" s="22"/>
      <c r="AB378" s="22"/>
      <c r="AC378" s="22"/>
      <c r="AD378" s="22"/>
      <c r="AE378" s="22"/>
      <c r="AF378" s="22"/>
      <c r="AG378" s="22"/>
      <c r="AH378" s="22"/>
      <c r="AI378" s="22"/>
      <c r="AJ378" s="22"/>
      <c r="AK378" s="22"/>
      <c r="AL378" s="22"/>
    </row>
    <row r="379" spans="22:38" s="10" customFormat="1" ht="21" customHeight="1">
      <c r="V379" s="22"/>
      <c r="W379" s="22"/>
      <c r="X379" s="22"/>
      <c r="Y379" s="22"/>
      <c r="Z379" s="22"/>
      <c r="AA379" s="22"/>
      <c r="AB379" s="22"/>
      <c r="AC379" s="22"/>
      <c r="AD379" s="22"/>
      <c r="AE379" s="22"/>
      <c r="AF379" s="22"/>
      <c r="AG379" s="22"/>
      <c r="AH379" s="22"/>
      <c r="AI379" s="22"/>
      <c r="AJ379" s="22"/>
      <c r="AK379" s="22"/>
      <c r="AL379" s="22"/>
    </row>
    <row r="380" spans="22:38" s="10" customFormat="1" ht="21" customHeight="1">
      <c r="V380" s="22"/>
      <c r="W380" s="22"/>
      <c r="X380" s="22"/>
      <c r="Y380" s="22"/>
      <c r="Z380" s="22"/>
      <c r="AA380" s="22"/>
      <c r="AB380" s="22"/>
      <c r="AC380" s="22"/>
      <c r="AD380" s="22"/>
      <c r="AE380" s="22"/>
      <c r="AF380" s="22"/>
      <c r="AG380" s="22"/>
      <c r="AH380" s="22"/>
      <c r="AI380" s="22"/>
      <c r="AJ380" s="22"/>
      <c r="AK380" s="22"/>
      <c r="AL380" s="22"/>
    </row>
    <row r="381" spans="22:38" s="10" customFormat="1" ht="21" customHeight="1">
      <c r="V381" s="22"/>
      <c r="W381" s="22"/>
      <c r="X381" s="22"/>
      <c r="Y381" s="22"/>
      <c r="Z381" s="22"/>
      <c r="AA381" s="22"/>
      <c r="AB381" s="22"/>
      <c r="AC381" s="22"/>
      <c r="AD381" s="22"/>
      <c r="AE381" s="22"/>
      <c r="AF381" s="22"/>
      <c r="AG381" s="22"/>
      <c r="AH381" s="22"/>
      <c r="AI381" s="22"/>
      <c r="AJ381" s="22"/>
      <c r="AK381" s="22"/>
      <c r="AL381" s="22"/>
    </row>
    <row r="382" spans="22:38" s="10" customFormat="1" ht="21" customHeight="1">
      <c r="V382" s="22"/>
      <c r="W382" s="22"/>
      <c r="X382" s="22"/>
      <c r="Y382" s="22"/>
      <c r="Z382" s="22"/>
      <c r="AA382" s="22"/>
      <c r="AB382" s="22"/>
      <c r="AC382" s="22"/>
      <c r="AD382" s="22"/>
      <c r="AE382" s="22"/>
      <c r="AF382" s="22"/>
      <c r="AG382" s="22"/>
      <c r="AH382" s="22"/>
      <c r="AI382" s="22"/>
      <c r="AJ382" s="22"/>
      <c r="AK382" s="22"/>
      <c r="AL382" s="22"/>
    </row>
    <row r="383" spans="22:38" s="10" customFormat="1" ht="21" customHeight="1">
      <c r="V383" s="22"/>
      <c r="W383" s="22"/>
      <c r="X383" s="22"/>
      <c r="Y383" s="22"/>
      <c r="Z383" s="22"/>
      <c r="AA383" s="22"/>
      <c r="AB383" s="22"/>
      <c r="AC383" s="22"/>
      <c r="AD383" s="22"/>
      <c r="AE383" s="22"/>
      <c r="AF383" s="22"/>
      <c r="AG383" s="22"/>
      <c r="AH383" s="22"/>
      <c r="AI383" s="22"/>
      <c r="AJ383" s="22"/>
      <c r="AK383" s="22"/>
      <c r="AL383" s="22"/>
    </row>
    <row r="384" spans="22:38" s="10" customFormat="1" ht="21" customHeight="1">
      <c r="V384" s="22"/>
      <c r="W384" s="22"/>
      <c r="X384" s="22"/>
      <c r="Y384" s="22"/>
      <c r="Z384" s="22"/>
      <c r="AA384" s="22"/>
      <c r="AB384" s="22"/>
      <c r="AC384" s="22"/>
      <c r="AD384" s="22"/>
      <c r="AE384" s="22"/>
      <c r="AF384" s="22"/>
      <c r="AG384" s="22"/>
      <c r="AH384" s="22"/>
      <c r="AI384" s="22"/>
      <c r="AJ384" s="22"/>
      <c r="AK384" s="22"/>
      <c r="AL384" s="22"/>
    </row>
    <row r="385" spans="22:38" s="10" customFormat="1" ht="21" customHeight="1">
      <c r="V385" s="22"/>
      <c r="W385" s="22"/>
      <c r="X385" s="22"/>
      <c r="Y385" s="22"/>
      <c r="Z385" s="22"/>
      <c r="AA385" s="22"/>
      <c r="AB385" s="22"/>
      <c r="AC385" s="22"/>
      <c r="AD385" s="22"/>
      <c r="AE385" s="22"/>
      <c r="AF385" s="22"/>
      <c r="AG385" s="22"/>
      <c r="AH385" s="22"/>
      <c r="AI385" s="22"/>
      <c r="AJ385" s="22"/>
      <c r="AK385" s="22"/>
      <c r="AL385" s="22"/>
    </row>
    <row r="386" spans="22:38" s="10" customFormat="1" ht="21" customHeight="1">
      <c r="V386" s="22"/>
      <c r="W386" s="22"/>
      <c r="X386" s="22"/>
      <c r="Y386" s="22"/>
      <c r="Z386" s="22"/>
      <c r="AA386" s="22"/>
      <c r="AB386" s="22"/>
      <c r="AC386" s="22"/>
      <c r="AD386" s="22"/>
      <c r="AE386" s="22"/>
      <c r="AF386" s="22"/>
      <c r="AG386" s="22"/>
      <c r="AH386" s="22"/>
      <c r="AI386" s="22"/>
      <c r="AJ386" s="22"/>
      <c r="AK386" s="22"/>
      <c r="AL386" s="22"/>
    </row>
    <row r="387" spans="22:38" s="10" customFormat="1" ht="21" customHeight="1">
      <c r="V387" s="22"/>
      <c r="W387" s="22"/>
      <c r="X387" s="22"/>
      <c r="Y387" s="22"/>
      <c r="Z387" s="22"/>
      <c r="AA387" s="22"/>
      <c r="AB387" s="22"/>
      <c r="AC387" s="22"/>
      <c r="AD387" s="22"/>
      <c r="AE387" s="22"/>
      <c r="AF387" s="22"/>
      <c r="AG387" s="22"/>
      <c r="AH387" s="22"/>
      <c r="AI387" s="22"/>
      <c r="AJ387" s="22"/>
      <c r="AK387" s="22"/>
      <c r="AL387" s="22"/>
    </row>
    <row r="388" spans="22:38" s="10" customFormat="1" ht="21" customHeight="1">
      <c r="V388" s="22"/>
      <c r="W388" s="22"/>
      <c r="X388" s="22"/>
      <c r="Y388" s="22"/>
      <c r="Z388" s="22"/>
      <c r="AA388" s="22"/>
      <c r="AB388" s="22"/>
      <c r="AC388" s="22"/>
      <c r="AD388" s="22"/>
      <c r="AE388" s="22"/>
      <c r="AF388" s="22"/>
      <c r="AG388" s="22"/>
      <c r="AH388" s="22"/>
      <c r="AI388" s="22"/>
      <c r="AJ388" s="22"/>
      <c r="AK388" s="22"/>
      <c r="AL388" s="22"/>
    </row>
    <row r="389" spans="22:38" s="10" customFormat="1" ht="21" customHeight="1">
      <c r="V389" s="22"/>
      <c r="W389" s="22"/>
      <c r="X389" s="22"/>
      <c r="Y389" s="22"/>
      <c r="Z389" s="22"/>
      <c r="AA389" s="22"/>
      <c r="AB389" s="22"/>
      <c r="AC389" s="22"/>
      <c r="AD389" s="22"/>
      <c r="AE389" s="22"/>
      <c r="AF389" s="22"/>
      <c r="AG389" s="22"/>
      <c r="AH389" s="22"/>
      <c r="AI389" s="22"/>
      <c r="AJ389" s="22"/>
      <c r="AK389" s="22"/>
      <c r="AL389" s="22"/>
    </row>
    <row r="390" spans="22:38" s="10" customFormat="1" ht="21" customHeight="1">
      <c r="V390" s="22"/>
      <c r="W390" s="22"/>
      <c r="X390" s="22"/>
      <c r="Y390" s="22"/>
      <c r="Z390" s="22"/>
      <c r="AA390" s="22"/>
      <c r="AB390" s="22"/>
      <c r="AC390" s="22"/>
      <c r="AD390" s="22"/>
      <c r="AE390" s="22"/>
      <c r="AF390" s="22"/>
      <c r="AG390" s="22"/>
      <c r="AH390" s="22"/>
      <c r="AI390" s="22"/>
      <c r="AJ390" s="22"/>
      <c r="AK390" s="22"/>
      <c r="AL390" s="22"/>
    </row>
    <row r="391" spans="22:38" s="10" customFormat="1" ht="21" customHeight="1">
      <c r="V391" s="22"/>
      <c r="W391" s="22"/>
      <c r="X391" s="22"/>
      <c r="Y391" s="22"/>
      <c r="Z391" s="22"/>
      <c r="AA391" s="22"/>
      <c r="AB391" s="22"/>
      <c r="AC391" s="22"/>
      <c r="AD391" s="22"/>
      <c r="AE391" s="22"/>
      <c r="AF391" s="22"/>
      <c r="AG391" s="22"/>
      <c r="AH391" s="22"/>
      <c r="AI391" s="22"/>
      <c r="AJ391" s="22"/>
      <c r="AK391" s="22"/>
      <c r="AL391" s="22"/>
    </row>
    <row r="392" spans="22:38" s="10" customFormat="1" ht="21" customHeight="1">
      <c r="V392" s="22"/>
      <c r="W392" s="22"/>
      <c r="X392" s="22"/>
      <c r="Y392" s="22"/>
      <c r="Z392" s="22"/>
      <c r="AA392" s="22"/>
      <c r="AB392" s="22"/>
      <c r="AC392" s="22"/>
      <c r="AD392" s="22"/>
      <c r="AE392" s="22"/>
      <c r="AF392" s="22"/>
      <c r="AG392" s="22"/>
      <c r="AH392" s="22"/>
      <c r="AI392" s="22"/>
      <c r="AJ392" s="22"/>
      <c r="AK392" s="22"/>
      <c r="AL392" s="22"/>
    </row>
    <row r="393" spans="22:38" s="10" customFormat="1" ht="21" customHeight="1">
      <c r="V393" s="22"/>
      <c r="W393" s="22"/>
      <c r="X393" s="22"/>
      <c r="Y393" s="22"/>
      <c r="Z393" s="22"/>
      <c r="AA393" s="22"/>
      <c r="AB393" s="22"/>
      <c r="AC393" s="22"/>
      <c r="AD393" s="22"/>
      <c r="AE393" s="22"/>
      <c r="AF393" s="22"/>
      <c r="AG393" s="22"/>
      <c r="AH393" s="22"/>
      <c r="AI393" s="22"/>
      <c r="AJ393" s="22"/>
      <c r="AK393" s="22"/>
      <c r="AL393" s="22"/>
    </row>
    <row r="394" spans="22:38" s="10" customFormat="1" ht="21" customHeight="1">
      <c r="V394" s="22"/>
      <c r="W394" s="22"/>
      <c r="X394" s="22"/>
      <c r="Y394" s="22"/>
      <c r="Z394" s="22"/>
      <c r="AA394" s="22"/>
      <c r="AB394" s="22"/>
      <c r="AC394" s="22"/>
      <c r="AD394" s="22"/>
      <c r="AE394" s="22"/>
      <c r="AF394" s="22"/>
      <c r="AG394" s="22"/>
      <c r="AH394" s="22"/>
      <c r="AI394" s="22"/>
      <c r="AJ394" s="22"/>
      <c r="AK394" s="22"/>
      <c r="AL394" s="22"/>
    </row>
    <row r="395" spans="22:38" s="10" customFormat="1" ht="21" customHeight="1">
      <c r="V395" s="22"/>
      <c r="W395" s="22"/>
      <c r="X395" s="22"/>
      <c r="Y395" s="22"/>
      <c r="Z395" s="22"/>
      <c r="AA395" s="22"/>
      <c r="AB395" s="22"/>
      <c r="AC395" s="22"/>
      <c r="AD395" s="22"/>
      <c r="AE395" s="22"/>
      <c r="AF395" s="22"/>
      <c r="AG395" s="22"/>
      <c r="AH395" s="22"/>
      <c r="AI395" s="22"/>
      <c r="AJ395" s="22"/>
      <c r="AK395" s="22"/>
      <c r="AL395" s="22"/>
    </row>
    <row r="396" spans="22:38" s="10" customFormat="1" ht="21" customHeight="1">
      <c r="V396" s="22"/>
      <c r="W396" s="22"/>
      <c r="X396" s="22"/>
      <c r="Y396" s="22"/>
      <c r="Z396" s="22"/>
      <c r="AA396" s="22"/>
      <c r="AB396" s="22"/>
      <c r="AC396" s="22"/>
      <c r="AD396" s="22"/>
      <c r="AE396" s="22"/>
      <c r="AF396" s="22"/>
      <c r="AG396" s="22"/>
      <c r="AH396" s="22"/>
      <c r="AI396" s="22"/>
      <c r="AJ396" s="22"/>
      <c r="AK396" s="22"/>
      <c r="AL396" s="22"/>
    </row>
    <row r="397" spans="22:38" s="10" customFormat="1" ht="21" customHeight="1">
      <c r="V397" s="22"/>
      <c r="W397" s="22"/>
      <c r="X397" s="22"/>
      <c r="Y397" s="22"/>
      <c r="Z397" s="22"/>
      <c r="AA397" s="22"/>
      <c r="AB397" s="22"/>
      <c r="AC397" s="22"/>
      <c r="AD397" s="22"/>
      <c r="AE397" s="22"/>
      <c r="AF397" s="22"/>
      <c r="AG397" s="22"/>
      <c r="AH397" s="22"/>
      <c r="AI397" s="22"/>
      <c r="AJ397" s="22"/>
      <c r="AK397" s="22"/>
      <c r="AL397" s="22"/>
    </row>
    <row r="398" spans="22:38" s="10" customFormat="1" ht="21" customHeight="1">
      <c r="V398" s="22"/>
      <c r="W398" s="22"/>
      <c r="X398" s="22"/>
      <c r="Y398" s="22"/>
      <c r="Z398" s="22"/>
      <c r="AA398" s="22"/>
      <c r="AB398" s="22"/>
      <c r="AC398" s="22"/>
      <c r="AD398" s="22"/>
      <c r="AE398" s="22"/>
      <c r="AF398" s="22"/>
      <c r="AG398" s="22"/>
      <c r="AH398" s="22"/>
      <c r="AI398" s="22"/>
      <c r="AJ398" s="22"/>
      <c r="AK398" s="22"/>
      <c r="AL398" s="22"/>
    </row>
    <row r="399" spans="22:38" s="10" customFormat="1" ht="21" customHeight="1">
      <c r="V399" s="22"/>
      <c r="W399" s="22"/>
      <c r="X399" s="22"/>
      <c r="Y399" s="22"/>
      <c r="Z399" s="22"/>
      <c r="AA399" s="22"/>
      <c r="AB399" s="22"/>
      <c r="AC399" s="22"/>
      <c r="AD399" s="22"/>
      <c r="AE399" s="22"/>
      <c r="AF399" s="22"/>
      <c r="AG399" s="22"/>
      <c r="AH399" s="22"/>
      <c r="AI399" s="22"/>
      <c r="AJ399" s="22"/>
      <c r="AK399" s="22"/>
      <c r="AL399" s="22"/>
    </row>
    <row r="400" spans="22:38" s="10" customFormat="1" ht="21" customHeight="1">
      <c r="V400" s="22"/>
      <c r="W400" s="22"/>
      <c r="X400" s="22"/>
      <c r="Y400" s="22"/>
      <c r="Z400" s="22"/>
      <c r="AA400" s="22"/>
      <c r="AB400" s="22"/>
      <c r="AC400" s="22"/>
      <c r="AD400" s="22"/>
      <c r="AE400" s="22"/>
      <c r="AF400" s="22"/>
      <c r="AG400" s="22"/>
      <c r="AH400" s="22"/>
      <c r="AI400" s="22"/>
      <c r="AJ400" s="22"/>
      <c r="AK400" s="22"/>
      <c r="AL400" s="22"/>
    </row>
    <row r="401" spans="22:38" s="10" customFormat="1" ht="21" customHeight="1">
      <c r="V401" s="22"/>
      <c r="W401" s="22"/>
      <c r="X401" s="22"/>
      <c r="Y401" s="22"/>
      <c r="Z401" s="22"/>
      <c r="AA401" s="22"/>
      <c r="AB401" s="22"/>
      <c r="AC401" s="22"/>
      <c r="AD401" s="22"/>
      <c r="AE401" s="22"/>
      <c r="AF401" s="22"/>
      <c r="AG401" s="22"/>
      <c r="AH401" s="22"/>
      <c r="AI401" s="22"/>
      <c r="AJ401" s="22"/>
      <c r="AK401" s="22"/>
      <c r="AL401" s="22"/>
    </row>
    <row r="402" spans="22:38" s="10" customFormat="1" ht="21" customHeight="1">
      <c r="V402" s="22"/>
      <c r="W402" s="22"/>
      <c r="X402" s="22"/>
      <c r="Y402" s="22"/>
      <c r="Z402" s="22"/>
      <c r="AA402" s="22"/>
      <c r="AB402" s="22"/>
      <c r="AC402" s="22"/>
      <c r="AD402" s="22"/>
      <c r="AE402" s="22"/>
      <c r="AF402" s="22"/>
      <c r="AG402" s="22"/>
      <c r="AH402" s="22"/>
      <c r="AI402" s="22"/>
      <c r="AJ402" s="22"/>
      <c r="AK402" s="22"/>
      <c r="AL402" s="22"/>
    </row>
    <row r="403" spans="22:38" s="10" customFormat="1" ht="21" customHeight="1">
      <c r="V403" s="22"/>
      <c r="W403" s="22"/>
      <c r="X403" s="22"/>
      <c r="Y403" s="22"/>
      <c r="Z403" s="22"/>
      <c r="AA403" s="22"/>
      <c r="AB403" s="22"/>
      <c r="AC403" s="22"/>
      <c r="AD403" s="22"/>
      <c r="AE403" s="22"/>
      <c r="AF403" s="22"/>
      <c r="AG403" s="22"/>
      <c r="AH403" s="22"/>
      <c r="AI403" s="22"/>
      <c r="AJ403" s="22"/>
      <c r="AK403" s="22"/>
      <c r="AL403" s="22"/>
    </row>
    <row r="404" spans="22:38" s="10" customFormat="1" ht="21" customHeight="1">
      <c r="V404" s="22"/>
      <c r="W404" s="22"/>
      <c r="X404" s="22"/>
      <c r="Y404" s="22"/>
      <c r="Z404" s="22"/>
      <c r="AA404" s="22"/>
      <c r="AB404" s="22"/>
      <c r="AC404" s="22"/>
      <c r="AD404" s="22"/>
      <c r="AE404" s="22"/>
      <c r="AF404" s="22"/>
      <c r="AG404" s="22"/>
      <c r="AH404" s="22"/>
      <c r="AI404" s="22"/>
      <c r="AJ404" s="22"/>
      <c r="AK404" s="22"/>
      <c r="AL404" s="22"/>
    </row>
    <row r="405" spans="22:38" s="10" customFormat="1" ht="21" customHeight="1">
      <c r="V405" s="22"/>
      <c r="W405" s="22"/>
      <c r="X405" s="22"/>
      <c r="Y405" s="22"/>
      <c r="Z405" s="22"/>
      <c r="AA405" s="22"/>
      <c r="AB405" s="22"/>
      <c r="AC405" s="22"/>
      <c r="AD405" s="22"/>
      <c r="AE405" s="22"/>
      <c r="AF405" s="22"/>
      <c r="AG405" s="22"/>
      <c r="AH405" s="22"/>
      <c r="AI405" s="22"/>
      <c r="AJ405" s="22"/>
      <c r="AK405" s="22"/>
      <c r="AL405" s="22"/>
    </row>
    <row r="406" spans="22:38" s="10" customFormat="1" ht="21" customHeight="1">
      <c r="V406" s="22"/>
      <c r="W406" s="22"/>
      <c r="X406" s="22"/>
      <c r="Y406" s="22"/>
      <c r="Z406" s="22"/>
      <c r="AA406" s="22"/>
      <c r="AB406" s="22"/>
      <c r="AC406" s="22"/>
      <c r="AD406" s="22"/>
      <c r="AE406" s="22"/>
      <c r="AF406" s="22"/>
      <c r="AG406" s="22"/>
      <c r="AH406" s="22"/>
      <c r="AI406" s="22"/>
      <c r="AJ406" s="22"/>
      <c r="AK406" s="22"/>
      <c r="AL406" s="22"/>
    </row>
    <row r="407" spans="22:38" s="10" customFormat="1" ht="21" customHeight="1">
      <c r="V407" s="22"/>
      <c r="W407" s="22"/>
      <c r="X407" s="22"/>
      <c r="Y407" s="22"/>
      <c r="Z407" s="22"/>
      <c r="AA407" s="22"/>
      <c r="AB407" s="22"/>
      <c r="AC407" s="22"/>
      <c r="AD407" s="22"/>
      <c r="AE407" s="22"/>
      <c r="AF407" s="22"/>
      <c r="AG407" s="22"/>
      <c r="AH407" s="22"/>
      <c r="AI407" s="22"/>
      <c r="AJ407" s="22"/>
      <c r="AK407" s="22"/>
      <c r="AL407" s="22"/>
    </row>
    <row r="408" spans="22:38" s="10" customFormat="1" ht="21" customHeight="1">
      <c r="V408" s="22"/>
      <c r="W408" s="22"/>
      <c r="X408" s="22"/>
      <c r="Y408" s="22"/>
      <c r="Z408" s="22"/>
      <c r="AA408" s="22"/>
      <c r="AB408" s="22"/>
      <c r="AC408" s="22"/>
      <c r="AD408" s="22"/>
      <c r="AE408" s="22"/>
      <c r="AF408" s="22"/>
      <c r="AG408" s="22"/>
      <c r="AH408" s="22"/>
      <c r="AI408" s="22"/>
      <c r="AJ408" s="22"/>
      <c r="AK408" s="22"/>
      <c r="AL408" s="22"/>
    </row>
    <row r="409" spans="22:38" s="10" customFormat="1" ht="21" customHeight="1">
      <c r="V409" s="22"/>
      <c r="W409" s="22"/>
      <c r="X409" s="22"/>
      <c r="Y409" s="22"/>
      <c r="Z409" s="22"/>
      <c r="AA409" s="22"/>
      <c r="AB409" s="22"/>
      <c r="AC409" s="22"/>
      <c r="AD409" s="22"/>
      <c r="AE409" s="22"/>
      <c r="AF409" s="22"/>
      <c r="AG409" s="22"/>
      <c r="AH409" s="22"/>
      <c r="AI409" s="22"/>
      <c r="AJ409" s="22"/>
      <c r="AK409" s="22"/>
      <c r="AL409" s="22"/>
    </row>
    <row r="410" spans="22:38" s="10" customFormat="1" ht="21" customHeight="1">
      <c r="V410" s="22"/>
      <c r="W410" s="22"/>
      <c r="X410" s="22"/>
      <c r="Y410" s="22"/>
      <c r="Z410" s="22"/>
      <c r="AA410" s="22"/>
      <c r="AB410" s="22"/>
      <c r="AC410" s="22"/>
      <c r="AD410" s="22"/>
      <c r="AE410" s="22"/>
      <c r="AF410" s="22"/>
      <c r="AG410" s="22"/>
      <c r="AH410" s="22"/>
      <c r="AI410" s="22"/>
      <c r="AJ410" s="22"/>
      <c r="AK410" s="22"/>
      <c r="AL410" s="22"/>
    </row>
    <row r="411" spans="22:38" s="10" customFormat="1" ht="21" customHeight="1">
      <c r="V411" s="22"/>
      <c r="W411" s="22"/>
      <c r="X411" s="22"/>
      <c r="Y411" s="22"/>
      <c r="Z411" s="22"/>
      <c r="AA411" s="22"/>
      <c r="AB411" s="22"/>
      <c r="AC411" s="22"/>
      <c r="AD411" s="22"/>
      <c r="AE411" s="22"/>
      <c r="AF411" s="22"/>
      <c r="AG411" s="22"/>
      <c r="AH411" s="22"/>
      <c r="AI411" s="22"/>
      <c r="AJ411" s="22"/>
      <c r="AK411" s="22"/>
      <c r="AL411" s="22"/>
    </row>
    <row r="412" spans="22:38" s="10" customFormat="1" ht="21" customHeight="1">
      <c r="V412" s="22"/>
      <c r="W412" s="22"/>
      <c r="X412" s="22"/>
      <c r="Y412" s="22"/>
      <c r="Z412" s="22"/>
      <c r="AA412" s="22"/>
      <c r="AB412" s="22"/>
      <c r="AC412" s="22"/>
      <c r="AD412" s="22"/>
      <c r="AE412" s="22"/>
      <c r="AF412" s="22"/>
      <c r="AG412" s="22"/>
      <c r="AH412" s="22"/>
      <c r="AI412" s="22"/>
      <c r="AJ412" s="22"/>
      <c r="AK412" s="22"/>
      <c r="AL412" s="22"/>
    </row>
    <row r="413" spans="22:38" s="10" customFormat="1" ht="21" customHeight="1">
      <c r="V413" s="22"/>
      <c r="W413" s="22"/>
      <c r="X413" s="22"/>
      <c r="Y413" s="22"/>
      <c r="Z413" s="22"/>
      <c r="AA413" s="22"/>
      <c r="AB413" s="22"/>
      <c r="AC413" s="22"/>
      <c r="AD413" s="22"/>
      <c r="AE413" s="22"/>
      <c r="AF413" s="22"/>
      <c r="AG413" s="22"/>
      <c r="AH413" s="22"/>
      <c r="AI413" s="22"/>
      <c r="AJ413" s="22"/>
      <c r="AK413" s="22"/>
      <c r="AL413" s="22"/>
    </row>
    <row r="414" spans="22:38" s="10" customFormat="1" ht="21" customHeight="1">
      <c r="V414" s="22"/>
      <c r="W414" s="22"/>
      <c r="X414" s="22"/>
      <c r="Y414" s="22"/>
      <c r="Z414" s="22"/>
      <c r="AA414" s="22"/>
      <c r="AB414" s="22"/>
      <c r="AC414" s="22"/>
      <c r="AD414" s="22"/>
      <c r="AE414" s="22"/>
      <c r="AF414" s="22"/>
      <c r="AG414" s="22"/>
      <c r="AH414" s="22"/>
      <c r="AI414" s="22"/>
      <c r="AJ414" s="22"/>
      <c r="AK414" s="22"/>
      <c r="AL414" s="22"/>
    </row>
    <row r="415" spans="22:38" s="10" customFormat="1" ht="21" customHeight="1">
      <c r="V415" s="22"/>
      <c r="W415" s="22"/>
      <c r="X415" s="22"/>
      <c r="Y415" s="22"/>
      <c r="Z415" s="22"/>
      <c r="AA415" s="22"/>
      <c r="AB415" s="22"/>
      <c r="AC415" s="22"/>
      <c r="AD415" s="22"/>
      <c r="AE415" s="22"/>
      <c r="AF415" s="22"/>
      <c r="AG415" s="22"/>
      <c r="AH415" s="22"/>
      <c r="AI415" s="22"/>
      <c r="AJ415" s="22"/>
      <c r="AK415" s="22"/>
      <c r="AL415" s="22"/>
    </row>
    <row r="416" spans="22:38" s="10" customFormat="1" ht="21" customHeight="1">
      <c r="V416" s="22"/>
      <c r="W416" s="22"/>
      <c r="X416" s="22"/>
      <c r="Y416" s="22"/>
      <c r="Z416" s="22"/>
      <c r="AA416" s="22"/>
      <c r="AB416" s="22"/>
      <c r="AC416" s="22"/>
      <c r="AD416" s="22"/>
      <c r="AE416" s="22"/>
      <c r="AF416" s="22"/>
      <c r="AG416" s="22"/>
      <c r="AH416" s="22"/>
      <c r="AI416" s="22"/>
      <c r="AJ416" s="22"/>
      <c r="AK416" s="22"/>
      <c r="AL416" s="22"/>
    </row>
    <row r="417" spans="22:38" s="10" customFormat="1" ht="21" customHeight="1">
      <c r="V417" s="22"/>
      <c r="W417" s="22"/>
      <c r="X417" s="22"/>
      <c r="Y417" s="22"/>
      <c r="Z417" s="22"/>
      <c r="AA417" s="22"/>
      <c r="AB417" s="22"/>
      <c r="AC417" s="22"/>
      <c r="AD417" s="22"/>
      <c r="AE417" s="22"/>
      <c r="AF417" s="22"/>
      <c r="AG417" s="22"/>
      <c r="AH417" s="22"/>
      <c r="AI417" s="22"/>
      <c r="AJ417" s="22"/>
      <c r="AK417" s="22"/>
      <c r="AL417" s="22"/>
    </row>
    <row r="418" spans="22:38" s="10" customFormat="1" ht="21" customHeight="1">
      <c r="V418" s="22"/>
      <c r="W418" s="22"/>
      <c r="X418" s="22"/>
      <c r="Y418" s="22"/>
      <c r="Z418" s="22"/>
      <c r="AA418" s="22"/>
      <c r="AB418" s="22"/>
      <c r="AC418" s="22"/>
      <c r="AD418" s="22"/>
      <c r="AE418" s="22"/>
      <c r="AF418" s="22"/>
      <c r="AG418" s="22"/>
      <c r="AH418" s="22"/>
      <c r="AI418" s="22"/>
      <c r="AJ418" s="22"/>
      <c r="AK418" s="22"/>
      <c r="AL418" s="22"/>
    </row>
    <row r="419" spans="22:38" s="10" customFormat="1" ht="21" customHeight="1">
      <c r="V419" s="22"/>
      <c r="W419" s="22"/>
      <c r="X419" s="22"/>
      <c r="Y419" s="22"/>
      <c r="Z419" s="22"/>
      <c r="AA419" s="22"/>
      <c r="AB419" s="22"/>
      <c r="AC419" s="22"/>
      <c r="AD419" s="22"/>
      <c r="AE419" s="22"/>
      <c r="AF419" s="22"/>
      <c r="AG419" s="22"/>
      <c r="AH419" s="22"/>
      <c r="AI419" s="22"/>
      <c r="AJ419" s="22"/>
      <c r="AK419" s="22"/>
      <c r="AL419" s="22"/>
    </row>
    <row r="420" spans="22:38" s="10" customFormat="1" ht="21" customHeight="1">
      <c r="V420" s="22"/>
      <c r="W420" s="22"/>
      <c r="X420" s="22"/>
      <c r="Y420" s="22"/>
      <c r="Z420" s="22"/>
      <c r="AA420" s="22"/>
      <c r="AB420" s="22"/>
      <c r="AC420" s="22"/>
      <c r="AD420" s="22"/>
      <c r="AE420" s="22"/>
      <c r="AF420" s="22"/>
      <c r="AG420" s="22"/>
      <c r="AH420" s="22"/>
      <c r="AI420" s="22"/>
      <c r="AJ420" s="22"/>
      <c r="AK420" s="22"/>
      <c r="AL420" s="22"/>
    </row>
    <row r="421" spans="22:38" s="10" customFormat="1" ht="21" customHeight="1">
      <c r="V421" s="22"/>
      <c r="W421" s="22"/>
      <c r="X421" s="22"/>
      <c r="Y421" s="22"/>
      <c r="Z421" s="22"/>
      <c r="AA421" s="22"/>
      <c r="AB421" s="22"/>
      <c r="AC421" s="22"/>
      <c r="AD421" s="22"/>
      <c r="AE421" s="22"/>
      <c r="AF421" s="22"/>
      <c r="AG421" s="22"/>
      <c r="AH421" s="22"/>
      <c r="AI421" s="22"/>
      <c r="AJ421" s="22"/>
      <c r="AK421" s="22"/>
      <c r="AL421" s="22"/>
    </row>
    <row r="422" spans="22:38" s="10" customFormat="1" ht="21" customHeight="1">
      <c r="V422" s="22"/>
      <c r="W422" s="22"/>
      <c r="X422" s="22"/>
      <c r="Y422" s="22"/>
      <c r="Z422" s="22"/>
      <c r="AA422" s="22"/>
      <c r="AB422" s="22"/>
      <c r="AC422" s="22"/>
      <c r="AD422" s="22"/>
      <c r="AE422" s="22"/>
      <c r="AF422" s="22"/>
      <c r="AG422" s="22"/>
      <c r="AH422" s="22"/>
      <c r="AI422" s="22"/>
      <c r="AJ422" s="22"/>
      <c r="AK422" s="22"/>
      <c r="AL422" s="22"/>
    </row>
    <row r="423" spans="22:38" s="10" customFormat="1" ht="21" customHeight="1">
      <c r="V423" s="22"/>
      <c r="W423" s="22"/>
      <c r="X423" s="22"/>
      <c r="Y423" s="22"/>
      <c r="Z423" s="22"/>
      <c r="AA423" s="22"/>
      <c r="AB423" s="22"/>
      <c r="AC423" s="22"/>
      <c r="AD423" s="22"/>
      <c r="AE423" s="22"/>
      <c r="AF423" s="22"/>
      <c r="AG423" s="22"/>
      <c r="AH423" s="22"/>
      <c r="AI423" s="22"/>
      <c r="AJ423" s="22"/>
      <c r="AK423" s="22"/>
      <c r="AL423" s="22"/>
    </row>
    <row r="424" spans="22:38" s="10" customFormat="1" ht="21" customHeight="1">
      <c r="V424" s="22"/>
      <c r="W424" s="22"/>
      <c r="X424" s="22"/>
      <c r="Y424" s="22"/>
      <c r="Z424" s="22"/>
      <c r="AA424" s="22"/>
      <c r="AB424" s="22"/>
      <c r="AC424" s="22"/>
      <c r="AD424" s="22"/>
      <c r="AE424" s="22"/>
      <c r="AF424" s="22"/>
      <c r="AG424" s="22"/>
      <c r="AH424" s="22"/>
      <c r="AI424" s="22"/>
      <c r="AJ424" s="22"/>
      <c r="AK424" s="22"/>
      <c r="AL424" s="22"/>
    </row>
    <row r="425" spans="22:38" s="10" customFormat="1" ht="21" customHeight="1">
      <c r="V425" s="22"/>
      <c r="W425" s="22"/>
      <c r="X425" s="22"/>
      <c r="Y425" s="22"/>
      <c r="Z425" s="22"/>
      <c r="AA425" s="22"/>
      <c r="AB425" s="22"/>
      <c r="AC425" s="22"/>
      <c r="AD425" s="22"/>
      <c r="AE425" s="22"/>
      <c r="AF425" s="22"/>
      <c r="AG425" s="22"/>
      <c r="AH425" s="22"/>
      <c r="AI425" s="22"/>
      <c r="AJ425" s="22"/>
      <c r="AK425" s="22"/>
      <c r="AL425" s="22"/>
    </row>
    <row r="426" spans="22:38" s="10" customFormat="1" ht="21" customHeight="1">
      <c r="V426" s="22"/>
      <c r="W426" s="22"/>
      <c r="X426" s="22"/>
      <c r="Y426" s="22"/>
      <c r="Z426" s="22"/>
      <c r="AA426" s="22"/>
      <c r="AB426" s="22"/>
      <c r="AC426" s="22"/>
      <c r="AD426" s="22"/>
      <c r="AE426" s="22"/>
      <c r="AF426" s="22"/>
      <c r="AG426" s="22"/>
      <c r="AH426" s="22"/>
      <c r="AI426" s="22"/>
      <c r="AJ426" s="22"/>
      <c r="AK426" s="22"/>
      <c r="AL426" s="22"/>
    </row>
    <row r="427" spans="22:38" s="10" customFormat="1" ht="21" customHeight="1">
      <c r="V427" s="22"/>
      <c r="W427" s="22"/>
      <c r="X427" s="22"/>
      <c r="Y427" s="22"/>
      <c r="Z427" s="22"/>
      <c r="AA427" s="22"/>
      <c r="AB427" s="22"/>
      <c r="AC427" s="22"/>
      <c r="AD427" s="22"/>
      <c r="AE427" s="22"/>
      <c r="AF427" s="22"/>
      <c r="AG427" s="22"/>
      <c r="AH427" s="22"/>
      <c r="AI427" s="22"/>
      <c r="AJ427" s="22"/>
      <c r="AK427" s="22"/>
      <c r="AL427" s="22"/>
    </row>
    <row r="428" spans="22:38" s="10" customFormat="1" ht="21" customHeight="1">
      <c r="V428" s="22"/>
      <c r="W428" s="22"/>
      <c r="X428" s="22"/>
      <c r="Y428" s="22"/>
      <c r="Z428" s="22"/>
      <c r="AA428" s="22"/>
      <c r="AB428" s="22"/>
      <c r="AC428" s="22"/>
      <c r="AD428" s="22"/>
      <c r="AE428" s="22"/>
      <c r="AF428" s="22"/>
      <c r="AG428" s="22"/>
      <c r="AH428" s="22"/>
      <c r="AI428" s="22"/>
      <c r="AJ428" s="22"/>
      <c r="AK428" s="22"/>
      <c r="AL428" s="22"/>
    </row>
    <row r="429" spans="22:38" s="10" customFormat="1" ht="21" customHeight="1">
      <c r="V429" s="22"/>
      <c r="W429" s="22"/>
      <c r="X429" s="22"/>
      <c r="Y429" s="22"/>
      <c r="Z429" s="22"/>
      <c r="AA429" s="22"/>
      <c r="AB429" s="22"/>
      <c r="AC429" s="22"/>
      <c r="AD429" s="22"/>
      <c r="AE429" s="22"/>
      <c r="AF429" s="22"/>
      <c r="AG429" s="22"/>
      <c r="AH429" s="22"/>
      <c r="AI429" s="22"/>
      <c r="AJ429" s="22"/>
      <c r="AK429" s="22"/>
      <c r="AL429" s="22"/>
    </row>
    <row r="430" spans="22:38" s="10" customFormat="1" ht="21" customHeight="1">
      <c r="V430" s="22"/>
      <c r="W430" s="22"/>
      <c r="X430" s="22"/>
      <c r="Y430" s="22"/>
      <c r="Z430" s="22"/>
      <c r="AA430" s="22"/>
      <c r="AB430" s="22"/>
      <c r="AC430" s="22"/>
      <c r="AD430" s="22"/>
      <c r="AE430" s="22"/>
      <c r="AF430" s="22"/>
      <c r="AG430" s="22"/>
      <c r="AH430" s="22"/>
      <c r="AI430" s="22"/>
      <c r="AJ430" s="22"/>
      <c r="AK430" s="22"/>
      <c r="AL430" s="22"/>
    </row>
    <row r="431" spans="22:38" s="10" customFormat="1" ht="21" customHeight="1">
      <c r="V431" s="22"/>
      <c r="W431" s="22"/>
      <c r="X431" s="22"/>
      <c r="Y431" s="22"/>
      <c r="Z431" s="22"/>
      <c r="AA431" s="22"/>
      <c r="AB431" s="22"/>
      <c r="AC431" s="22"/>
      <c r="AD431" s="22"/>
      <c r="AE431" s="22"/>
      <c r="AF431" s="22"/>
      <c r="AG431" s="22"/>
      <c r="AH431" s="22"/>
      <c r="AI431" s="22"/>
      <c r="AJ431" s="22"/>
      <c r="AK431" s="22"/>
      <c r="AL431" s="22"/>
    </row>
    <row r="432" spans="22:38" s="10" customFormat="1" ht="21" customHeight="1">
      <c r="V432" s="22"/>
      <c r="W432" s="22"/>
      <c r="X432" s="22"/>
      <c r="Y432" s="22"/>
      <c r="Z432" s="22"/>
      <c r="AA432" s="22"/>
      <c r="AB432" s="22"/>
      <c r="AC432" s="22"/>
      <c r="AD432" s="22"/>
      <c r="AE432" s="22"/>
      <c r="AF432" s="22"/>
      <c r="AG432" s="22"/>
      <c r="AH432" s="22"/>
      <c r="AI432" s="22"/>
      <c r="AJ432" s="22"/>
      <c r="AK432" s="22"/>
      <c r="AL432" s="22"/>
    </row>
    <row r="433" spans="22:38" s="10" customFormat="1" ht="21" customHeight="1">
      <c r="V433" s="22"/>
      <c r="W433" s="22"/>
      <c r="X433" s="22"/>
      <c r="Y433" s="22"/>
      <c r="Z433" s="22"/>
      <c r="AA433" s="22"/>
      <c r="AB433" s="22"/>
      <c r="AC433" s="22"/>
      <c r="AD433" s="22"/>
      <c r="AE433" s="22"/>
      <c r="AF433" s="22"/>
      <c r="AG433" s="22"/>
      <c r="AH433" s="22"/>
      <c r="AI433" s="22"/>
      <c r="AJ433" s="22"/>
      <c r="AK433" s="22"/>
      <c r="AL433" s="22"/>
    </row>
    <row r="434" spans="22:38" s="10" customFormat="1" ht="21" customHeight="1">
      <c r="V434" s="22"/>
      <c r="W434" s="22"/>
      <c r="X434" s="22"/>
      <c r="Y434" s="22"/>
      <c r="Z434" s="22"/>
      <c r="AA434" s="22"/>
      <c r="AB434" s="22"/>
      <c r="AC434" s="22"/>
      <c r="AD434" s="22"/>
      <c r="AE434" s="22"/>
      <c r="AF434" s="22"/>
      <c r="AG434" s="22"/>
      <c r="AH434" s="22"/>
      <c r="AI434" s="22"/>
      <c r="AJ434" s="22"/>
      <c r="AK434" s="22"/>
      <c r="AL434" s="22"/>
    </row>
    <row r="435" spans="22:38" s="10" customFormat="1" ht="21" customHeight="1">
      <c r="V435" s="22"/>
      <c r="W435" s="22"/>
      <c r="X435" s="22"/>
      <c r="Y435" s="22"/>
      <c r="Z435" s="22"/>
      <c r="AA435" s="22"/>
      <c r="AB435" s="22"/>
      <c r="AC435" s="22"/>
      <c r="AD435" s="22"/>
      <c r="AE435" s="22"/>
      <c r="AF435" s="22"/>
      <c r="AG435" s="22"/>
      <c r="AH435" s="22"/>
      <c r="AI435" s="22"/>
      <c r="AJ435" s="22"/>
      <c r="AK435" s="22"/>
      <c r="AL435" s="22"/>
    </row>
    <row r="436" spans="22:38" s="10" customFormat="1" ht="21" customHeight="1">
      <c r="V436" s="22"/>
      <c r="W436" s="22"/>
      <c r="X436" s="22"/>
      <c r="Y436" s="22"/>
      <c r="Z436" s="22"/>
      <c r="AA436" s="22"/>
      <c r="AB436" s="22"/>
      <c r="AC436" s="22"/>
      <c r="AD436" s="22"/>
      <c r="AE436" s="22"/>
      <c r="AF436" s="22"/>
      <c r="AG436" s="22"/>
      <c r="AH436" s="22"/>
      <c r="AI436" s="22"/>
      <c r="AJ436" s="22"/>
      <c r="AK436" s="22"/>
      <c r="AL436" s="22"/>
    </row>
    <row r="437" spans="22:38" s="10" customFormat="1" ht="21" customHeight="1">
      <c r="V437" s="22"/>
      <c r="W437" s="22"/>
      <c r="X437" s="22"/>
      <c r="Y437" s="22"/>
      <c r="Z437" s="22"/>
      <c r="AA437" s="22"/>
      <c r="AB437" s="22"/>
      <c r="AC437" s="22"/>
      <c r="AD437" s="22"/>
      <c r="AE437" s="22"/>
      <c r="AF437" s="22"/>
      <c r="AG437" s="22"/>
      <c r="AH437" s="22"/>
      <c r="AI437" s="22"/>
      <c r="AJ437" s="22"/>
      <c r="AK437" s="22"/>
      <c r="AL437" s="22"/>
    </row>
    <row r="438" spans="22:38" s="10" customFormat="1" ht="21" customHeight="1">
      <c r="V438" s="22"/>
      <c r="W438" s="22"/>
      <c r="X438" s="22"/>
      <c r="Y438" s="22"/>
      <c r="Z438" s="22"/>
      <c r="AA438" s="22"/>
      <c r="AB438" s="22"/>
      <c r="AC438" s="22"/>
      <c r="AD438" s="22"/>
      <c r="AE438" s="22"/>
      <c r="AF438" s="22"/>
      <c r="AG438" s="22"/>
      <c r="AH438" s="22"/>
      <c r="AI438" s="22"/>
      <c r="AJ438" s="22"/>
      <c r="AK438" s="22"/>
      <c r="AL438" s="22"/>
    </row>
    <row r="439" spans="22:38" s="10" customFormat="1" ht="21" customHeight="1">
      <c r="V439" s="22"/>
      <c r="W439" s="22"/>
      <c r="X439" s="22"/>
      <c r="Y439" s="22"/>
      <c r="Z439" s="22"/>
      <c r="AA439" s="22"/>
      <c r="AB439" s="22"/>
      <c r="AC439" s="22"/>
      <c r="AD439" s="22"/>
      <c r="AE439" s="22"/>
      <c r="AF439" s="22"/>
      <c r="AG439" s="22"/>
      <c r="AH439" s="22"/>
      <c r="AI439" s="22"/>
      <c r="AJ439" s="22"/>
      <c r="AK439" s="22"/>
      <c r="AL439" s="22"/>
    </row>
    <row r="440" spans="22:38" s="10" customFormat="1" ht="21" customHeight="1">
      <c r="V440" s="22"/>
      <c r="W440" s="22"/>
      <c r="X440" s="22"/>
      <c r="Y440" s="22"/>
      <c r="Z440" s="22"/>
      <c r="AA440" s="22"/>
      <c r="AB440" s="22"/>
      <c r="AC440" s="22"/>
      <c r="AD440" s="22"/>
      <c r="AE440" s="22"/>
      <c r="AF440" s="22"/>
      <c r="AG440" s="22"/>
      <c r="AH440" s="22"/>
      <c r="AI440" s="22"/>
      <c r="AJ440" s="22"/>
      <c r="AK440" s="22"/>
      <c r="AL440" s="22"/>
    </row>
    <row r="441" spans="22:38" s="10" customFormat="1" ht="21" customHeight="1">
      <c r="V441" s="22"/>
      <c r="W441" s="22"/>
      <c r="X441" s="22"/>
      <c r="Y441" s="22"/>
      <c r="Z441" s="22"/>
      <c r="AA441" s="22"/>
      <c r="AB441" s="22"/>
      <c r="AC441" s="22"/>
      <c r="AD441" s="22"/>
      <c r="AE441" s="22"/>
      <c r="AF441" s="22"/>
      <c r="AG441" s="22"/>
      <c r="AH441" s="22"/>
      <c r="AI441" s="22"/>
      <c r="AJ441" s="22"/>
      <c r="AK441" s="22"/>
      <c r="AL441" s="22"/>
    </row>
    <row r="442" spans="22:38" s="10" customFormat="1" ht="21" customHeight="1">
      <c r="V442" s="22"/>
      <c r="W442" s="22"/>
      <c r="X442" s="22"/>
      <c r="Y442" s="22"/>
      <c r="Z442" s="22"/>
      <c r="AA442" s="22"/>
      <c r="AB442" s="22"/>
      <c r="AC442" s="22"/>
      <c r="AD442" s="22"/>
      <c r="AE442" s="22"/>
      <c r="AF442" s="22"/>
      <c r="AG442" s="22"/>
      <c r="AH442" s="22"/>
      <c r="AI442" s="22"/>
      <c r="AJ442" s="22"/>
      <c r="AK442" s="22"/>
      <c r="AL442" s="22"/>
    </row>
    <row r="443" spans="22:38" s="10" customFormat="1" ht="21" customHeight="1">
      <c r="V443" s="22"/>
      <c r="W443" s="22"/>
      <c r="X443" s="22"/>
      <c r="Y443" s="22"/>
      <c r="Z443" s="22"/>
      <c r="AA443" s="22"/>
      <c r="AB443" s="22"/>
      <c r="AC443" s="22"/>
      <c r="AD443" s="22"/>
      <c r="AE443" s="22"/>
      <c r="AF443" s="22"/>
      <c r="AG443" s="22"/>
      <c r="AH443" s="22"/>
      <c r="AI443" s="22"/>
      <c r="AJ443" s="22"/>
      <c r="AK443" s="22"/>
      <c r="AL443" s="22"/>
    </row>
    <row r="444" spans="22:38" s="10" customFormat="1" ht="21" customHeight="1">
      <c r="V444" s="22"/>
      <c r="W444" s="22"/>
      <c r="X444" s="22"/>
      <c r="Y444" s="22"/>
      <c r="Z444" s="22"/>
      <c r="AA444" s="22"/>
      <c r="AB444" s="22"/>
      <c r="AC444" s="22"/>
      <c r="AD444" s="22"/>
      <c r="AE444" s="22"/>
      <c r="AF444" s="22"/>
      <c r="AG444" s="22"/>
      <c r="AH444" s="22"/>
      <c r="AI444" s="22"/>
      <c r="AJ444" s="22"/>
      <c r="AK444" s="22"/>
      <c r="AL444" s="22"/>
    </row>
    <row r="445" spans="22:38" s="10" customFormat="1" ht="21" customHeight="1">
      <c r="V445" s="22"/>
      <c r="W445" s="22"/>
      <c r="X445" s="22"/>
      <c r="Y445" s="22"/>
      <c r="Z445" s="22"/>
      <c r="AA445" s="22"/>
      <c r="AB445" s="22"/>
      <c r="AC445" s="22"/>
      <c r="AD445" s="22"/>
      <c r="AE445" s="22"/>
      <c r="AF445" s="22"/>
      <c r="AG445" s="22"/>
      <c r="AH445" s="22"/>
      <c r="AI445" s="22"/>
      <c r="AJ445" s="22"/>
      <c r="AK445" s="22"/>
      <c r="AL445" s="22"/>
    </row>
    <row r="446" spans="22:38" s="10" customFormat="1" ht="21" customHeight="1">
      <c r="V446" s="22"/>
      <c r="W446" s="22"/>
      <c r="X446" s="22"/>
      <c r="Y446" s="22"/>
      <c r="Z446" s="22"/>
      <c r="AA446" s="22"/>
      <c r="AB446" s="22"/>
      <c r="AC446" s="22"/>
      <c r="AD446" s="22"/>
      <c r="AE446" s="22"/>
      <c r="AF446" s="22"/>
      <c r="AG446" s="22"/>
      <c r="AH446" s="22"/>
      <c r="AI446" s="22"/>
      <c r="AJ446" s="22"/>
      <c r="AK446" s="22"/>
      <c r="AL446" s="22"/>
    </row>
    <row r="447" spans="22:38" s="10" customFormat="1" ht="21" customHeight="1">
      <c r="V447" s="22"/>
      <c r="W447" s="22"/>
      <c r="X447" s="22"/>
      <c r="Y447" s="22"/>
      <c r="Z447" s="22"/>
      <c r="AA447" s="22"/>
      <c r="AB447" s="22"/>
      <c r="AC447" s="22"/>
      <c r="AD447" s="22"/>
      <c r="AE447" s="22"/>
      <c r="AF447" s="22"/>
      <c r="AG447" s="22"/>
      <c r="AH447" s="22"/>
      <c r="AI447" s="22"/>
      <c r="AJ447" s="22"/>
      <c r="AK447" s="22"/>
      <c r="AL447" s="22"/>
    </row>
    <row r="448" spans="22:38" s="10" customFormat="1" ht="21" customHeight="1">
      <c r="V448" s="22"/>
      <c r="W448" s="22"/>
      <c r="X448" s="22"/>
      <c r="Y448" s="22"/>
      <c r="Z448" s="22"/>
      <c r="AA448" s="22"/>
      <c r="AB448" s="22"/>
      <c r="AC448" s="22"/>
      <c r="AD448" s="22"/>
      <c r="AE448" s="22"/>
      <c r="AF448" s="22"/>
      <c r="AG448" s="22"/>
      <c r="AH448" s="22"/>
      <c r="AI448" s="22"/>
      <c r="AJ448" s="22"/>
      <c r="AK448" s="22"/>
      <c r="AL448" s="22"/>
    </row>
    <row r="449" spans="22:38" s="10" customFormat="1" ht="21" customHeight="1">
      <c r="V449" s="22"/>
      <c r="W449" s="22"/>
      <c r="X449" s="22"/>
      <c r="Y449" s="22"/>
      <c r="Z449" s="22"/>
      <c r="AA449" s="22"/>
      <c r="AB449" s="22"/>
      <c r="AC449" s="22"/>
      <c r="AD449" s="22"/>
      <c r="AE449" s="22"/>
      <c r="AF449" s="22"/>
      <c r="AG449" s="22"/>
      <c r="AH449" s="22"/>
      <c r="AI449" s="22"/>
      <c r="AJ449" s="22"/>
      <c r="AK449" s="22"/>
      <c r="AL449" s="22"/>
    </row>
    <row r="450" spans="22:38" s="10" customFormat="1" ht="21" customHeight="1">
      <c r="V450" s="22"/>
      <c r="W450" s="22"/>
      <c r="X450" s="22"/>
      <c r="Y450" s="22"/>
      <c r="Z450" s="22"/>
      <c r="AA450" s="22"/>
      <c r="AB450" s="22"/>
      <c r="AC450" s="22"/>
      <c r="AD450" s="22"/>
      <c r="AE450" s="22"/>
      <c r="AF450" s="22"/>
      <c r="AG450" s="22"/>
      <c r="AH450" s="22"/>
      <c r="AI450" s="22"/>
      <c r="AJ450" s="22"/>
      <c r="AK450" s="22"/>
      <c r="AL450" s="22"/>
    </row>
    <row r="451" spans="22:38" s="10" customFormat="1" ht="21" customHeight="1">
      <c r="V451" s="22"/>
      <c r="W451" s="22"/>
      <c r="X451" s="22"/>
      <c r="Y451" s="22"/>
      <c r="Z451" s="22"/>
      <c r="AA451" s="22"/>
      <c r="AB451" s="22"/>
      <c r="AC451" s="22"/>
      <c r="AD451" s="22"/>
      <c r="AE451" s="22"/>
      <c r="AF451" s="22"/>
      <c r="AG451" s="22"/>
      <c r="AH451" s="22"/>
      <c r="AI451" s="22"/>
      <c r="AJ451" s="22"/>
      <c r="AK451" s="22"/>
      <c r="AL451" s="22"/>
    </row>
    <row r="452" spans="22:38" s="10" customFormat="1" ht="21" customHeight="1">
      <c r="V452" s="22"/>
      <c r="W452" s="22"/>
      <c r="X452" s="22"/>
      <c r="Y452" s="22"/>
      <c r="Z452" s="22"/>
      <c r="AA452" s="22"/>
      <c r="AB452" s="22"/>
      <c r="AC452" s="22"/>
      <c r="AD452" s="22"/>
      <c r="AE452" s="22"/>
      <c r="AF452" s="22"/>
      <c r="AG452" s="22"/>
      <c r="AH452" s="22"/>
      <c r="AI452" s="22"/>
      <c r="AJ452" s="22"/>
      <c r="AK452" s="22"/>
      <c r="AL452" s="22"/>
    </row>
    <row r="453" spans="22:38" s="10" customFormat="1" ht="21" customHeight="1">
      <c r="V453" s="22"/>
      <c r="W453" s="22"/>
      <c r="X453" s="22"/>
      <c r="Y453" s="22"/>
      <c r="Z453" s="22"/>
      <c r="AA453" s="22"/>
      <c r="AB453" s="22"/>
      <c r="AC453" s="22"/>
      <c r="AD453" s="22"/>
      <c r="AE453" s="22"/>
      <c r="AF453" s="22"/>
      <c r="AG453" s="22"/>
      <c r="AH453" s="22"/>
      <c r="AI453" s="22"/>
      <c r="AJ453" s="22"/>
      <c r="AK453" s="22"/>
      <c r="AL453" s="22"/>
    </row>
    <row r="454" spans="22:38" s="10" customFormat="1" ht="21" customHeight="1">
      <c r="V454" s="22"/>
      <c r="W454" s="22"/>
      <c r="X454" s="22"/>
      <c r="Y454" s="22"/>
      <c r="Z454" s="22"/>
      <c r="AA454" s="22"/>
      <c r="AB454" s="22"/>
      <c r="AC454" s="22"/>
      <c r="AD454" s="22"/>
      <c r="AE454" s="22"/>
      <c r="AF454" s="22"/>
      <c r="AG454" s="22"/>
      <c r="AH454" s="22"/>
      <c r="AI454" s="22"/>
      <c r="AJ454" s="22"/>
      <c r="AK454" s="22"/>
      <c r="AL454" s="22"/>
    </row>
    <row r="455" spans="22:38" s="10" customFormat="1" ht="21" customHeight="1">
      <c r="V455" s="22"/>
      <c r="W455" s="22"/>
      <c r="X455" s="22"/>
      <c r="Y455" s="22"/>
      <c r="Z455" s="22"/>
      <c r="AA455" s="22"/>
      <c r="AB455" s="22"/>
      <c r="AC455" s="22"/>
      <c r="AD455" s="22"/>
      <c r="AE455" s="22"/>
      <c r="AF455" s="22"/>
      <c r="AG455" s="22"/>
      <c r="AH455" s="22"/>
      <c r="AI455" s="22"/>
      <c r="AJ455" s="22"/>
      <c r="AK455" s="22"/>
      <c r="AL455" s="22"/>
    </row>
    <row r="456" spans="22:38" s="10" customFormat="1" ht="21" customHeight="1">
      <c r="V456" s="22"/>
      <c r="W456" s="22"/>
      <c r="X456" s="22"/>
      <c r="Y456" s="22"/>
      <c r="Z456" s="22"/>
      <c r="AA456" s="22"/>
      <c r="AB456" s="22"/>
      <c r="AC456" s="22"/>
      <c r="AD456" s="22"/>
      <c r="AE456" s="22"/>
      <c r="AF456" s="22"/>
      <c r="AG456" s="22"/>
      <c r="AH456" s="22"/>
      <c r="AI456" s="22"/>
      <c r="AJ456" s="22"/>
      <c r="AK456" s="22"/>
      <c r="AL456" s="22"/>
    </row>
    <row r="457" spans="22:38" s="10" customFormat="1" ht="21" customHeight="1">
      <c r="V457" s="22"/>
      <c r="W457" s="22"/>
      <c r="X457" s="22"/>
      <c r="Y457" s="22"/>
      <c r="Z457" s="22"/>
      <c r="AA457" s="22"/>
      <c r="AB457" s="22"/>
      <c r="AC457" s="22"/>
      <c r="AD457" s="22"/>
      <c r="AE457" s="22"/>
      <c r="AF457" s="22"/>
      <c r="AG457" s="22"/>
      <c r="AH457" s="22"/>
      <c r="AI457" s="22"/>
      <c r="AJ457" s="22"/>
      <c r="AK457" s="22"/>
      <c r="AL457" s="22"/>
    </row>
    <row r="458" spans="22:38" s="10" customFormat="1" ht="21" customHeight="1">
      <c r="V458" s="22"/>
      <c r="W458" s="22"/>
      <c r="X458" s="22"/>
      <c r="Y458" s="22"/>
      <c r="Z458" s="22"/>
      <c r="AA458" s="22"/>
      <c r="AB458" s="22"/>
      <c r="AC458" s="22"/>
      <c r="AD458" s="22"/>
      <c r="AE458" s="22"/>
      <c r="AF458" s="22"/>
      <c r="AG458" s="22"/>
      <c r="AH458" s="22"/>
      <c r="AI458" s="22"/>
      <c r="AJ458" s="22"/>
      <c r="AK458" s="22"/>
      <c r="AL458" s="22"/>
    </row>
    <row r="459" spans="22:38" s="10" customFormat="1" ht="21" customHeight="1">
      <c r="V459" s="22"/>
      <c r="W459" s="22"/>
      <c r="X459" s="22"/>
      <c r="Y459" s="22"/>
      <c r="Z459" s="22"/>
      <c r="AA459" s="22"/>
      <c r="AB459" s="22"/>
      <c r="AC459" s="22"/>
      <c r="AD459" s="22"/>
      <c r="AE459" s="22"/>
      <c r="AF459" s="22"/>
      <c r="AG459" s="22"/>
      <c r="AH459" s="22"/>
      <c r="AI459" s="22"/>
      <c r="AJ459" s="22"/>
      <c r="AK459" s="22"/>
      <c r="AL459" s="22"/>
    </row>
    <row r="460" spans="22:38" s="10" customFormat="1" ht="21" customHeight="1">
      <c r="V460" s="22"/>
      <c r="W460" s="22"/>
      <c r="X460" s="22"/>
      <c r="Y460" s="22"/>
      <c r="Z460" s="22"/>
      <c r="AA460" s="22"/>
      <c r="AB460" s="22"/>
      <c r="AC460" s="22"/>
      <c r="AD460" s="22"/>
      <c r="AE460" s="22"/>
      <c r="AF460" s="22"/>
      <c r="AG460" s="22"/>
      <c r="AH460" s="22"/>
      <c r="AI460" s="22"/>
      <c r="AJ460" s="22"/>
      <c r="AK460" s="22"/>
      <c r="AL460" s="22"/>
    </row>
    <row r="461" spans="22:38" s="10" customFormat="1" ht="21" customHeight="1">
      <c r="V461" s="22"/>
      <c r="W461" s="22"/>
      <c r="X461" s="22"/>
      <c r="Y461" s="22"/>
      <c r="Z461" s="22"/>
      <c r="AA461" s="22"/>
      <c r="AB461" s="22"/>
      <c r="AC461" s="22"/>
      <c r="AD461" s="22"/>
      <c r="AE461" s="22"/>
      <c r="AF461" s="22"/>
      <c r="AG461" s="22"/>
      <c r="AH461" s="22"/>
      <c r="AI461" s="22"/>
      <c r="AJ461" s="22"/>
      <c r="AK461" s="22"/>
      <c r="AL461" s="22"/>
    </row>
    <row r="462" spans="22:38" s="10" customFormat="1" ht="21" customHeight="1">
      <c r="V462" s="22"/>
      <c r="W462" s="22"/>
      <c r="X462" s="22"/>
      <c r="Y462" s="22"/>
      <c r="Z462" s="22"/>
      <c r="AA462" s="22"/>
      <c r="AB462" s="22"/>
      <c r="AC462" s="22"/>
      <c r="AD462" s="22"/>
      <c r="AE462" s="22"/>
      <c r="AF462" s="22"/>
      <c r="AG462" s="22"/>
      <c r="AH462" s="22"/>
      <c r="AI462" s="22"/>
      <c r="AJ462" s="22"/>
      <c r="AK462" s="22"/>
      <c r="AL462" s="22"/>
    </row>
    <row r="463" spans="22:38" s="10" customFormat="1" ht="21" customHeight="1">
      <c r="V463" s="22"/>
      <c r="W463" s="22"/>
      <c r="X463" s="22"/>
      <c r="Y463" s="22"/>
      <c r="Z463" s="22"/>
      <c r="AA463" s="22"/>
      <c r="AB463" s="22"/>
      <c r="AC463" s="22"/>
      <c r="AD463" s="22"/>
      <c r="AE463" s="22"/>
      <c r="AF463" s="22"/>
      <c r="AG463" s="22"/>
      <c r="AH463" s="22"/>
      <c r="AI463" s="22"/>
      <c r="AJ463" s="22"/>
      <c r="AK463" s="22"/>
      <c r="AL463" s="22"/>
    </row>
    <row r="464" spans="22:38" s="10" customFormat="1" ht="21" customHeight="1">
      <c r="V464" s="22"/>
      <c r="W464" s="22"/>
      <c r="X464" s="22"/>
      <c r="Y464" s="22"/>
      <c r="Z464" s="22"/>
      <c r="AA464" s="22"/>
      <c r="AB464" s="22"/>
      <c r="AC464" s="22"/>
      <c r="AD464" s="22"/>
      <c r="AE464" s="22"/>
      <c r="AF464" s="22"/>
      <c r="AG464" s="22"/>
      <c r="AH464" s="22"/>
      <c r="AI464" s="22"/>
      <c r="AJ464" s="22"/>
      <c r="AK464" s="22"/>
      <c r="AL464" s="22"/>
    </row>
    <row r="465" spans="22:38" s="10" customFormat="1" ht="21" customHeight="1">
      <c r="V465" s="22"/>
      <c r="W465" s="22"/>
      <c r="X465" s="22"/>
      <c r="Y465" s="22"/>
      <c r="Z465" s="22"/>
      <c r="AA465" s="22"/>
      <c r="AB465" s="22"/>
      <c r="AC465" s="22"/>
      <c r="AD465" s="22"/>
      <c r="AE465" s="22"/>
      <c r="AF465" s="22"/>
      <c r="AG465" s="22"/>
      <c r="AH465" s="22"/>
      <c r="AI465" s="22"/>
      <c r="AJ465" s="22"/>
      <c r="AK465" s="22"/>
      <c r="AL465" s="22"/>
    </row>
    <row r="466" spans="22:38" s="10" customFormat="1" ht="21" customHeight="1">
      <c r="V466" s="22"/>
      <c r="W466" s="22"/>
      <c r="X466" s="22"/>
      <c r="Y466" s="22"/>
      <c r="Z466" s="22"/>
      <c r="AA466" s="22"/>
      <c r="AB466" s="22"/>
      <c r="AC466" s="22"/>
      <c r="AD466" s="22"/>
      <c r="AE466" s="22"/>
      <c r="AF466" s="22"/>
      <c r="AG466" s="22"/>
      <c r="AH466" s="22"/>
      <c r="AI466" s="22"/>
      <c r="AJ466" s="22"/>
      <c r="AK466" s="22"/>
      <c r="AL466" s="22"/>
    </row>
    <row r="467" spans="22:38" s="10" customFormat="1" ht="21" customHeight="1">
      <c r="V467" s="22"/>
      <c r="W467" s="22"/>
      <c r="X467" s="22"/>
      <c r="Y467" s="22"/>
      <c r="Z467" s="22"/>
      <c r="AA467" s="22"/>
      <c r="AB467" s="22"/>
      <c r="AC467" s="22"/>
      <c r="AD467" s="22"/>
      <c r="AE467" s="22"/>
      <c r="AF467" s="22"/>
      <c r="AG467" s="22"/>
      <c r="AH467" s="22"/>
      <c r="AI467" s="22"/>
      <c r="AJ467" s="22"/>
      <c r="AK467" s="22"/>
      <c r="AL467" s="22"/>
    </row>
    <row r="468" spans="22:38" s="10" customFormat="1" ht="21" customHeight="1">
      <c r="V468" s="22"/>
      <c r="W468" s="22"/>
      <c r="X468" s="22"/>
      <c r="Y468" s="22"/>
      <c r="Z468" s="22"/>
      <c r="AA468" s="22"/>
      <c r="AB468" s="22"/>
      <c r="AC468" s="22"/>
      <c r="AD468" s="22"/>
      <c r="AE468" s="22"/>
      <c r="AF468" s="22"/>
      <c r="AG468" s="22"/>
      <c r="AH468" s="22"/>
      <c r="AI468" s="22"/>
      <c r="AJ468" s="22"/>
      <c r="AK468" s="22"/>
      <c r="AL468" s="22"/>
    </row>
    <row r="469" spans="22:38" s="10" customFormat="1" ht="21" customHeight="1">
      <c r="V469" s="22"/>
      <c r="W469" s="22"/>
      <c r="X469" s="22"/>
      <c r="Y469" s="22"/>
      <c r="Z469" s="22"/>
      <c r="AA469" s="22"/>
      <c r="AB469" s="22"/>
      <c r="AC469" s="22"/>
      <c r="AD469" s="22"/>
      <c r="AE469" s="22"/>
      <c r="AF469" s="22"/>
      <c r="AG469" s="22"/>
      <c r="AH469" s="22"/>
      <c r="AI469" s="22"/>
      <c r="AJ469" s="22"/>
      <c r="AK469" s="22"/>
      <c r="AL469" s="22"/>
    </row>
    <row r="470" spans="22:38" s="10" customFormat="1" ht="21" customHeight="1">
      <c r="V470" s="22"/>
      <c r="W470" s="22"/>
      <c r="X470" s="22"/>
      <c r="Y470" s="22"/>
      <c r="Z470" s="22"/>
      <c r="AA470" s="22"/>
      <c r="AB470" s="22"/>
      <c r="AC470" s="22"/>
      <c r="AD470" s="22"/>
      <c r="AE470" s="22"/>
      <c r="AF470" s="22"/>
      <c r="AG470" s="22"/>
      <c r="AH470" s="22"/>
      <c r="AI470" s="22"/>
      <c r="AJ470" s="22"/>
      <c r="AK470" s="22"/>
      <c r="AL470" s="22"/>
    </row>
    <row r="471" spans="22:38" s="10" customFormat="1" ht="21" customHeight="1">
      <c r="V471" s="22"/>
      <c r="W471" s="22"/>
      <c r="X471" s="22"/>
      <c r="Y471" s="22"/>
      <c r="Z471" s="22"/>
      <c r="AA471" s="22"/>
      <c r="AB471" s="22"/>
      <c r="AC471" s="22"/>
      <c r="AD471" s="22"/>
      <c r="AE471" s="22"/>
      <c r="AF471" s="22"/>
      <c r="AG471" s="22"/>
      <c r="AH471" s="22"/>
      <c r="AI471" s="22"/>
      <c r="AJ471" s="22"/>
      <c r="AK471" s="22"/>
      <c r="AL471" s="22"/>
    </row>
    <row r="472" spans="22:38" s="10" customFormat="1" ht="21" customHeight="1">
      <c r="V472" s="22"/>
      <c r="W472" s="22"/>
      <c r="X472" s="22"/>
      <c r="Y472" s="22"/>
      <c r="Z472" s="22"/>
      <c r="AA472" s="22"/>
      <c r="AB472" s="22"/>
      <c r="AC472" s="22"/>
      <c r="AD472" s="22"/>
      <c r="AE472" s="22"/>
      <c r="AF472" s="22"/>
      <c r="AG472" s="22"/>
      <c r="AH472" s="22"/>
      <c r="AI472" s="22"/>
      <c r="AJ472" s="22"/>
      <c r="AK472" s="22"/>
      <c r="AL472" s="22"/>
    </row>
    <row r="473" spans="22:38" s="10" customFormat="1" ht="21" customHeight="1">
      <c r="V473" s="22"/>
      <c r="W473" s="22"/>
      <c r="X473" s="22"/>
      <c r="Y473" s="22"/>
      <c r="Z473" s="22"/>
      <c r="AA473" s="22"/>
      <c r="AB473" s="22"/>
      <c r="AC473" s="22"/>
      <c r="AD473" s="22"/>
      <c r="AE473" s="22"/>
      <c r="AF473" s="22"/>
      <c r="AG473" s="22"/>
      <c r="AH473" s="22"/>
      <c r="AI473" s="22"/>
      <c r="AJ473" s="22"/>
      <c r="AK473" s="22"/>
      <c r="AL473" s="22"/>
    </row>
    <row r="474" spans="22:38" s="10" customFormat="1" ht="21" customHeight="1">
      <c r="V474" s="22"/>
      <c r="W474" s="22"/>
      <c r="X474" s="22"/>
      <c r="Y474" s="22"/>
      <c r="Z474" s="22"/>
      <c r="AA474" s="22"/>
      <c r="AB474" s="22"/>
      <c r="AC474" s="22"/>
      <c r="AD474" s="22"/>
      <c r="AE474" s="22"/>
      <c r="AF474" s="22"/>
      <c r="AG474" s="22"/>
      <c r="AH474" s="22"/>
      <c r="AI474" s="22"/>
      <c r="AJ474" s="22"/>
      <c r="AK474" s="22"/>
      <c r="AL474" s="22"/>
    </row>
    <row r="475" spans="22:38" s="10" customFormat="1" ht="21" customHeight="1">
      <c r="V475" s="22"/>
      <c r="W475" s="22"/>
      <c r="X475" s="22"/>
      <c r="Y475" s="22"/>
      <c r="Z475" s="22"/>
      <c r="AA475" s="22"/>
      <c r="AB475" s="22"/>
      <c r="AC475" s="22"/>
      <c r="AD475" s="22"/>
      <c r="AE475" s="22"/>
      <c r="AF475" s="22"/>
      <c r="AG475" s="22"/>
      <c r="AH475" s="22"/>
      <c r="AI475" s="22"/>
      <c r="AJ475" s="22"/>
      <c r="AK475" s="22"/>
      <c r="AL475" s="22"/>
    </row>
    <row r="476" spans="22:38" s="10" customFormat="1" ht="21" customHeight="1">
      <c r="V476" s="22"/>
      <c r="W476" s="22"/>
      <c r="X476" s="22"/>
      <c r="Y476" s="22"/>
      <c r="Z476" s="22"/>
      <c r="AA476" s="22"/>
      <c r="AB476" s="22"/>
      <c r="AC476" s="22"/>
      <c r="AD476" s="22"/>
      <c r="AE476" s="22"/>
      <c r="AF476" s="22"/>
      <c r="AG476" s="22"/>
      <c r="AH476" s="22"/>
      <c r="AI476" s="22"/>
      <c r="AJ476" s="22"/>
      <c r="AK476" s="22"/>
      <c r="AL476" s="22"/>
    </row>
    <row r="477" spans="22:38" s="10" customFormat="1" ht="21" customHeight="1">
      <c r="V477" s="22"/>
      <c r="W477" s="22"/>
      <c r="X477" s="22"/>
      <c r="Y477" s="22"/>
      <c r="Z477" s="22"/>
      <c r="AA477" s="22"/>
      <c r="AB477" s="22"/>
      <c r="AC477" s="22"/>
      <c r="AD477" s="22"/>
      <c r="AE477" s="22"/>
      <c r="AF477" s="22"/>
      <c r="AG477" s="22"/>
      <c r="AH477" s="22"/>
      <c r="AI477" s="22"/>
      <c r="AJ477" s="22"/>
      <c r="AK477" s="22"/>
      <c r="AL477" s="22"/>
    </row>
    <row r="478" spans="22:38" s="10" customFormat="1" ht="21" customHeight="1">
      <c r="V478" s="22"/>
      <c r="W478" s="22"/>
      <c r="X478" s="22"/>
      <c r="Y478" s="22"/>
      <c r="Z478" s="22"/>
      <c r="AA478" s="22"/>
      <c r="AB478" s="22"/>
      <c r="AC478" s="22"/>
      <c r="AD478" s="22"/>
      <c r="AE478" s="22"/>
      <c r="AF478" s="22"/>
      <c r="AG478" s="22"/>
      <c r="AH478" s="22"/>
      <c r="AI478" s="22"/>
      <c r="AJ478" s="22"/>
      <c r="AK478" s="22"/>
      <c r="AL478" s="22"/>
    </row>
    <row r="479" spans="22:38" s="10" customFormat="1" ht="21" customHeight="1">
      <c r="V479" s="22"/>
      <c r="W479" s="22"/>
      <c r="X479" s="22"/>
      <c r="Y479" s="22"/>
      <c r="Z479" s="22"/>
      <c r="AA479" s="22"/>
      <c r="AB479" s="22"/>
      <c r="AC479" s="22"/>
      <c r="AD479" s="22"/>
      <c r="AE479" s="22"/>
      <c r="AF479" s="22"/>
      <c r="AG479" s="22"/>
      <c r="AH479" s="22"/>
      <c r="AI479" s="22"/>
      <c r="AJ479" s="22"/>
      <c r="AK479" s="22"/>
      <c r="AL479" s="22"/>
    </row>
    <row r="480" spans="22:38" s="10" customFormat="1" ht="21" customHeight="1">
      <c r="V480" s="22"/>
      <c r="W480" s="22"/>
      <c r="X480" s="22"/>
      <c r="Y480" s="22"/>
      <c r="Z480" s="22"/>
      <c r="AA480" s="22"/>
      <c r="AB480" s="22"/>
      <c r="AC480" s="22"/>
      <c r="AD480" s="22"/>
      <c r="AE480" s="22"/>
      <c r="AF480" s="22"/>
      <c r="AG480" s="22"/>
      <c r="AH480" s="22"/>
      <c r="AI480" s="22"/>
      <c r="AJ480" s="22"/>
      <c r="AK480" s="22"/>
      <c r="AL480" s="22"/>
    </row>
    <row r="481" spans="22:38" s="10" customFormat="1" ht="21" customHeight="1">
      <c r="V481" s="22"/>
      <c r="W481" s="22"/>
      <c r="X481" s="22"/>
      <c r="Y481" s="22"/>
      <c r="Z481" s="22"/>
      <c r="AA481" s="22"/>
      <c r="AB481" s="22"/>
      <c r="AC481" s="22"/>
      <c r="AD481" s="22"/>
      <c r="AE481" s="22"/>
      <c r="AF481" s="22"/>
      <c r="AG481" s="22"/>
      <c r="AH481" s="22"/>
      <c r="AI481" s="22"/>
      <c r="AJ481" s="22"/>
      <c r="AK481" s="22"/>
      <c r="AL481" s="22"/>
    </row>
    <row r="482" spans="22:38" s="10" customFormat="1" ht="21" customHeight="1">
      <c r="V482" s="22"/>
      <c r="W482" s="22"/>
      <c r="X482" s="22"/>
      <c r="Y482" s="22"/>
      <c r="Z482" s="22"/>
      <c r="AA482" s="22"/>
      <c r="AB482" s="22"/>
      <c r="AC482" s="22"/>
      <c r="AD482" s="22"/>
      <c r="AE482" s="22"/>
      <c r="AF482" s="22"/>
      <c r="AG482" s="22"/>
      <c r="AH482" s="22"/>
      <c r="AI482" s="22"/>
      <c r="AJ482" s="22"/>
      <c r="AK482" s="22"/>
      <c r="AL482" s="22"/>
    </row>
    <row r="483" spans="22:38" s="10" customFormat="1" ht="21" customHeight="1">
      <c r="V483" s="22"/>
      <c r="W483" s="22"/>
      <c r="X483" s="22"/>
      <c r="Y483" s="22"/>
      <c r="Z483" s="22"/>
      <c r="AA483" s="22"/>
      <c r="AB483" s="22"/>
      <c r="AC483" s="22"/>
      <c r="AD483" s="22"/>
      <c r="AE483" s="22"/>
      <c r="AF483" s="22"/>
      <c r="AG483" s="22"/>
      <c r="AH483" s="22"/>
      <c r="AI483" s="22"/>
      <c r="AJ483" s="22"/>
      <c r="AK483" s="22"/>
      <c r="AL483" s="22"/>
    </row>
    <row r="484" spans="22:38" s="10" customFormat="1" ht="21" customHeight="1">
      <c r="V484" s="22"/>
      <c r="W484" s="22"/>
      <c r="X484" s="22"/>
      <c r="Y484" s="22"/>
      <c r="Z484" s="22"/>
      <c r="AA484" s="22"/>
      <c r="AB484" s="22"/>
      <c r="AC484" s="22"/>
      <c r="AD484" s="22"/>
      <c r="AE484" s="22"/>
      <c r="AF484" s="22"/>
      <c r="AG484" s="22"/>
      <c r="AH484" s="22"/>
      <c r="AI484" s="22"/>
      <c r="AJ484" s="22"/>
      <c r="AK484" s="22"/>
      <c r="AL484" s="22"/>
    </row>
    <row r="485" spans="22:38" s="10" customFormat="1" ht="21" customHeight="1">
      <c r="V485" s="22"/>
      <c r="W485" s="22"/>
      <c r="X485" s="22"/>
      <c r="Y485" s="22"/>
      <c r="Z485" s="22"/>
      <c r="AA485" s="22"/>
      <c r="AB485" s="22"/>
      <c r="AC485" s="22"/>
      <c r="AD485" s="22"/>
      <c r="AE485" s="22"/>
      <c r="AF485" s="22"/>
      <c r="AG485" s="22"/>
      <c r="AH485" s="22"/>
      <c r="AI485" s="22"/>
      <c r="AJ485" s="22"/>
      <c r="AK485" s="22"/>
      <c r="AL485" s="22"/>
    </row>
    <row r="486" spans="22:38" s="10" customFormat="1" ht="21" customHeight="1">
      <c r="V486" s="22"/>
      <c r="W486" s="22"/>
      <c r="X486" s="22"/>
      <c r="Y486" s="22"/>
      <c r="Z486" s="22"/>
      <c r="AA486" s="22"/>
      <c r="AB486" s="22"/>
      <c r="AC486" s="22"/>
      <c r="AD486" s="22"/>
      <c r="AE486" s="22"/>
      <c r="AF486" s="22"/>
      <c r="AG486" s="22"/>
      <c r="AH486" s="22"/>
      <c r="AI486" s="22"/>
      <c r="AJ486" s="22"/>
      <c r="AK486" s="22"/>
      <c r="AL486" s="22"/>
    </row>
    <row r="487" spans="22:38" s="10" customFormat="1" ht="21" customHeight="1">
      <c r="V487" s="22"/>
      <c r="W487" s="22"/>
      <c r="X487" s="22"/>
      <c r="Y487" s="22"/>
      <c r="Z487" s="22"/>
      <c r="AA487" s="22"/>
      <c r="AB487" s="22"/>
      <c r="AC487" s="22"/>
      <c r="AD487" s="22"/>
      <c r="AE487" s="22"/>
      <c r="AF487" s="22"/>
      <c r="AG487" s="22"/>
      <c r="AH487" s="22"/>
      <c r="AI487" s="22"/>
      <c r="AJ487" s="22"/>
      <c r="AK487" s="22"/>
      <c r="AL487" s="22"/>
    </row>
    <row r="488" spans="22:38" s="10" customFormat="1" ht="21" customHeight="1">
      <c r="V488" s="22"/>
      <c r="W488" s="22"/>
      <c r="X488" s="22"/>
      <c r="Y488" s="22"/>
      <c r="Z488" s="22"/>
      <c r="AA488" s="22"/>
      <c r="AB488" s="22"/>
      <c r="AC488" s="22"/>
      <c r="AD488" s="22"/>
      <c r="AE488" s="22"/>
      <c r="AF488" s="22"/>
      <c r="AG488" s="22"/>
      <c r="AH488" s="22"/>
      <c r="AI488" s="22"/>
      <c r="AJ488" s="22"/>
      <c r="AK488" s="22"/>
      <c r="AL488" s="22"/>
    </row>
    <row r="489" spans="22:38" s="10" customFormat="1" ht="21" customHeight="1">
      <c r="V489" s="22"/>
      <c r="W489" s="22"/>
      <c r="X489" s="22"/>
      <c r="Y489" s="22"/>
      <c r="Z489" s="22"/>
      <c r="AA489" s="22"/>
      <c r="AB489" s="22"/>
      <c r="AC489" s="22"/>
      <c r="AD489" s="22"/>
      <c r="AE489" s="22"/>
      <c r="AF489" s="22"/>
      <c r="AG489" s="22"/>
      <c r="AH489" s="22"/>
      <c r="AI489" s="22"/>
      <c r="AJ489" s="22"/>
      <c r="AK489" s="22"/>
      <c r="AL489" s="22"/>
    </row>
    <row r="490" spans="22:38" s="10" customFormat="1" ht="21" customHeight="1">
      <c r="V490" s="22"/>
      <c r="W490" s="22"/>
      <c r="X490" s="22"/>
      <c r="Y490" s="22"/>
      <c r="Z490" s="22"/>
      <c r="AA490" s="22"/>
      <c r="AB490" s="22"/>
      <c r="AC490" s="22"/>
      <c r="AD490" s="22"/>
      <c r="AE490" s="22"/>
      <c r="AF490" s="22"/>
      <c r="AG490" s="22"/>
      <c r="AH490" s="22"/>
      <c r="AI490" s="22"/>
      <c r="AJ490" s="22"/>
      <c r="AK490" s="22"/>
      <c r="AL490" s="22"/>
    </row>
    <row r="491" spans="22:38" s="10" customFormat="1" ht="21" customHeight="1">
      <c r="V491" s="22"/>
      <c r="W491" s="22"/>
      <c r="X491" s="22"/>
      <c r="Y491" s="22"/>
      <c r="Z491" s="22"/>
      <c r="AA491" s="22"/>
      <c r="AB491" s="22"/>
      <c r="AC491" s="22"/>
      <c r="AD491" s="22"/>
      <c r="AE491" s="22"/>
      <c r="AF491" s="22"/>
      <c r="AG491" s="22"/>
      <c r="AH491" s="22"/>
      <c r="AI491" s="22"/>
      <c r="AJ491" s="22"/>
      <c r="AK491" s="22"/>
      <c r="AL491" s="22"/>
    </row>
    <row r="492" spans="22:38" s="10" customFormat="1" ht="21" customHeight="1">
      <c r="V492" s="22"/>
      <c r="W492" s="22"/>
      <c r="X492" s="22"/>
      <c r="Y492" s="22"/>
      <c r="Z492" s="22"/>
      <c r="AA492" s="22"/>
      <c r="AB492" s="22"/>
      <c r="AC492" s="22"/>
      <c r="AD492" s="22"/>
      <c r="AE492" s="22"/>
      <c r="AF492" s="22"/>
      <c r="AG492" s="22"/>
      <c r="AH492" s="22"/>
      <c r="AI492" s="22"/>
      <c r="AJ492" s="22"/>
      <c r="AK492" s="22"/>
      <c r="AL492" s="22"/>
    </row>
    <row r="493" spans="22:38" s="10" customFormat="1" ht="21" customHeight="1">
      <c r="V493" s="22"/>
      <c r="W493" s="22"/>
      <c r="X493" s="22"/>
      <c r="Y493" s="22"/>
      <c r="Z493" s="22"/>
      <c r="AA493" s="22"/>
      <c r="AB493" s="22"/>
      <c r="AC493" s="22"/>
      <c r="AD493" s="22"/>
      <c r="AE493" s="22"/>
      <c r="AF493" s="22"/>
      <c r="AG493" s="22"/>
      <c r="AH493" s="22"/>
      <c r="AI493" s="22"/>
      <c r="AJ493" s="22"/>
      <c r="AK493" s="22"/>
      <c r="AL493" s="22"/>
    </row>
    <row r="494" spans="22:38" s="10" customFormat="1" ht="21" customHeight="1">
      <c r="V494" s="22"/>
      <c r="W494" s="22"/>
      <c r="X494" s="22"/>
      <c r="Y494" s="22"/>
      <c r="Z494" s="22"/>
      <c r="AA494" s="22"/>
      <c r="AB494" s="22"/>
      <c r="AC494" s="22"/>
      <c r="AD494" s="22"/>
      <c r="AE494" s="22"/>
      <c r="AF494" s="22"/>
      <c r="AG494" s="22"/>
      <c r="AH494" s="22"/>
      <c r="AI494" s="22"/>
      <c r="AJ494" s="22"/>
      <c r="AK494" s="22"/>
      <c r="AL494" s="22"/>
    </row>
    <row r="495" spans="22:38" s="10" customFormat="1" ht="21" customHeight="1">
      <c r="V495" s="22"/>
      <c r="W495" s="22"/>
      <c r="X495" s="22"/>
      <c r="Y495" s="22"/>
      <c r="Z495" s="22"/>
      <c r="AA495" s="22"/>
      <c r="AB495" s="22"/>
      <c r="AC495" s="22"/>
      <c r="AD495" s="22"/>
      <c r="AE495" s="22"/>
      <c r="AF495" s="22"/>
      <c r="AG495" s="22"/>
      <c r="AH495" s="22"/>
      <c r="AI495" s="22"/>
      <c r="AJ495" s="22"/>
      <c r="AK495" s="22"/>
      <c r="AL495" s="22"/>
    </row>
    <row r="496" spans="22:38" s="10" customFormat="1" ht="21" customHeight="1">
      <c r="V496" s="22"/>
      <c r="W496" s="22"/>
      <c r="X496" s="22"/>
      <c r="Y496" s="22"/>
      <c r="Z496" s="22"/>
      <c r="AA496" s="22"/>
      <c r="AB496" s="22"/>
      <c r="AC496" s="22"/>
      <c r="AD496" s="22"/>
      <c r="AE496" s="22"/>
      <c r="AF496" s="22"/>
      <c r="AG496" s="22"/>
      <c r="AH496" s="22"/>
      <c r="AI496" s="22"/>
      <c r="AJ496" s="22"/>
      <c r="AK496" s="22"/>
      <c r="AL496" s="22"/>
    </row>
    <row r="497" spans="22:38" s="10" customFormat="1" ht="21" customHeight="1">
      <c r="V497" s="22"/>
      <c r="W497" s="22"/>
      <c r="X497" s="22"/>
      <c r="Y497" s="22"/>
      <c r="Z497" s="22"/>
      <c r="AA497" s="22"/>
      <c r="AB497" s="22"/>
      <c r="AC497" s="22"/>
      <c r="AD497" s="22"/>
      <c r="AE497" s="22"/>
      <c r="AF497" s="22"/>
      <c r="AG497" s="22"/>
      <c r="AH497" s="22"/>
      <c r="AI497" s="22"/>
      <c r="AJ497" s="22"/>
      <c r="AK497" s="22"/>
      <c r="AL497" s="22"/>
    </row>
    <row r="498" spans="22:38" s="10" customFormat="1" ht="21" customHeight="1">
      <c r="V498" s="22"/>
      <c r="W498" s="22"/>
      <c r="X498" s="22"/>
      <c r="Y498" s="22"/>
      <c r="Z498" s="22"/>
      <c r="AA498" s="22"/>
      <c r="AB498" s="22"/>
      <c r="AC498" s="22"/>
      <c r="AD498" s="22"/>
      <c r="AE498" s="22"/>
      <c r="AF498" s="22"/>
      <c r="AG498" s="22"/>
      <c r="AH498" s="22"/>
      <c r="AI498" s="22"/>
      <c r="AJ498" s="22"/>
      <c r="AK498" s="22"/>
      <c r="AL498" s="22"/>
    </row>
    <row r="499" spans="22:38" s="10" customFormat="1" ht="21" customHeight="1">
      <c r="V499" s="22"/>
      <c r="W499" s="22"/>
      <c r="X499" s="22"/>
      <c r="Y499" s="22"/>
      <c r="Z499" s="22"/>
      <c r="AA499" s="22"/>
      <c r="AB499" s="22"/>
      <c r="AC499" s="22"/>
      <c r="AD499" s="22"/>
      <c r="AE499" s="22"/>
      <c r="AF499" s="22"/>
      <c r="AG499" s="22"/>
      <c r="AH499" s="22"/>
      <c r="AI499" s="22"/>
      <c r="AJ499" s="22"/>
      <c r="AK499" s="22"/>
      <c r="AL499" s="22"/>
    </row>
    <row r="500" spans="22:38" s="10" customFormat="1" ht="21" customHeight="1">
      <c r="V500" s="22"/>
      <c r="W500" s="22"/>
      <c r="X500" s="22"/>
      <c r="Y500" s="22"/>
      <c r="Z500" s="22"/>
      <c r="AA500" s="22"/>
      <c r="AB500" s="22"/>
      <c r="AC500" s="22"/>
      <c r="AD500" s="22"/>
      <c r="AE500" s="22"/>
      <c r="AF500" s="22"/>
      <c r="AG500" s="22"/>
      <c r="AH500" s="22"/>
      <c r="AI500" s="22"/>
      <c r="AJ500" s="22"/>
      <c r="AK500" s="22"/>
      <c r="AL500" s="22"/>
    </row>
    <row r="501" spans="22:38" s="10" customFormat="1" ht="21" customHeight="1">
      <c r="V501" s="22"/>
      <c r="W501" s="22"/>
      <c r="X501" s="22"/>
      <c r="Y501" s="22"/>
      <c r="Z501" s="22"/>
      <c r="AA501" s="22"/>
      <c r="AB501" s="22"/>
      <c r="AC501" s="22"/>
      <c r="AD501" s="22"/>
      <c r="AE501" s="22"/>
      <c r="AF501" s="22"/>
      <c r="AG501" s="22"/>
      <c r="AH501" s="22"/>
      <c r="AI501" s="22"/>
      <c r="AJ501" s="22"/>
      <c r="AK501" s="22"/>
      <c r="AL501" s="22"/>
    </row>
    <row r="502" spans="22:38" s="10" customFormat="1" ht="21" customHeight="1">
      <c r="V502" s="22"/>
      <c r="W502" s="22"/>
      <c r="X502" s="22"/>
      <c r="Y502" s="22"/>
      <c r="Z502" s="22"/>
      <c r="AA502" s="22"/>
      <c r="AB502" s="22"/>
      <c r="AC502" s="22"/>
      <c r="AD502" s="22"/>
      <c r="AE502" s="22"/>
      <c r="AF502" s="22"/>
      <c r="AG502" s="22"/>
      <c r="AH502" s="22"/>
      <c r="AI502" s="22"/>
      <c r="AJ502" s="22"/>
      <c r="AK502" s="22"/>
      <c r="AL502" s="22"/>
    </row>
    <row r="503" spans="22:38" s="10" customFormat="1" ht="21" customHeight="1">
      <c r="V503" s="22"/>
      <c r="W503" s="22"/>
      <c r="X503" s="22"/>
      <c r="Y503" s="22"/>
      <c r="Z503" s="22"/>
      <c r="AA503" s="22"/>
      <c r="AB503" s="22"/>
      <c r="AC503" s="22"/>
      <c r="AD503" s="22"/>
      <c r="AE503" s="22"/>
      <c r="AF503" s="22"/>
      <c r="AG503" s="22"/>
      <c r="AH503" s="22"/>
      <c r="AI503" s="22"/>
      <c r="AJ503" s="22"/>
      <c r="AK503" s="22"/>
      <c r="AL503" s="22"/>
    </row>
    <row r="504" spans="22:38" s="10" customFormat="1" ht="21" customHeight="1">
      <c r="V504" s="22"/>
      <c r="W504" s="22"/>
      <c r="X504" s="22"/>
      <c r="Y504" s="22"/>
      <c r="Z504" s="22"/>
      <c r="AA504" s="22"/>
      <c r="AB504" s="22"/>
      <c r="AC504" s="22"/>
      <c r="AD504" s="22"/>
      <c r="AE504" s="22"/>
      <c r="AF504" s="22"/>
      <c r="AG504" s="22"/>
      <c r="AH504" s="22"/>
      <c r="AI504" s="22"/>
      <c r="AJ504" s="22"/>
      <c r="AK504" s="22"/>
      <c r="AL504" s="22"/>
    </row>
    <row r="505" spans="22:38" s="10" customFormat="1" ht="21" customHeight="1">
      <c r="V505" s="22"/>
      <c r="W505" s="22"/>
      <c r="X505" s="22"/>
      <c r="Y505" s="22"/>
      <c r="Z505" s="22"/>
      <c r="AA505" s="22"/>
      <c r="AB505" s="22"/>
      <c r="AC505" s="22"/>
      <c r="AD505" s="22"/>
      <c r="AE505" s="22"/>
      <c r="AF505" s="22"/>
      <c r="AG505" s="22"/>
      <c r="AH505" s="22"/>
      <c r="AI505" s="22"/>
      <c r="AJ505" s="22"/>
      <c r="AK505" s="22"/>
      <c r="AL505" s="22"/>
    </row>
    <row r="506" spans="22:38" s="10" customFormat="1" ht="21" customHeight="1">
      <c r="V506" s="22"/>
      <c r="W506" s="22"/>
      <c r="X506" s="22"/>
      <c r="Y506" s="22"/>
      <c r="Z506" s="22"/>
      <c r="AA506" s="22"/>
      <c r="AB506" s="22"/>
      <c r="AC506" s="22"/>
      <c r="AD506" s="22"/>
      <c r="AE506" s="22"/>
      <c r="AF506" s="22"/>
      <c r="AG506" s="22"/>
      <c r="AH506" s="22"/>
      <c r="AI506" s="22"/>
      <c r="AJ506" s="22"/>
      <c r="AK506" s="22"/>
      <c r="AL506" s="22"/>
    </row>
    <row r="507" spans="22:38" s="10" customFormat="1" ht="21" customHeight="1">
      <c r="V507" s="22"/>
      <c r="W507" s="22"/>
      <c r="X507" s="22"/>
      <c r="Y507" s="22"/>
      <c r="Z507" s="22"/>
      <c r="AA507" s="22"/>
      <c r="AB507" s="22"/>
      <c r="AC507" s="22"/>
      <c r="AD507" s="22"/>
      <c r="AE507" s="22"/>
      <c r="AF507" s="22"/>
      <c r="AG507" s="22"/>
      <c r="AH507" s="22"/>
      <c r="AI507" s="22"/>
      <c r="AJ507" s="22"/>
      <c r="AK507" s="22"/>
      <c r="AL507" s="22"/>
    </row>
    <row r="508" spans="22:38" s="10" customFormat="1" ht="21" customHeight="1">
      <c r="V508" s="22"/>
      <c r="W508" s="22"/>
      <c r="X508" s="22"/>
      <c r="Y508" s="22"/>
      <c r="Z508" s="22"/>
      <c r="AA508" s="22"/>
      <c r="AB508" s="22"/>
      <c r="AC508" s="22"/>
      <c r="AD508" s="22"/>
      <c r="AE508" s="22"/>
      <c r="AF508" s="22"/>
      <c r="AG508" s="22"/>
      <c r="AH508" s="22"/>
      <c r="AI508" s="22"/>
      <c r="AJ508" s="22"/>
      <c r="AK508" s="22"/>
      <c r="AL508" s="22"/>
    </row>
    <row r="509" spans="22:38" s="10" customFormat="1" ht="21" customHeight="1">
      <c r="V509" s="22"/>
      <c r="W509" s="22"/>
      <c r="X509" s="22"/>
      <c r="Y509" s="22"/>
      <c r="Z509" s="22"/>
      <c r="AA509" s="22"/>
      <c r="AB509" s="22"/>
      <c r="AC509" s="22"/>
      <c r="AD509" s="22"/>
      <c r="AE509" s="22"/>
      <c r="AF509" s="22"/>
      <c r="AG509" s="22"/>
      <c r="AH509" s="22"/>
      <c r="AI509" s="22"/>
      <c r="AJ509" s="22"/>
      <c r="AK509" s="22"/>
      <c r="AL509" s="22"/>
    </row>
    <row r="510" spans="22:38" s="10" customFormat="1" ht="21" customHeight="1">
      <c r="V510" s="22"/>
      <c r="W510" s="22"/>
      <c r="X510" s="22"/>
      <c r="Y510" s="22"/>
      <c r="Z510" s="22"/>
      <c r="AA510" s="22"/>
      <c r="AB510" s="22"/>
      <c r="AC510" s="22"/>
      <c r="AD510" s="22"/>
      <c r="AE510" s="22"/>
      <c r="AF510" s="22"/>
      <c r="AG510" s="22"/>
      <c r="AH510" s="22"/>
      <c r="AI510" s="22"/>
      <c r="AJ510" s="22"/>
      <c r="AK510" s="22"/>
      <c r="AL510" s="22"/>
    </row>
    <row r="511" spans="22:38" s="10" customFormat="1" ht="21" customHeight="1">
      <c r="V511" s="22"/>
      <c r="W511" s="22"/>
      <c r="X511" s="22"/>
      <c r="Y511" s="22"/>
      <c r="Z511" s="22"/>
      <c r="AA511" s="22"/>
      <c r="AB511" s="22"/>
      <c r="AC511" s="22"/>
      <c r="AD511" s="22"/>
      <c r="AE511" s="22"/>
      <c r="AF511" s="22"/>
      <c r="AG511" s="22"/>
      <c r="AH511" s="22"/>
      <c r="AI511" s="22"/>
      <c r="AJ511" s="22"/>
      <c r="AK511" s="22"/>
      <c r="AL511" s="22"/>
    </row>
    <row r="512" spans="22:38" s="10" customFormat="1" ht="21" customHeight="1">
      <c r="V512" s="22"/>
      <c r="W512" s="22"/>
      <c r="X512" s="22"/>
      <c r="Y512" s="22"/>
      <c r="Z512" s="22"/>
      <c r="AA512" s="22"/>
      <c r="AB512" s="22"/>
      <c r="AC512" s="22"/>
      <c r="AD512" s="22"/>
      <c r="AE512" s="22"/>
      <c r="AF512" s="22"/>
      <c r="AG512" s="22"/>
      <c r="AH512" s="22"/>
      <c r="AI512" s="22"/>
      <c r="AJ512" s="22"/>
      <c r="AK512" s="22"/>
      <c r="AL512" s="22"/>
    </row>
    <row r="513" spans="22:38" s="10" customFormat="1" ht="21" customHeight="1">
      <c r="V513" s="22"/>
      <c r="W513" s="22"/>
      <c r="X513" s="22"/>
      <c r="Y513" s="22"/>
      <c r="Z513" s="22"/>
      <c r="AA513" s="22"/>
      <c r="AB513" s="22"/>
      <c r="AC513" s="22"/>
      <c r="AD513" s="22"/>
      <c r="AE513" s="22"/>
      <c r="AF513" s="22"/>
      <c r="AG513" s="22"/>
      <c r="AH513" s="22"/>
      <c r="AI513" s="22"/>
      <c r="AJ513" s="22"/>
      <c r="AK513" s="22"/>
      <c r="AL513" s="22"/>
    </row>
    <row r="514" spans="22:38" s="10" customFormat="1" ht="21" customHeight="1">
      <c r="V514" s="22"/>
      <c r="W514" s="22"/>
      <c r="X514" s="22"/>
      <c r="Y514" s="22"/>
      <c r="Z514" s="22"/>
      <c r="AA514" s="22"/>
      <c r="AB514" s="22"/>
      <c r="AC514" s="22"/>
      <c r="AD514" s="22"/>
      <c r="AE514" s="22"/>
      <c r="AF514" s="22"/>
      <c r="AG514" s="22"/>
      <c r="AH514" s="22"/>
      <c r="AI514" s="22"/>
      <c r="AJ514" s="22"/>
      <c r="AK514" s="22"/>
      <c r="AL514" s="22"/>
    </row>
    <row r="515" spans="22:38" s="10" customFormat="1" ht="21" customHeight="1">
      <c r="V515" s="22"/>
      <c r="W515" s="22"/>
      <c r="X515" s="22"/>
      <c r="Y515" s="22"/>
      <c r="Z515" s="22"/>
      <c r="AA515" s="22"/>
      <c r="AB515" s="22"/>
      <c r="AC515" s="22"/>
      <c r="AD515" s="22"/>
      <c r="AE515" s="22"/>
      <c r="AF515" s="22"/>
      <c r="AG515" s="22"/>
      <c r="AH515" s="22"/>
      <c r="AI515" s="22"/>
      <c r="AJ515" s="22"/>
      <c r="AK515" s="22"/>
      <c r="AL515" s="22"/>
    </row>
    <row r="516" spans="22:38" s="10" customFormat="1" ht="21" customHeight="1">
      <c r="V516" s="22"/>
      <c r="W516" s="22"/>
      <c r="X516" s="22"/>
      <c r="Y516" s="22"/>
      <c r="Z516" s="22"/>
      <c r="AA516" s="22"/>
      <c r="AB516" s="22"/>
      <c r="AC516" s="22"/>
      <c r="AD516" s="22"/>
      <c r="AE516" s="22"/>
      <c r="AF516" s="22"/>
      <c r="AG516" s="22"/>
      <c r="AH516" s="22"/>
      <c r="AI516" s="22"/>
      <c r="AJ516" s="22"/>
      <c r="AK516" s="22"/>
      <c r="AL516" s="22"/>
    </row>
    <row r="517" spans="22:38" s="10" customFormat="1" ht="21" customHeight="1">
      <c r="V517" s="22"/>
      <c r="W517" s="22"/>
      <c r="X517" s="22"/>
      <c r="Y517" s="22"/>
      <c r="Z517" s="22"/>
      <c r="AA517" s="22"/>
      <c r="AB517" s="22"/>
      <c r="AC517" s="22"/>
      <c r="AD517" s="22"/>
      <c r="AE517" s="22"/>
      <c r="AF517" s="22"/>
      <c r="AG517" s="22"/>
      <c r="AH517" s="22"/>
      <c r="AI517" s="22"/>
      <c r="AJ517" s="22"/>
      <c r="AK517" s="22"/>
      <c r="AL517" s="22"/>
    </row>
    <row r="518" spans="22:38" s="10" customFormat="1" ht="21" customHeight="1">
      <c r="V518" s="22"/>
      <c r="W518" s="22"/>
      <c r="X518" s="22"/>
      <c r="Y518" s="22"/>
      <c r="Z518" s="22"/>
      <c r="AA518" s="22"/>
      <c r="AB518" s="22"/>
      <c r="AC518" s="22"/>
      <c r="AD518" s="22"/>
      <c r="AE518" s="22"/>
      <c r="AF518" s="22"/>
      <c r="AG518" s="22"/>
      <c r="AH518" s="22"/>
      <c r="AI518" s="22"/>
      <c r="AJ518" s="22"/>
      <c r="AK518" s="22"/>
      <c r="AL518" s="22"/>
    </row>
    <row r="519" spans="22:38" s="10" customFormat="1" ht="21" customHeight="1">
      <c r="V519" s="22"/>
      <c r="W519" s="22"/>
      <c r="X519" s="22"/>
      <c r="Y519" s="22"/>
      <c r="Z519" s="22"/>
      <c r="AA519" s="22"/>
      <c r="AB519" s="22"/>
      <c r="AC519" s="22"/>
      <c r="AD519" s="22"/>
      <c r="AE519" s="22"/>
      <c r="AF519" s="22"/>
      <c r="AG519" s="22"/>
      <c r="AH519" s="22"/>
      <c r="AI519" s="22"/>
      <c r="AJ519" s="22"/>
      <c r="AK519" s="22"/>
      <c r="AL519" s="22"/>
    </row>
    <row r="520" spans="22:38" s="10" customFormat="1" ht="21" customHeight="1">
      <c r="V520" s="22"/>
      <c r="W520" s="22"/>
      <c r="X520" s="22"/>
      <c r="Y520" s="22"/>
      <c r="Z520" s="22"/>
      <c r="AA520" s="22"/>
      <c r="AB520" s="22"/>
      <c r="AC520" s="22"/>
      <c r="AD520" s="22"/>
      <c r="AE520" s="22"/>
      <c r="AF520" s="22"/>
      <c r="AG520" s="22"/>
      <c r="AH520" s="22"/>
      <c r="AI520" s="22"/>
      <c r="AJ520" s="22"/>
      <c r="AK520" s="22"/>
      <c r="AL520" s="22"/>
    </row>
    <row r="521" spans="22:38" s="10" customFormat="1" ht="21" customHeight="1">
      <c r="V521" s="22"/>
      <c r="W521" s="22"/>
      <c r="X521" s="22"/>
      <c r="Y521" s="22"/>
      <c r="Z521" s="22"/>
      <c r="AA521" s="22"/>
      <c r="AB521" s="22"/>
      <c r="AC521" s="22"/>
      <c r="AD521" s="22"/>
      <c r="AE521" s="22"/>
      <c r="AF521" s="22"/>
      <c r="AG521" s="22"/>
      <c r="AH521" s="22"/>
      <c r="AI521" s="22"/>
      <c r="AJ521" s="22"/>
      <c r="AK521" s="22"/>
      <c r="AL521" s="22"/>
    </row>
    <row r="522" spans="22:38" s="10" customFormat="1" ht="21" customHeight="1">
      <c r="V522" s="22"/>
      <c r="W522" s="22"/>
      <c r="X522" s="22"/>
      <c r="Y522" s="22"/>
      <c r="Z522" s="22"/>
      <c r="AA522" s="22"/>
      <c r="AB522" s="22"/>
      <c r="AC522" s="22"/>
      <c r="AD522" s="22"/>
      <c r="AE522" s="22"/>
      <c r="AF522" s="22"/>
      <c r="AG522" s="22"/>
      <c r="AH522" s="22"/>
      <c r="AI522" s="22"/>
      <c r="AJ522" s="22"/>
      <c r="AK522" s="22"/>
      <c r="AL522" s="22"/>
    </row>
    <row r="523" spans="22:38" s="10" customFormat="1" ht="21" customHeight="1">
      <c r="V523" s="22"/>
      <c r="W523" s="22"/>
      <c r="X523" s="22"/>
      <c r="Y523" s="22"/>
      <c r="Z523" s="22"/>
      <c r="AA523" s="22"/>
      <c r="AB523" s="22"/>
      <c r="AC523" s="22"/>
      <c r="AD523" s="22"/>
      <c r="AE523" s="22"/>
      <c r="AF523" s="22"/>
      <c r="AG523" s="22"/>
      <c r="AH523" s="22"/>
      <c r="AI523" s="22"/>
      <c r="AJ523" s="22"/>
      <c r="AK523" s="22"/>
      <c r="AL523" s="22"/>
    </row>
    <row r="524" spans="22:38" s="10" customFormat="1" ht="21" customHeight="1">
      <c r="V524" s="22"/>
      <c r="W524" s="22"/>
      <c r="X524" s="22"/>
      <c r="Y524" s="22"/>
      <c r="Z524" s="22"/>
      <c r="AA524" s="22"/>
      <c r="AB524" s="22"/>
      <c r="AC524" s="22"/>
      <c r="AD524" s="22"/>
      <c r="AE524" s="22"/>
      <c r="AF524" s="22"/>
      <c r="AG524" s="22"/>
      <c r="AH524" s="22"/>
      <c r="AI524" s="22"/>
      <c r="AJ524" s="22"/>
      <c r="AK524" s="22"/>
      <c r="AL524" s="22"/>
    </row>
    <row r="525" spans="22:38" s="10" customFormat="1" ht="21" customHeight="1">
      <c r="V525" s="22"/>
      <c r="W525" s="22"/>
      <c r="X525" s="22"/>
      <c r="Y525" s="22"/>
      <c r="Z525" s="22"/>
      <c r="AA525" s="22"/>
      <c r="AB525" s="22"/>
      <c r="AC525" s="22"/>
      <c r="AD525" s="22"/>
      <c r="AE525" s="22"/>
      <c r="AF525" s="22"/>
      <c r="AG525" s="22"/>
      <c r="AH525" s="22"/>
      <c r="AI525" s="22"/>
      <c r="AJ525" s="22"/>
      <c r="AK525" s="22"/>
      <c r="AL525" s="22"/>
    </row>
    <row r="526" spans="22:38" s="10" customFormat="1" ht="21" customHeight="1">
      <c r="V526" s="22"/>
      <c r="W526" s="22"/>
      <c r="X526" s="22"/>
      <c r="Y526" s="22"/>
      <c r="Z526" s="22"/>
      <c r="AA526" s="22"/>
      <c r="AB526" s="22"/>
      <c r="AC526" s="22"/>
      <c r="AD526" s="22"/>
      <c r="AE526" s="22"/>
      <c r="AF526" s="22"/>
      <c r="AG526" s="22"/>
      <c r="AH526" s="22"/>
      <c r="AI526" s="22"/>
      <c r="AJ526" s="22"/>
      <c r="AK526" s="22"/>
      <c r="AL526" s="22"/>
    </row>
    <row r="527" spans="22:38" s="10" customFormat="1" ht="21" customHeight="1">
      <c r="V527" s="22"/>
      <c r="W527" s="22"/>
      <c r="X527" s="22"/>
      <c r="Y527" s="22"/>
      <c r="Z527" s="22"/>
      <c r="AA527" s="22"/>
      <c r="AB527" s="22"/>
      <c r="AC527" s="22"/>
      <c r="AD527" s="22"/>
      <c r="AE527" s="22"/>
      <c r="AF527" s="22"/>
      <c r="AG527" s="22"/>
      <c r="AH527" s="22"/>
      <c r="AI527" s="22"/>
      <c r="AJ527" s="22"/>
      <c r="AK527" s="22"/>
      <c r="AL527" s="22"/>
    </row>
    <row r="528" spans="22:38" s="10" customFormat="1" ht="21" customHeight="1">
      <c r="V528" s="22"/>
      <c r="W528" s="22"/>
      <c r="X528" s="22"/>
      <c r="Y528" s="22"/>
      <c r="Z528" s="22"/>
      <c r="AA528" s="22"/>
      <c r="AB528" s="22"/>
      <c r="AC528" s="22"/>
      <c r="AD528" s="22"/>
      <c r="AE528" s="22"/>
      <c r="AF528" s="22"/>
      <c r="AG528" s="22"/>
      <c r="AH528" s="22"/>
      <c r="AI528" s="22"/>
      <c r="AJ528" s="22"/>
      <c r="AK528" s="22"/>
      <c r="AL528" s="22"/>
    </row>
    <row r="529" spans="22:38" s="10" customFormat="1" ht="21" customHeight="1">
      <c r="V529" s="22"/>
      <c r="W529" s="22"/>
      <c r="X529" s="22"/>
      <c r="Y529" s="22"/>
      <c r="Z529" s="22"/>
      <c r="AA529" s="22"/>
      <c r="AB529" s="22"/>
      <c r="AC529" s="22"/>
      <c r="AD529" s="22"/>
      <c r="AE529" s="22"/>
      <c r="AF529" s="22"/>
      <c r="AG529" s="22"/>
      <c r="AH529" s="22"/>
      <c r="AI529" s="22"/>
      <c r="AJ529" s="22"/>
      <c r="AK529" s="22"/>
      <c r="AL529" s="22"/>
    </row>
    <row r="530" spans="22:38" s="10" customFormat="1" ht="21" customHeight="1">
      <c r="V530" s="22"/>
      <c r="W530" s="22"/>
      <c r="X530" s="22"/>
      <c r="Y530" s="22"/>
      <c r="Z530" s="22"/>
      <c r="AA530" s="22"/>
      <c r="AB530" s="22"/>
      <c r="AC530" s="22"/>
      <c r="AD530" s="22"/>
      <c r="AE530" s="22"/>
      <c r="AF530" s="22"/>
      <c r="AG530" s="22"/>
      <c r="AH530" s="22"/>
      <c r="AI530" s="22"/>
      <c r="AJ530" s="22"/>
      <c r="AK530" s="22"/>
      <c r="AL530" s="22"/>
    </row>
    <row r="531" spans="22:38" s="10" customFormat="1" ht="21" customHeight="1">
      <c r="V531" s="22"/>
      <c r="W531" s="22"/>
      <c r="X531" s="22"/>
      <c r="Y531" s="22"/>
      <c r="Z531" s="22"/>
      <c r="AA531" s="22"/>
      <c r="AB531" s="22"/>
      <c r="AC531" s="22"/>
      <c r="AD531" s="22"/>
      <c r="AE531" s="22"/>
      <c r="AF531" s="22"/>
      <c r="AG531" s="22"/>
      <c r="AH531" s="22"/>
      <c r="AI531" s="22"/>
      <c r="AJ531" s="22"/>
      <c r="AK531" s="22"/>
      <c r="AL531" s="22"/>
    </row>
    <row r="532" spans="22:38" s="10" customFormat="1" ht="21" customHeight="1">
      <c r="V532" s="22"/>
      <c r="W532" s="22"/>
      <c r="X532" s="22"/>
      <c r="Y532" s="22"/>
      <c r="Z532" s="22"/>
      <c r="AA532" s="22"/>
      <c r="AB532" s="22"/>
      <c r="AC532" s="22"/>
      <c r="AD532" s="22"/>
      <c r="AE532" s="22"/>
      <c r="AF532" s="22"/>
      <c r="AG532" s="22"/>
      <c r="AH532" s="22"/>
      <c r="AI532" s="22"/>
      <c r="AJ532" s="22"/>
      <c r="AK532" s="22"/>
      <c r="AL532" s="22"/>
    </row>
    <row r="533" spans="22:38" s="10" customFormat="1" ht="21" customHeight="1">
      <c r="V533" s="22"/>
      <c r="W533" s="22"/>
      <c r="X533" s="22"/>
      <c r="Y533" s="22"/>
      <c r="Z533" s="22"/>
      <c r="AA533" s="22"/>
      <c r="AB533" s="22"/>
      <c r="AC533" s="22"/>
      <c r="AD533" s="22"/>
      <c r="AE533" s="22"/>
      <c r="AF533" s="22"/>
      <c r="AG533" s="22"/>
      <c r="AH533" s="22"/>
      <c r="AI533" s="22"/>
      <c r="AJ533" s="22"/>
      <c r="AK533" s="22"/>
      <c r="AL533" s="22"/>
    </row>
    <row r="534" spans="22:38" s="10" customFormat="1" ht="21" customHeight="1">
      <c r="V534" s="22"/>
      <c r="W534" s="22"/>
      <c r="X534" s="22"/>
      <c r="Y534" s="22"/>
      <c r="Z534" s="22"/>
      <c r="AA534" s="22"/>
      <c r="AB534" s="22"/>
      <c r="AC534" s="22"/>
      <c r="AD534" s="22"/>
      <c r="AE534" s="22"/>
      <c r="AF534" s="22"/>
      <c r="AG534" s="22"/>
      <c r="AH534" s="22"/>
      <c r="AI534" s="22"/>
      <c r="AJ534" s="22"/>
      <c r="AK534" s="22"/>
      <c r="AL534" s="22"/>
    </row>
    <row r="535" spans="22:38" s="10" customFormat="1" ht="21" customHeight="1">
      <c r="V535" s="22"/>
      <c r="W535" s="22"/>
      <c r="X535" s="22"/>
      <c r="Y535" s="22"/>
      <c r="Z535" s="22"/>
      <c r="AA535" s="22"/>
      <c r="AB535" s="22"/>
      <c r="AC535" s="22"/>
      <c r="AD535" s="22"/>
      <c r="AE535" s="22"/>
      <c r="AF535" s="22"/>
      <c r="AG535" s="22"/>
      <c r="AH535" s="22"/>
      <c r="AI535" s="22"/>
      <c r="AJ535" s="22"/>
      <c r="AK535" s="22"/>
      <c r="AL535" s="22"/>
    </row>
    <row r="536" spans="22:38" s="10" customFormat="1" ht="21" customHeight="1">
      <c r="V536" s="22"/>
      <c r="W536" s="22"/>
      <c r="X536" s="22"/>
      <c r="Y536" s="22"/>
      <c r="Z536" s="22"/>
      <c r="AA536" s="22"/>
      <c r="AB536" s="22"/>
      <c r="AC536" s="22"/>
      <c r="AD536" s="22"/>
      <c r="AE536" s="22"/>
      <c r="AF536" s="22"/>
      <c r="AG536" s="22"/>
      <c r="AH536" s="22"/>
      <c r="AI536" s="22"/>
      <c r="AJ536" s="22"/>
      <c r="AK536" s="22"/>
      <c r="AL536" s="22"/>
    </row>
    <row r="537" spans="22:38" s="10" customFormat="1" ht="21" customHeight="1">
      <c r="V537" s="22"/>
      <c r="W537" s="22"/>
      <c r="X537" s="22"/>
      <c r="Y537" s="22"/>
      <c r="Z537" s="22"/>
      <c r="AA537" s="22"/>
      <c r="AB537" s="22"/>
      <c r="AC537" s="22"/>
      <c r="AD537" s="22"/>
      <c r="AE537" s="22"/>
      <c r="AF537" s="22"/>
      <c r="AG537" s="22"/>
      <c r="AH537" s="22"/>
      <c r="AI537" s="22"/>
      <c r="AJ537" s="22"/>
      <c r="AK537" s="22"/>
      <c r="AL537" s="22"/>
    </row>
    <row r="538" spans="22:38" s="10" customFormat="1" ht="21" customHeight="1">
      <c r="V538" s="22"/>
      <c r="W538" s="22"/>
      <c r="X538" s="22"/>
      <c r="Y538" s="22"/>
      <c r="Z538" s="22"/>
      <c r="AA538" s="22"/>
      <c r="AB538" s="22"/>
      <c r="AC538" s="22"/>
      <c r="AD538" s="22"/>
      <c r="AE538" s="22"/>
      <c r="AF538" s="22"/>
      <c r="AG538" s="22"/>
      <c r="AH538" s="22"/>
      <c r="AI538" s="22"/>
      <c r="AJ538" s="22"/>
      <c r="AK538" s="22"/>
      <c r="AL538" s="22"/>
    </row>
    <row r="539" spans="22:38" s="10" customFormat="1" ht="21" customHeight="1">
      <c r="V539" s="22"/>
      <c r="W539" s="22"/>
      <c r="X539" s="22"/>
      <c r="Y539" s="22"/>
      <c r="Z539" s="22"/>
      <c r="AA539" s="22"/>
      <c r="AB539" s="22"/>
      <c r="AC539" s="22"/>
      <c r="AD539" s="22"/>
      <c r="AE539" s="22"/>
      <c r="AF539" s="22"/>
      <c r="AG539" s="22"/>
      <c r="AH539" s="22"/>
      <c r="AI539" s="22"/>
      <c r="AJ539" s="22"/>
      <c r="AK539" s="22"/>
      <c r="AL539" s="22"/>
    </row>
    <row r="540" spans="22:38" s="10" customFormat="1" ht="21" customHeight="1">
      <c r="V540" s="22"/>
      <c r="W540" s="22"/>
      <c r="X540" s="22"/>
      <c r="Y540" s="22"/>
      <c r="Z540" s="22"/>
      <c r="AA540" s="22"/>
      <c r="AB540" s="22"/>
      <c r="AC540" s="22"/>
      <c r="AD540" s="22"/>
      <c r="AE540" s="22"/>
      <c r="AF540" s="22"/>
      <c r="AG540" s="22"/>
      <c r="AH540" s="22"/>
      <c r="AI540" s="22"/>
      <c r="AJ540" s="22"/>
      <c r="AK540" s="22"/>
      <c r="AL540" s="22"/>
    </row>
    <row r="541" spans="22:38" s="10" customFormat="1" ht="21" customHeight="1">
      <c r="V541" s="22"/>
      <c r="W541" s="22"/>
      <c r="X541" s="22"/>
      <c r="Y541" s="22"/>
      <c r="Z541" s="22"/>
      <c r="AA541" s="22"/>
      <c r="AB541" s="22"/>
      <c r="AC541" s="22"/>
      <c r="AD541" s="22"/>
      <c r="AE541" s="22"/>
      <c r="AF541" s="22"/>
      <c r="AG541" s="22"/>
      <c r="AH541" s="22"/>
      <c r="AI541" s="22"/>
      <c r="AJ541" s="22"/>
      <c r="AK541" s="22"/>
      <c r="AL541" s="22"/>
    </row>
    <row r="542" spans="22:38" s="10" customFormat="1" ht="21" customHeight="1">
      <c r="V542" s="22"/>
      <c r="W542" s="22"/>
      <c r="X542" s="22"/>
      <c r="Y542" s="22"/>
      <c r="Z542" s="22"/>
      <c r="AA542" s="22"/>
      <c r="AB542" s="22"/>
      <c r="AC542" s="22"/>
      <c r="AD542" s="22"/>
      <c r="AE542" s="22"/>
      <c r="AF542" s="22"/>
      <c r="AG542" s="22"/>
      <c r="AH542" s="22"/>
      <c r="AI542" s="22"/>
      <c r="AJ542" s="22"/>
      <c r="AK542" s="22"/>
      <c r="AL542" s="22"/>
    </row>
    <row r="543" spans="22:38" s="10" customFormat="1" ht="21" customHeight="1">
      <c r="V543" s="22"/>
      <c r="W543" s="22"/>
      <c r="X543" s="22"/>
      <c r="Y543" s="22"/>
      <c r="Z543" s="22"/>
      <c r="AA543" s="22"/>
      <c r="AB543" s="22"/>
      <c r="AC543" s="22"/>
      <c r="AD543" s="22"/>
      <c r="AE543" s="22"/>
      <c r="AF543" s="22"/>
      <c r="AG543" s="22"/>
      <c r="AH543" s="22"/>
      <c r="AI543" s="22"/>
      <c r="AJ543" s="22"/>
      <c r="AK543" s="22"/>
      <c r="AL543" s="22"/>
    </row>
    <row r="544" spans="22:38" s="10" customFormat="1" ht="21" customHeight="1">
      <c r="V544" s="22"/>
      <c r="W544" s="22"/>
      <c r="X544" s="22"/>
      <c r="Y544" s="22"/>
      <c r="Z544" s="22"/>
      <c r="AA544" s="22"/>
      <c r="AB544" s="22"/>
      <c r="AC544" s="22"/>
      <c r="AD544" s="22"/>
      <c r="AE544" s="22"/>
      <c r="AF544" s="22"/>
      <c r="AG544" s="22"/>
      <c r="AH544" s="22"/>
      <c r="AI544" s="22"/>
      <c r="AJ544" s="22"/>
      <c r="AK544" s="22"/>
      <c r="AL544" s="22"/>
    </row>
    <row r="545" spans="22:38" s="10" customFormat="1" ht="21" customHeight="1">
      <c r="V545" s="22"/>
      <c r="W545" s="22"/>
      <c r="X545" s="22"/>
      <c r="Y545" s="22"/>
      <c r="Z545" s="22"/>
      <c r="AA545" s="22"/>
      <c r="AB545" s="22"/>
      <c r="AC545" s="22"/>
      <c r="AD545" s="22"/>
      <c r="AE545" s="22"/>
      <c r="AF545" s="22"/>
      <c r="AG545" s="22"/>
      <c r="AH545" s="22"/>
      <c r="AI545" s="22"/>
      <c r="AJ545" s="22"/>
      <c r="AK545" s="22"/>
      <c r="AL545" s="22"/>
    </row>
    <row r="546" spans="22:38" s="10" customFormat="1" ht="21" customHeight="1">
      <c r="V546" s="22"/>
      <c r="W546" s="22"/>
      <c r="X546" s="22"/>
      <c r="Y546" s="22"/>
      <c r="Z546" s="22"/>
      <c r="AA546" s="22"/>
      <c r="AB546" s="22"/>
      <c r="AC546" s="22"/>
      <c r="AD546" s="22"/>
      <c r="AE546" s="22"/>
      <c r="AF546" s="22"/>
      <c r="AG546" s="22"/>
      <c r="AH546" s="22"/>
      <c r="AI546" s="22"/>
      <c r="AJ546" s="22"/>
      <c r="AK546" s="22"/>
      <c r="AL546" s="22"/>
    </row>
    <row r="547" spans="22:38" s="10" customFormat="1" ht="21" customHeight="1">
      <c r="V547" s="22"/>
      <c r="W547" s="22"/>
      <c r="X547" s="22"/>
      <c r="Y547" s="22"/>
      <c r="Z547" s="22"/>
      <c r="AA547" s="22"/>
      <c r="AB547" s="22"/>
      <c r="AC547" s="22"/>
      <c r="AD547" s="22"/>
      <c r="AE547" s="22"/>
      <c r="AF547" s="22"/>
      <c r="AG547" s="22"/>
      <c r="AH547" s="22"/>
      <c r="AI547" s="22"/>
      <c r="AJ547" s="22"/>
      <c r="AK547" s="22"/>
      <c r="AL547" s="22"/>
    </row>
    <row r="548" spans="22:38" s="10" customFormat="1" ht="21" customHeight="1">
      <c r="V548" s="22"/>
      <c r="W548" s="22"/>
      <c r="X548" s="22"/>
      <c r="Y548" s="22"/>
      <c r="Z548" s="22"/>
      <c r="AA548" s="22"/>
      <c r="AB548" s="22"/>
      <c r="AC548" s="22"/>
      <c r="AD548" s="22"/>
      <c r="AE548" s="22"/>
      <c r="AF548" s="22"/>
      <c r="AG548" s="22"/>
      <c r="AH548" s="22"/>
      <c r="AI548" s="22"/>
      <c r="AJ548" s="22"/>
      <c r="AK548" s="22"/>
      <c r="AL548" s="22"/>
    </row>
    <row r="549" spans="22:38" s="10" customFormat="1" ht="21" customHeight="1">
      <c r="V549" s="22"/>
      <c r="W549" s="22"/>
      <c r="X549" s="22"/>
      <c r="Y549" s="22"/>
      <c r="Z549" s="22"/>
      <c r="AA549" s="22"/>
      <c r="AB549" s="22"/>
      <c r="AC549" s="22"/>
      <c r="AD549" s="22"/>
      <c r="AE549" s="22"/>
      <c r="AF549" s="22"/>
      <c r="AG549" s="22"/>
      <c r="AH549" s="22"/>
      <c r="AI549" s="22"/>
      <c r="AJ549" s="22"/>
      <c r="AK549" s="22"/>
      <c r="AL549" s="22"/>
    </row>
    <row r="550" spans="22:38" s="10" customFormat="1" ht="21" customHeight="1">
      <c r="V550" s="22"/>
      <c r="W550" s="22"/>
      <c r="X550" s="22"/>
      <c r="Y550" s="22"/>
      <c r="Z550" s="22"/>
      <c r="AA550" s="22"/>
      <c r="AB550" s="22"/>
      <c r="AC550" s="22"/>
      <c r="AD550" s="22"/>
      <c r="AE550" s="22"/>
      <c r="AF550" s="22"/>
      <c r="AG550" s="22"/>
      <c r="AH550" s="22"/>
      <c r="AI550" s="22"/>
      <c r="AJ550" s="22"/>
      <c r="AK550" s="22"/>
      <c r="AL550" s="22"/>
    </row>
    <row r="551" spans="22:38" s="10" customFormat="1" ht="21" customHeight="1">
      <c r="V551" s="22"/>
      <c r="W551" s="22"/>
      <c r="X551" s="22"/>
      <c r="Y551" s="22"/>
      <c r="Z551" s="22"/>
      <c r="AA551" s="22"/>
      <c r="AB551" s="22"/>
      <c r="AC551" s="22"/>
      <c r="AD551" s="22"/>
      <c r="AE551" s="22"/>
      <c r="AF551" s="22"/>
      <c r="AG551" s="22"/>
      <c r="AH551" s="22"/>
      <c r="AI551" s="22"/>
      <c r="AJ551" s="22"/>
      <c r="AK551" s="22"/>
      <c r="AL551" s="22"/>
    </row>
    <row r="552" spans="22:38" s="10" customFormat="1" ht="21" customHeight="1">
      <c r="V552" s="22"/>
      <c r="W552" s="22"/>
      <c r="X552" s="22"/>
      <c r="Y552" s="22"/>
      <c r="Z552" s="22"/>
      <c r="AA552" s="22"/>
      <c r="AB552" s="22"/>
      <c r="AC552" s="22"/>
      <c r="AD552" s="22"/>
      <c r="AE552" s="22"/>
      <c r="AF552" s="22"/>
      <c r="AG552" s="22"/>
      <c r="AH552" s="22"/>
      <c r="AI552" s="22"/>
      <c r="AJ552" s="22"/>
      <c r="AK552" s="22"/>
      <c r="AL552" s="22"/>
    </row>
    <row r="553" spans="22:38" s="10" customFormat="1" ht="21" customHeight="1">
      <c r="V553" s="22"/>
      <c r="W553" s="22"/>
      <c r="X553" s="22"/>
      <c r="Y553" s="22"/>
      <c r="Z553" s="22"/>
      <c r="AA553" s="22"/>
      <c r="AB553" s="22"/>
      <c r="AC553" s="22"/>
      <c r="AD553" s="22"/>
      <c r="AE553" s="22"/>
      <c r="AF553" s="22"/>
      <c r="AG553" s="22"/>
      <c r="AH553" s="22"/>
      <c r="AI553" s="22"/>
      <c r="AJ553" s="22"/>
      <c r="AK553" s="22"/>
      <c r="AL553" s="22"/>
    </row>
    <row r="554" spans="22:38" s="10" customFormat="1" ht="21" customHeight="1">
      <c r="V554" s="22"/>
      <c r="W554" s="22"/>
      <c r="X554" s="22"/>
      <c r="Y554" s="22"/>
      <c r="Z554" s="22"/>
      <c r="AA554" s="22"/>
      <c r="AB554" s="22"/>
      <c r="AC554" s="22"/>
      <c r="AD554" s="22"/>
      <c r="AE554" s="22"/>
      <c r="AF554" s="22"/>
      <c r="AG554" s="22"/>
      <c r="AH554" s="22"/>
      <c r="AI554" s="22"/>
      <c r="AJ554" s="22"/>
      <c r="AK554" s="22"/>
      <c r="AL554" s="22"/>
    </row>
    <row r="555" spans="22:38" s="10" customFormat="1" ht="21" customHeight="1">
      <c r="V555" s="22"/>
      <c r="W555" s="22"/>
      <c r="X555" s="22"/>
      <c r="Y555" s="22"/>
      <c r="Z555" s="22"/>
      <c r="AA555" s="22"/>
      <c r="AB555" s="22"/>
      <c r="AC555" s="22"/>
      <c r="AD555" s="22"/>
      <c r="AE555" s="22"/>
      <c r="AF555" s="22"/>
      <c r="AG555" s="22"/>
      <c r="AH555" s="22"/>
      <c r="AI555" s="22"/>
      <c r="AJ555" s="22"/>
      <c r="AK555" s="22"/>
      <c r="AL555" s="22"/>
    </row>
    <row r="556" spans="22:38" s="10" customFormat="1" ht="21" customHeight="1">
      <c r="V556" s="22"/>
      <c r="W556" s="22"/>
      <c r="X556" s="22"/>
      <c r="Y556" s="22"/>
      <c r="Z556" s="22"/>
      <c r="AA556" s="22"/>
      <c r="AB556" s="22"/>
      <c r="AC556" s="22"/>
      <c r="AD556" s="22"/>
      <c r="AE556" s="22"/>
      <c r="AF556" s="22"/>
      <c r="AG556" s="22"/>
      <c r="AH556" s="22"/>
      <c r="AI556" s="22"/>
      <c r="AJ556" s="22"/>
      <c r="AK556" s="22"/>
      <c r="AL556" s="22"/>
    </row>
    <row r="557" spans="22:38" s="10" customFormat="1" ht="21" customHeight="1">
      <c r="V557" s="22"/>
      <c r="W557" s="22"/>
      <c r="X557" s="22"/>
      <c r="Y557" s="22"/>
      <c r="Z557" s="22"/>
      <c r="AA557" s="22"/>
      <c r="AB557" s="22"/>
      <c r="AC557" s="22"/>
      <c r="AD557" s="22"/>
      <c r="AE557" s="22"/>
      <c r="AF557" s="22"/>
      <c r="AG557" s="22"/>
      <c r="AH557" s="22"/>
      <c r="AI557" s="22"/>
      <c r="AJ557" s="22"/>
      <c r="AK557" s="22"/>
      <c r="AL557" s="22"/>
    </row>
    <row r="558" spans="22:38" s="10" customFormat="1" ht="21" customHeight="1">
      <c r="V558" s="22"/>
      <c r="W558" s="22"/>
      <c r="X558" s="22"/>
      <c r="Y558" s="22"/>
      <c r="Z558" s="22"/>
      <c r="AA558" s="22"/>
      <c r="AB558" s="22"/>
      <c r="AC558" s="22"/>
      <c r="AD558" s="22"/>
      <c r="AE558" s="22"/>
      <c r="AF558" s="22"/>
      <c r="AG558" s="22"/>
      <c r="AH558" s="22"/>
      <c r="AI558" s="22"/>
      <c r="AJ558" s="22"/>
      <c r="AK558" s="22"/>
      <c r="AL558" s="22"/>
    </row>
    <row r="559" spans="22:38" s="10" customFormat="1" ht="21" customHeight="1">
      <c r="V559" s="22"/>
      <c r="W559" s="22"/>
      <c r="X559" s="22"/>
      <c r="Y559" s="22"/>
      <c r="Z559" s="22"/>
      <c r="AA559" s="22"/>
      <c r="AB559" s="22"/>
      <c r="AC559" s="22"/>
      <c r="AD559" s="22"/>
      <c r="AE559" s="22"/>
      <c r="AF559" s="22"/>
      <c r="AG559" s="22"/>
      <c r="AH559" s="22"/>
      <c r="AI559" s="22"/>
      <c r="AJ559" s="22"/>
      <c r="AK559" s="22"/>
      <c r="AL559" s="22"/>
    </row>
    <row r="560" spans="22:38" s="10" customFormat="1" ht="21" customHeight="1">
      <c r="V560" s="22"/>
      <c r="W560" s="22"/>
      <c r="X560" s="22"/>
      <c r="Y560" s="22"/>
      <c r="Z560" s="22"/>
      <c r="AA560" s="22"/>
      <c r="AB560" s="22"/>
      <c r="AC560" s="22"/>
      <c r="AD560" s="22"/>
      <c r="AE560" s="22"/>
      <c r="AF560" s="22"/>
      <c r="AG560" s="22"/>
      <c r="AH560" s="22"/>
      <c r="AI560" s="22"/>
      <c r="AJ560" s="22"/>
      <c r="AK560" s="22"/>
      <c r="AL560" s="22"/>
    </row>
    <row r="561" spans="22:38" s="10" customFormat="1" ht="21" customHeight="1">
      <c r="V561" s="22"/>
      <c r="W561" s="22"/>
      <c r="X561" s="22"/>
      <c r="Y561" s="22"/>
      <c r="Z561" s="22"/>
      <c r="AA561" s="22"/>
      <c r="AB561" s="22"/>
      <c r="AC561" s="22"/>
      <c r="AD561" s="22"/>
      <c r="AE561" s="22"/>
      <c r="AF561" s="22"/>
      <c r="AG561" s="22"/>
      <c r="AH561" s="22"/>
      <c r="AI561" s="22"/>
      <c r="AJ561" s="22"/>
      <c r="AK561" s="22"/>
      <c r="AL561" s="22"/>
    </row>
    <row r="562" spans="22:38" s="10" customFormat="1" ht="21" customHeight="1">
      <c r="V562" s="22"/>
      <c r="W562" s="22"/>
      <c r="X562" s="22"/>
      <c r="Y562" s="22"/>
      <c r="Z562" s="22"/>
      <c r="AA562" s="22"/>
      <c r="AB562" s="22"/>
      <c r="AC562" s="22"/>
      <c r="AD562" s="22"/>
      <c r="AE562" s="22"/>
      <c r="AF562" s="22"/>
      <c r="AG562" s="22"/>
      <c r="AH562" s="22"/>
      <c r="AI562" s="22"/>
      <c r="AJ562" s="22"/>
      <c r="AK562" s="22"/>
      <c r="AL562" s="22"/>
    </row>
    <row r="563" spans="22:38" s="10" customFormat="1" ht="21" customHeight="1">
      <c r="V563" s="22"/>
      <c r="W563" s="22"/>
      <c r="X563" s="22"/>
      <c r="Y563" s="22"/>
      <c r="Z563" s="22"/>
      <c r="AA563" s="22"/>
      <c r="AB563" s="22"/>
      <c r="AC563" s="22"/>
      <c r="AD563" s="22"/>
      <c r="AE563" s="22"/>
      <c r="AF563" s="22"/>
      <c r="AG563" s="22"/>
      <c r="AH563" s="22"/>
      <c r="AI563" s="22"/>
      <c r="AJ563" s="22"/>
      <c r="AK563" s="22"/>
      <c r="AL563" s="22"/>
    </row>
    <row r="564" spans="22:38" s="10" customFormat="1" ht="21" customHeight="1">
      <c r="V564" s="22"/>
      <c r="W564" s="22"/>
      <c r="X564" s="22"/>
      <c r="Y564" s="22"/>
      <c r="Z564" s="22"/>
      <c r="AA564" s="22"/>
      <c r="AB564" s="22"/>
      <c r="AC564" s="22"/>
      <c r="AD564" s="22"/>
      <c r="AE564" s="22"/>
      <c r="AF564" s="22"/>
      <c r="AG564" s="22"/>
      <c r="AH564" s="22"/>
      <c r="AI564" s="22"/>
      <c r="AJ564" s="22"/>
      <c r="AK564" s="22"/>
      <c r="AL564" s="22"/>
    </row>
    <row r="565" spans="22:38" s="10" customFormat="1" ht="21" customHeight="1">
      <c r="V565" s="22"/>
      <c r="W565" s="22"/>
      <c r="X565" s="22"/>
      <c r="Y565" s="22"/>
      <c r="Z565" s="22"/>
      <c r="AA565" s="22"/>
      <c r="AB565" s="22"/>
      <c r="AC565" s="22"/>
      <c r="AD565" s="22"/>
      <c r="AE565" s="22"/>
      <c r="AF565" s="22"/>
      <c r="AG565" s="22"/>
      <c r="AH565" s="22"/>
      <c r="AI565" s="22"/>
      <c r="AJ565" s="22"/>
      <c r="AK565" s="22"/>
      <c r="AL565" s="22"/>
    </row>
    <row r="566" spans="22:38" s="10" customFormat="1" ht="21" customHeight="1">
      <c r="V566" s="22"/>
      <c r="W566" s="22"/>
      <c r="X566" s="22"/>
      <c r="Y566" s="22"/>
      <c r="Z566" s="22"/>
      <c r="AA566" s="22"/>
      <c r="AB566" s="22"/>
      <c r="AC566" s="22"/>
      <c r="AD566" s="22"/>
      <c r="AE566" s="22"/>
      <c r="AF566" s="22"/>
      <c r="AG566" s="22"/>
      <c r="AH566" s="22"/>
      <c r="AI566" s="22"/>
      <c r="AJ566" s="22"/>
      <c r="AK566" s="22"/>
      <c r="AL566" s="22"/>
    </row>
    <row r="567" spans="22:38" s="10" customFormat="1" ht="21" customHeight="1">
      <c r="V567" s="22"/>
      <c r="W567" s="22"/>
      <c r="X567" s="22"/>
      <c r="Y567" s="22"/>
      <c r="Z567" s="22"/>
      <c r="AA567" s="22"/>
      <c r="AB567" s="22"/>
      <c r="AC567" s="22"/>
      <c r="AD567" s="22"/>
      <c r="AE567" s="22"/>
      <c r="AF567" s="22"/>
      <c r="AG567" s="22"/>
      <c r="AH567" s="22"/>
      <c r="AI567" s="22"/>
      <c r="AJ567" s="22"/>
      <c r="AK567" s="22"/>
      <c r="AL567" s="22"/>
    </row>
    <row r="568" spans="22:38" s="10" customFormat="1" ht="21" customHeight="1">
      <c r="V568" s="22"/>
      <c r="W568" s="22"/>
      <c r="X568" s="22"/>
      <c r="Y568" s="22"/>
      <c r="Z568" s="22"/>
      <c r="AA568" s="22"/>
      <c r="AB568" s="22"/>
      <c r="AC568" s="22"/>
      <c r="AD568" s="22"/>
      <c r="AE568" s="22"/>
      <c r="AF568" s="22"/>
      <c r="AG568" s="22"/>
      <c r="AH568" s="22"/>
      <c r="AI568" s="22"/>
      <c r="AJ568" s="22"/>
      <c r="AK568" s="22"/>
      <c r="AL568" s="22"/>
    </row>
    <row r="569" spans="22:38" s="10" customFormat="1" ht="21" customHeight="1">
      <c r="V569" s="22"/>
      <c r="W569" s="22"/>
      <c r="X569" s="22"/>
      <c r="Y569" s="22"/>
      <c r="Z569" s="22"/>
      <c r="AA569" s="22"/>
      <c r="AB569" s="22"/>
      <c r="AC569" s="22"/>
      <c r="AD569" s="22"/>
      <c r="AE569" s="22"/>
      <c r="AF569" s="22"/>
      <c r="AG569" s="22"/>
      <c r="AH569" s="22"/>
      <c r="AI569" s="22"/>
      <c r="AJ569" s="22"/>
      <c r="AK569" s="22"/>
      <c r="AL569" s="22"/>
    </row>
    <row r="570" spans="22:38" s="10" customFormat="1" ht="21" customHeight="1">
      <c r="V570" s="22"/>
      <c r="W570" s="22"/>
      <c r="X570" s="22"/>
      <c r="Y570" s="22"/>
      <c r="Z570" s="22"/>
      <c r="AA570" s="22"/>
      <c r="AB570" s="22"/>
      <c r="AC570" s="22"/>
      <c r="AD570" s="22"/>
      <c r="AE570" s="22"/>
      <c r="AF570" s="22"/>
      <c r="AG570" s="22"/>
      <c r="AH570" s="22"/>
      <c r="AI570" s="22"/>
      <c r="AJ570" s="22"/>
      <c r="AK570" s="22"/>
      <c r="AL570" s="22"/>
    </row>
    <row r="571" spans="22:38" s="10" customFormat="1" ht="21" customHeight="1">
      <c r="V571" s="22"/>
      <c r="W571" s="22"/>
      <c r="X571" s="22"/>
      <c r="Y571" s="22"/>
      <c r="Z571" s="22"/>
      <c r="AA571" s="22"/>
      <c r="AB571" s="22"/>
      <c r="AC571" s="22"/>
      <c r="AD571" s="22"/>
      <c r="AE571" s="22"/>
      <c r="AF571" s="22"/>
      <c r="AG571" s="22"/>
      <c r="AH571" s="22"/>
      <c r="AI571" s="22"/>
      <c r="AJ571" s="22"/>
      <c r="AK571" s="22"/>
      <c r="AL571" s="22"/>
    </row>
    <row r="572" spans="22:38" s="10" customFormat="1" ht="21" customHeight="1">
      <c r="V572" s="22"/>
      <c r="W572" s="22"/>
      <c r="X572" s="22"/>
      <c r="Y572" s="22"/>
      <c r="Z572" s="22"/>
      <c r="AA572" s="22"/>
      <c r="AB572" s="22"/>
      <c r="AC572" s="22"/>
      <c r="AD572" s="22"/>
      <c r="AE572" s="22"/>
      <c r="AF572" s="22"/>
      <c r="AG572" s="22"/>
      <c r="AH572" s="22"/>
      <c r="AI572" s="22"/>
      <c r="AJ572" s="22"/>
      <c r="AK572" s="22"/>
      <c r="AL572" s="22"/>
    </row>
    <row r="573" spans="22:38" s="10" customFormat="1" ht="21" customHeight="1">
      <c r="V573" s="22"/>
      <c r="W573" s="22"/>
      <c r="X573" s="22"/>
      <c r="Y573" s="22"/>
      <c r="Z573" s="22"/>
      <c r="AA573" s="22"/>
      <c r="AB573" s="22"/>
      <c r="AC573" s="22"/>
      <c r="AD573" s="22"/>
      <c r="AE573" s="22"/>
      <c r="AF573" s="22"/>
      <c r="AG573" s="22"/>
      <c r="AH573" s="22"/>
      <c r="AI573" s="22"/>
      <c r="AJ573" s="22"/>
      <c r="AK573" s="22"/>
      <c r="AL573" s="22"/>
    </row>
    <row r="574" spans="22:38" s="10" customFormat="1" ht="21" customHeight="1">
      <c r="V574" s="22"/>
      <c r="W574" s="22"/>
      <c r="X574" s="22"/>
      <c r="Y574" s="22"/>
      <c r="Z574" s="22"/>
      <c r="AA574" s="22"/>
      <c r="AB574" s="22"/>
      <c r="AC574" s="22"/>
      <c r="AD574" s="22"/>
      <c r="AE574" s="22"/>
      <c r="AF574" s="22"/>
      <c r="AG574" s="22"/>
      <c r="AH574" s="22"/>
      <c r="AI574" s="22"/>
      <c r="AJ574" s="22"/>
      <c r="AK574" s="22"/>
      <c r="AL574" s="22"/>
    </row>
    <row r="575" spans="22:38" s="10" customFormat="1" ht="21" customHeight="1">
      <c r="V575" s="22"/>
      <c r="W575" s="22"/>
      <c r="X575" s="22"/>
      <c r="Y575" s="22"/>
      <c r="Z575" s="22"/>
      <c r="AA575" s="22"/>
      <c r="AB575" s="22"/>
      <c r="AC575" s="22"/>
      <c r="AD575" s="22"/>
      <c r="AE575" s="22"/>
      <c r="AF575" s="22"/>
      <c r="AG575" s="22"/>
      <c r="AH575" s="22"/>
      <c r="AI575" s="22"/>
      <c r="AJ575" s="22"/>
      <c r="AK575" s="22"/>
      <c r="AL575" s="22"/>
    </row>
    <row r="576" spans="22:38" s="10" customFormat="1" ht="21" customHeight="1">
      <c r="V576" s="22"/>
      <c r="W576" s="22"/>
      <c r="X576" s="22"/>
      <c r="Y576" s="22"/>
      <c r="Z576" s="22"/>
      <c r="AA576" s="22"/>
      <c r="AB576" s="22"/>
      <c r="AC576" s="22"/>
      <c r="AD576" s="22"/>
      <c r="AE576" s="22"/>
      <c r="AF576" s="22"/>
      <c r="AG576" s="22"/>
      <c r="AH576" s="22"/>
      <c r="AI576" s="22"/>
      <c r="AJ576" s="22"/>
      <c r="AK576" s="22"/>
      <c r="AL576" s="22"/>
    </row>
    <row r="577" spans="22:38" s="10" customFormat="1" ht="21" customHeight="1">
      <c r="V577" s="22"/>
      <c r="W577" s="22"/>
      <c r="X577" s="22"/>
      <c r="Y577" s="22"/>
      <c r="Z577" s="22"/>
      <c r="AA577" s="22"/>
      <c r="AB577" s="22"/>
      <c r="AC577" s="22"/>
      <c r="AD577" s="22"/>
      <c r="AE577" s="22"/>
      <c r="AF577" s="22"/>
      <c r="AG577" s="22"/>
      <c r="AH577" s="22"/>
      <c r="AI577" s="22"/>
      <c r="AJ577" s="22"/>
      <c r="AK577" s="22"/>
      <c r="AL577" s="22"/>
    </row>
    <row r="578" spans="22:38" s="10" customFormat="1" ht="21" customHeight="1">
      <c r="V578" s="22"/>
      <c r="W578" s="22"/>
      <c r="X578" s="22"/>
      <c r="Y578" s="22"/>
      <c r="Z578" s="22"/>
      <c r="AA578" s="22"/>
      <c r="AB578" s="22"/>
      <c r="AC578" s="22"/>
      <c r="AD578" s="22"/>
      <c r="AE578" s="22"/>
      <c r="AF578" s="22"/>
      <c r="AG578" s="22"/>
      <c r="AH578" s="22"/>
      <c r="AI578" s="22"/>
      <c r="AJ578" s="22"/>
      <c r="AK578" s="22"/>
      <c r="AL578" s="22"/>
    </row>
    <row r="579" spans="22:38" s="10" customFormat="1" ht="21" customHeight="1">
      <c r="V579" s="22"/>
      <c r="W579" s="22"/>
      <c r="X579" s="22"/>
      <c r="Y579" s="22"/>
      <c r="Z579" s="22"/>
      <c r="AA579" s="22"/>
      <c r="AB579" s="22"/>
      <c r="AC579" s="22"/>
      <c r="AD579" s="22"/>
      <c r="AE579" s="22"/>
      <c r="AF579" s="22"/>
      <c r="AG579" s="22"/>
      <c r="AH579" s="22"/>
      <c r="AI579" s="22"/>
      <c r="AJ579" s="22"/>
      <c r="AK579" s="22"/>
      <c r="AL579" s="22"/>
    </row>
    <row r="580" spans="22:38" s="10" customFormat="1" ht="21" customHeight="1">
      <c r="V580" s="22"/>
      <c r="W580" s="22"/>
      <c r="X580" s="22"/>
      <c r="Y580" s="22"/>
      <c r="Z580" s="22"/>
      <c r="AA580" s="22"/>
      <c r="AB580" s="22"/>
      <c r="AC580" s="22"/>
      <c r="AD580" s="22"/>
      <c r="AE580" s="22"/>
      <c r="AF580" s="22"/>
      <c r="AG580" s="22"/>
      <c r="AH580" s="22"/>
      <c r="AI580" s="22"/>
      <c r="AJ580" s="22"/>
      <c r="AK580" s="22"/>
      <c r="AL580" s="22"/>
    </row>
    <row r="581" spans="22:38" s="10" customFormat="1" ht="21" customHeight="1">
      <c r="V581" s="22"/>
      <c r="W581" s="22"/>
      <c r="X581" s="22"/>
      <c r="Y581" s="22"/>
      <c r="Z581" s="22"/>
      <c r="AA581" s="22"/>
      <c r="AB581" s="22"/>
      <c r="AC581" s="22"/>
      <c r="AD581" s="22"/>
      <c r="AE581" s="22"/>
      <c r="AF581" s="22"/>
      <c r="AG581" s="22"/>
      <c r="AH581" s="22"/>
      <c r="AI581" s="22"/>
      <c r="AJ581" s="22"/>
      <c r="AK581" s="22"/>
      <c r="AL581" s="22"/>
    </row>
    <row r="582" spans="22:38" s="10" customFormat="1" ht="21" customHeight="1">
      <c r="V582" s="22"/>
      <c r="W582" s="22"/>
      <c r="X582" s="22"/>
      <c r="Y582" s="22"/>
      <c r="Z582" s="22"/>
      <c r="AA582" s="22"/>
      <c r="AB582" s="22"/>
      <c r="AC582" s="22"/>
      <c r="AD582" s="22"/>
      <c r="AE582" s="22"/>
      <c r="AF582" s="22"/>
      <c r="AG582" s="22"/>
      <c r="AH582" s="22"/>
      <c r="AI582" s="22"/>
      <c r="AJ582" s="22"/>
      <c r="AK582" s="22"/>
      <c r="AL582" s="22"/>
    </row>
    <row r="583" spans="22:38" s="10" customFormat="1" ht="21" customHeight="1">
      <c r="V583" s="22"/>
      <c r="W583" s="22"/>
      <c r="X583" s="22"/>
      <c r="Y583" s="22"/>
      <c r="Z583" s="22"/>
      <c r="AA583" s="22"/>
      <c r="AB583" s="22"/>
      <c r="AC583" s="22"/>
      <c r="AD583" s="22"/>
      <c r="AE583" s="22"/>
      <c r="AF583" s="22"/>
      <c r="AG583" s="22"/>
      <c r="AH583" s="22"/>
      <c r="AI583" s="22"/>
      <c r="AJ583" s="22"/>
      <c r="AK583" s="22"/>
      <c r="AL583" s="22"/>
    </row>
    <row r="584" spans="22:38" s="10" customFormat="1" ht="21" customHeight="1">
      <c r="V584" s="22"/>
      <c r="W584" s="22"/>
      <c r="X584" s="22"/>
      <c r="Y584" s="22"/>
      <c r="Z584" s="22"/>
      <c r="AA584" s="22"/>
      <c r="AB584" s="22"/>
      <c r="AC584" s="22"/>
      <c r="AD584" s="22"/>
      <c r="AE584" s="22"/>
      <c r="AF584" s="22"/>
      <c r="AG584" s="22"/>
      <c r="AH584" s="22"/>
      <c r="AI584" s="22"/>
      <c r="AJ584" s="22"/>
      <c r="AK584" s="22"/>
      <c r="AL584" s="22"/>
    </row>
    <row r="585" spans="22:38" s="10" customFormat="1" ht="21" customHeight="1">
      <c r="V585" s="22"/>
      <c r="W585" s="22"/>
      <c r="X585" s="22"/>
      <c r="Y585" s="22"/>
      <c r="Z585" s="22"/>
      <c r="AA585" s="22"/>
      <c r="AB585" s="22"/>
      <c r="AC585" s="22"/>
      <c r="AD585" s="22"/>
      <c r="AE585" s="22"/>
      <c r="AF585" s="22"/>
      <c r="AG585" s="22"/>
      <c r="AH585" s="22"/>
      <c r="AI585" s="22"/>
      <c r="AJ585" s="22"/>
      <c r="AK585" s="22"/>
      <c r="AL585" s="22"/>
    </row>
    <row r="586" spans="22:38" s="10" customFormat="1" ht="21" customHeight="1">
      <c r="V586" s="22"/>
      <c r="W586" s="22"/>
      <c r="X586" s="22"/>
      <c r="Y586" s="22"/>
      <c r="Z586" s="22"/>
      <c r="AA586" s="22"/>
      <c r="AB586" s="22"/>
      <c r="AC586" s="22"/>
      <c r="AD586" s="22"/>
      <c r="AE586" s="22"/>
      <c r="AF586" s="22"/>
      <c r="AG586" s="22"/>
      <c r="AH586" s="22"/>
      <c r="AI586" s="22"/>
      <c r="AJ586" s="22"/>
      <c r="AK586" s="22"/>
      <c r="AL586" s="22"/>
    </row>
    <row r="587" spans="22:38" s="10" customFormat="1" ht="21" customHeight="1">
      <c r="V587" s="22"/>
      <c r="W587" s="22"/>
      <c r="X587" s="22"/>
      <c r="Y587" s="22"/>
      <c r="Z587" s="22"/>
      <c r="AA587" s="22"/>
      <c r="AB587" s="22"/>
      <c r="AC587" s="22"/>
      <c r="AD587" s="22"/>
      <c r="AE587" s="22"/>
      <c r="AF587" s="22"/>
      <c r="AG587" s="22"/>
      <c r="AH587" s="22"/>
      <c r="AI587" s="22"/>
      <c r="AJ587" s="22"/>
      <c r="AK587" s="22"/>
      <c r="AL587" s="22"/>
    </row>
    <row r="588" spans="22:38" s="10" customFormat="1" ht="21" customHeight="1">
      <c r="V588" s="22"/>
      <c r="W588" s="22"/>
      <c r="X588" s="22"/>
      <c r="Y588" s="22"/>
      <c r="Z588" s="22"/>
      <c r="AA588" s="22"/>
      <c r="AB588" s="22"/>
      <c r="AC588" s="22"/>
      <c r="AD588" s="22"/>
      <c r="AE588" s="22"/>
      <c r="AF588" s="22"/>
      <c r="AG588" s="22"/>
      <c r="AH588" s="22"/>
      <c r="AI588" s="22"/>
      <c r="AJ588" s="22"/>
      <c r="AK588" s="22"/>
      <c r="AL588" s="22"/>
    </row>
    <row r="589" spans="22:38" s="10" customFormat="1" ht="21" customHeight="1">
      <c r="V589" s="22"/>
      <c r="W589" s="22"/>
      <c r="X589" s="22"/>
      <c r="Y589" s="22"/>
      <c r="Z589" s="22"/>
      <c r="AA589" s="22"/>
      <c r="AB589" s="22"/>
      <c r="AC589" s="22"/>
      <c r="AD589" s="22"/>
      <c r="AE589" s="22"/>
      <c r="AF589" s="22"/>
      <c r="AG589" s="22"/>
      <c r="AH589" s="22"/>
      <c r="AI589" s="22"/>
      <c r="AJ589" s="22"/>
      <c r="AK589" s="22"/>
      <c r="AL589" s="22"/>
    </row>
    <row r="590" spans="22:38" s="10" customFormat="1" ht="21" customHeight="1">
      <c r="V590" s="22"/>
      <c r="W590" s="22"/>
      <c r="X590" s="22"/>
      <c r="Y590" s="22"/>
      <c r="Z590" s="22"/>
      <c r="AA590" s="22"/>
      <c r="AB590" s="22"/>
      <c r="AC590" s="22"/>
      <c r="AD590" s="22"/>
      <c r="AE590" s="22"/>
      <c r="AF590" s="22"/>
      <c r="AG590" s="22"/>
      <c r="AH590" s="22"/>
      <c r="AI590" s="22"/>
      <c r="AJ590" s="22"/>
      <c r="AK590" s="22"/>
      <c r="AL590" s="22"/>
    </row>
    <row r="591" spans="22:38" s="10" customFormat="1" ht="21" customHeight="1">
      <c r="V591" s="22"/>
      <c r="W591" s="22"/>
      <c r="X591" s="22"/>
      <c r="Y591" s="22"/>
      <c r="Z591" s="22"/>
      <c r="AA591" s="22"/>
      <c r="AB591" s="22"/>
      <c r="AC591" s="22"/>
      <c r="AD591" s="22"/>
      <c r="AE591" s="22"/>
      <c r="AF591" s="22"/>
      <c r="AG591" s="22"/>
      <c r="AH591" s="22"/>
      <c r="AI591" s="22"/>
      <c r="AJ591" s="22"/>
      <c r="AK591" s="22"/>
      <c r="AL591" s="22"/>
    </row>
    <row r="592" spans="22:38" s="10" customFormat="1" ht="21" customHeight="1">
      <c r="V592" s="22"/>
      <c r="W592" s="22"/>
      <c r="X592" s="22"/>
      <c r="Y592" s="22"/>
      <c r="Z592" s="22"/>
      <c r="AA592" s="22"/>
      <c r="AB592" s="22"/>
      <c r="AC592" s="22"/>
      <c r="AD592" s="22"/>
      <c r="AE592" s="22"/>
      <c r="AF592" s="22"/>
      <c r="AG592" s="22"/>
      <c r="AH592" s="22"/>
      <c r="AI592" s="22"/>
      <c r="AJ592" s="22"/>
      <c r="AK592" s="22"/>
      <c r="AL592" s="22"/>
    </row>
    <row r="593" spans="22:38" s="10" customFormat="1" ht="21" customHeight="1">
      <c r="V593" s="22"/>
      <c r="W593" s="22"/>
      <c r="X593" s="22"/>
      <c r="Y593" s="22"/>
      <c r="Z593" s="22"/>
      <c r="AA593" s="22"/>
      <c r="AB593" s="22"/>
      <c r="AC593" s="22"/>
      <c r="AD593" s="22"/>
      <c r="AE593" s="22"/>
      <c r="AF593" s="22"/>
      <c r="AG593" s="22"/>
      <c r="AH593" s="22"/>
      <c r="AI593" s="22"/>
      <c r="AJ593" s="22"/>
      <c r="AK593" s="22"/>
      <c r="AL593" s="22"/>
    </row>
    <row r="594" spans="22:38" s="10" customFormat="1" ht="21" customHeight="1">
      <c r="V594" s="22"/>
      <c r="W594" s="22"/>
      <c r="X594" s="22"/>
      <c r="Y594" s="22"/>
      <c r="Z594" s="22"/>
      <c r="AA594" s="22"/>
      <c r="AB594" s="22"/>
      <c r="AC594" s="22"/>
      <c r="AD594" s="22"/>
      <c r="AE594" s="22"/>
      <c r="AF594" s="22"/>
      <c r="AG594" s="22"/>
      <c r="AH594" s="22"/>
      <c r="AI594" s="22"/>
      <c r="AJ594" s="22"/>
      <c r="AK594" s="22"/>
      <c r="AL594" s="22"/>
    </row>
    <row r="595" spans="22:38" s="10" customFormat="1" ht="21" customHeight="1">
      <c r="V595" s="22"/>
      <c r="W595" s="22"/>
      <c r="X595" s="22"/>
      <c r="Y595" s="22"/>
      <c r="Z595" s="22"/>
      <c r="AA595" s="22"/>
      <c r="AB595" s="22"/>
      <c r="AC595" s="22"/>
      <c r="AD595" s="22"/>
      <c r="AE595" s="22"/>
      <c r="AF595" s="22"/>
      <c r="AG595" s="22"/>
      <c r="AH595" s="22"/>
      <c r="AI595" s="22"/>
      <c r="AJ595" s="22"/>
      <c r="AK595" s="22"/>
      <c r="AL595" s="22"/>
    </row>
    <row r="596" spans="22:38" s="10" customFormat="1" ht="21" customHeight="1">
      <c r="V596" s="22"/>
      <c r="W596" s="22"/>
      <c r="X596" s="22"/>
      <c r="Y596" s="22"/>
      <c r="Z596" s="22"/>
      <c r="AA596" s="22"/>
      <c r="AB596" s="22"/>
      <c r="AC596" s="22"/>
      <c r="AD596" s="22"/>
      <c r="AE596" s="22"/>
      <c r="AF596" s="22"/>
      <c r="AG596" s="22"/>
      <c r="AH596" s="22"/>
      <c r="AI596" s="22"/>
      <c r="AJ596" s="22"/>
      <c r="AK596" s="22"/>
      <c r="AL596" s="22"/>
    </row>
    <row r="597" spans="22:38" s="10" customFormat="1" ht="21" customHeight="1">
      <c r="V597" s="22"/>
      <c r="W597" s="22"/>
      <c r="X597" s="22"/>
      <c r="Y597" s="22"/>
      <c r="Z597" s="22"/>
      <c r="AA597" s="22"/>
      <c r="AB597" s="22"/>
      <c r="AC597" s="22"/>
      <c r="AD597" s="22"/>
      <c r="AE597" s="22"/>
      <c r="AF597" s="22"/>
      <c r="AG597" s="22"/>
      <c r="AH597" s="22"/>
      <c r="AI597" s="22"/>
      <c r="AJ597" s="22"/>
      <c r="AK597" s="22"/>
      <c r="AL597" s="22"/>
    </row>
    <row r="598" spans="22:38" s="10" customFormat="1" ht="21" customHeight="1">
      <c r="V598" s="22"/>
      <c r="W598" s="22"/>
      <c r="X598" s="22"/>
      <c r="Y598" s="22"/>
      <c r="Z598" s="22"/>
      <c r="AA598" s="22"/>
      <c r="AB598" s="22"/>
      <c r="AC598" s="22"/>
      <c r="AD598" s="22"/>
      <c r="AE598" s="22"/>
      <c r="AF598" s="22"/>
      <c r="AG598" s="22"/>
      <c r="AH598" s="22"/>
      <c r="AI598" s="22"/>
      <c r="AJ598" s="22"/>
      <c r="AK598" s="22"/>
      <c r="AL598" s="22"/>
    </row>
    <row r="599" spans="22:38" s="10" customFormat="1" ht="21" customHeight="1">
      <c r="V599" s="22"/>
      <c r="W599" s="22"/>
      <c r="X599" s="22"/>
      <c r="Y599" s="22"/>
      <c r="Z599" s="22"/>
      <c r="AA599" s="22"/>
      <c r="AB599" s="22"/>
      <c r="AC599" s="22"/>
      <c r="AD599" s="22"/>
      <c r="AE599" s="22"/>
      <c r="AF599" s="22"/>
      <c r="AG599" s="22"/>
      <c r="AH599" s="22"/>
      <c r="AI599" s="22"/>
      <c r="AJ599" s="22"/>
      <c r="AK599" s="22"/>
      <c r="AL599" s="22"/>
    </row>
    <row r="600" spans="22:38" s="10" customFormat="1" ht="21" customHeight="1">
      <c r="V600" s="22"/>
      <c r="W600" s="22"/>
      <c r="X600" s="22"/>
      <c r="Y600" s="22"/>
      <c r="Z600" s="22"/>
      <c r="AA600" s="22"/>
      <c r="AB600" s="22"/>
      <c r="AC600" s="22"/>
      <c r="AD600" s="22"/>
      <c r="AE600" s="22"/>
      <c r="AF600" s="22"/>
      <c r="AG600" s="22"/>
      <c r="AH600" s="22"/>
      <c r="AI600" s="22"/>
      <c r="AJ600" s="22"/>
      <c r="AK600" s="22"/>
      <c r="AL600" s="22"/>
    </row>
    <row r="601" spans="22:38" s="10" customFormat="1" ht="21" customHeight="1">
      <c r="V601" s="22"/>
      <c r="W601" s="22"/>
      <c r="X601" s="22"/>
      <c r="Y601" s="22"/>
      <c r="Z601" s="22"/>
      <c r="AA601" s="22"/>
      <c r="AB601" s="22"/>
      <c r="AC601" s="22"/>
      <c r="AD601" s="22"/>
      <c r="AE601" s="22"/>
      <c r="AF601" s="22"/>
      <c r="AG601" s="22"/>
      <c r="AH601" s="22"/>
      <c r="AI601" s="22"/>
      <c r="AJ601" s="22"/>
      <c r="AK601" s="22"/>
      <c r="AL601" s="22"/>
    </row>
    <row r="602" spans="22:38" s="10" customFormat="1" ht="21" customHeight="1">
      <c r="V602" s="22"/>
      <c r="W602" s="22"/>
      <c r="X602" s="22"/>
      <c r="Y602" s="22"/>
      <c r="Z602" s="22"/>
      <c r="AA602" s="22"/>
      <c r="AB602" s="22"/>
      <c r="AC602" s="22"/>
      <c r="AD602" s="22"/>
      <c r="AE602" s="22"/>
      <c r="AF602" s="22"/>
      <c r="AG602" s="22"/>
      <c r="AH602" s="22"/>
      <c r="AI602" s="22"/>
      <c r="AJ602" s="22"/>
      <c r="AK602" s="22"/>
      <c r="AL602" s="22"/>
    </row>
    <row r="603" spans="22:38" s="10" customFormat="1" ht="21" customHeight="1">
      <c r="V603" s="22"/>
      <c r="W603" s="22"/>
      <c r="X603" s="22"/>
      <c r="Y603" s="22"/>
      <c r="Z603" s="22"/>
      <c r="AA603" s="22"/>
      <c r="AB603" s="22"/>
      <c r="AC603" s="22"/>
      <c r="AD603" s="22"/>
      <c r="AE603" s="22"/>
      <c r="AF603" s="22"/>
      <c r="AG603" s="22"/>
      <c r="AH603" s="22"/>
      <c r="AI603" s="22"/>
      <c r="AJ603" s="22"/>
      <c r="AK603" s="22"/>
      <c r="AL603" s="22"/>
    </row>
    <row r="604" spans="22:38" s="10" customFormat="1" ht="21" customHeight="1">
      <c r="V604" s="22"/>
      <c r="W604" s="22"/>
      <c r="X604" s="22"/>
      <c r="Y604" s="22"/>
      <c r="Z604" s="22"/>
      <c r="AA604" s="22"/>
      <c r="AB604" s="22"/>
      <c r="AC604" s="22"/>
      <c r="AD604" s="22"/>
      <c r="AE604" s="22"/>
      <c r="AF604" s="22"/>
      <c r="AG604" s="22"/>
      <c r="AH604" s="22"/>
      <c r="AI604" s="22"/>
      <c r="AJ604" s="22"/>
      <c r="AK604" s="22"/>
      <c r="AL604" s="22"/>
    </row>
    <row r="605" spans="22:38" s="10" customFormat="1" ht="21" customHeight="1">
      <c r="V605" s="22"/>
      <c r="W605" s="22"/>
      <c r="X605" s="22"/>
      <c r="Y605" s="22"/>
      <c r="Z605" s="22"/>
      <c r="AA605" s="22"/>
      <c r="AB605" s="22"/>
      <c r="AC605" s="22"/>
      <c r="AD605" s="22"/>
      <c r="AE605" s="22"/>
      <c r="AF605" s="22"/>
      <c r="AG605" s="22"/>
      <c r="AH605" s="22"/>
      <c r="AI605" s="22"/>
      <c r="AJ605" s="22"/>
      <c r="AK605" s="22"/>
      <c r="AL605" s="22"/>
    </row>
    <row r="606" spans="22:38" s="10" customFormat="1" ht="21" customHeight="1">
      <c r="V606" s="22"/>
      <c r="W606" s="22"/>
      <c r="X606" s="22"/>
      <c r="Y606" s="22"/>
      <c r="Z606" s="22"/>
      <c r="AA606" s="22"/>
      <c r="AB606" s="22"/>
      <c r="AC606" s="22"/>
      <c r="AD606" s="22"/>
      <c r="AE606" s="22"/>
      <c r="AF606" s="22"/>
      <c r="AG606" s="22"/>
      <c r="AH606" s="22"/>
      <c r="AI606" s="22"/>
      <c r="AJ606" s="22"/>
      <c r="AK606" s="22"/>
      <c r="AL606" s="22"/>
    </row>
    <row r="607" spans="22:38" s="10" customFormat="1" ht="21" customHeight="1">
      <c r="V607" s="22"/>
      <c r="W607" s="22"/>
      <c r="X607" s="22"/>
      <c r="Y607" s="22"/>
      <c r="Z607" s="22"/>
      <c r="AA607" s="22"/>
      <c r="AB607" s="22"/>
      <c r="AC607" s="22"/>
      <c r="AD607" s="22"/>
      <c r="AE607" s="22"/>
      <c r="AF607" s="22"/>
      <c r="AG607" s="22"/>
      <c r="AH607" s="22"/>
      <c r="AI607" s="22"/>
      <c r="AJ607" s="22"/>
      <c r="AK607" s="22"/>
      <c r="AL607" s="22"/>
    </row>
    <row r="608" spans="22:38" s="10" customFormat="1" ht="21" customHeight="1">
      <c r="V608" s="22"/>
      <c r="W608" s="22"/>
      <c r="X608" s="22"/>
      <c r="Y608" s="22"/>
      <c r="Z608" s="22"/>
      <c r="AA608" s="22"/>
      <c r="AB608" s="22"/>
      <c r="AC608" s="22"/>
      <c r="AD608" s="22"/>
      <c r="AE608" s="22"/>
      <c r="AF608" s="22"/>
      <c r="AG608" s="22"/>
      <c r="AH608" s="22"/>
      <c r="AI608" s="22"/>
      <c r="AJ608" s="22"/>
      <c r="AK608" s="22"/>
      <c r="AL608" s="22"/>
    </row>
    <row r="609" spans="22:38" s="10" customFormat="1" ht="21" customHeight="1">
      <c r="V609" s="22"/>
      <c r="W609" s="22"/>
      <c r="X609" s="22"/>
      <c r="Y609" s="22"/>
      <c r="Z609" s="22"/>
      <c r="AA609" s="22"/>
      <c r="AB609" s="22"/>
      <c r="AC609" s="22"/>
      <c r="AD609" s="22"/>
      <c r="AE609" s="22"/>
      <c r="AF609" s="22"/>
      <c r="AG609" s="22"/>
      <c r="AH609" s="22"/>
      <c r="AI609" s="22"/>
      <c r="AJ609" s="22"/>
      <c r="AK609" s="22"/>
      <c r="AL609" s="22"/>
    </row>
    <row r="610" spans="22:38" s="10" customFormat="1" ht="21" customHeight="1">
      <c r="V610" s="22"/>
      <c r="W610" s="22"/>
      <c r="X610" s="22"/>
      <c r="Y610" s="22"/>
      <c r="Z610" s="22"/>
      <c r="AA610" s="22"/>
      <c r="AB610" s="22"/>
      <c r="AC610" s="22"/>
      <c r="AD610" s="22"/>
      <c r="AE610" s="22"/>
      <c r="AF610" s="22"/>
      <c r="AG610" s="22"/>
      <c r="AH610" s="22"/>
      <c r="AI610" s="22"/>
      <c r="AJ610" s="22"/>
      <c r="AK610" s="22"/>
      <c r="AL610" s="22"/>
    </row>
    <row r="611" spans="22:38" s="10" customFormat="1" ht="21" customHeight="1">
      <c r="V611" s="22"/>
      <c r="W611" s="22"/>
      <c r="X611" s="22"/>
      <c r="Y611" s="22"/>
      <c r="Z611" s="22"/>
      <c r="AA611" s="22"/>
      <c r="AB611" s="22"/>
      <c r="AC611" s="22"/>
      <c r="AD611" s="22"/>
      <c r="AE611" s="22"/>
      <c r="AF611" s="22"/>
      <c r="AG611" s="22"/>
      <c r="AH611" s="22"/>
      <c r="AI611" s="22"/>
      <c r="AJ611" s="22"/>
      <c r="AK611" s="22"/>
      <c r="AL611" s="22"/>
    </row>
    <row r="612" spans="22:38" s="10" customFormat="1" ht="21" customHeight="1">
      <c r="V612" s="22"/>
      <c r="W612" s="22"/>
      <c r="X612" s="22"/>
      <c r="Y612" s="22"/>
      <c r="Z612" s="22"/>
      <c r="AA612" s="22"/>
      <c r="AB612" s="22"/>
      <c r="AC612" s="22"/>
      <c r="AD612" s="22"/>
      <c r="AE612" s="22"/>
      <c r="AF612" s="22"/>
      <c r="AG612" s="22"/>
      <c r="AH612" s="22"/>
      <c r="AI612" s="22"/>
      <c r="AJ612" s="22"/>
      <c r="AK612" s="22"/>
      <c r="AL612" s="22"/>
    </row>
    <row r="613" spans="22:38" s="10" customFormat="1" ht="21" customHeight="1">
      <c r="V613" s="22"/>
      <c r="W613" s="22"/>
      <c r="X613" s="22"/>
      <c r="Y613" s="22"/>
      <c r="Z613" s="22"/>
      <c r="AA613" s="22"/>
      <c r="AB613" s="22"/>
      <c r="AC613" s="22"/>
      <c r="AD613" s="22"/>
      <c r="AE613" s="22"/>
      <c r="AF613" s="22"/>
      <c r="AG613" s="22"/>
      <c r="AH613" s="22"/>
      <c r="AI613" s="22"/>
      <c r="AJ613" s="22"/>
      <c r="AK613" s="22"/>
      <c r="AL613" s="22"/>
    </row>
    <row r="614" spans="22:38" s="10" customFormat="1" ht="21" customHeight="1">
      <c r="V614" s="22"/>
      <c r="W614" s="22"/>
      <c r="X614" s="22"/>
      <c r="Y614" s="22"/>
      <c r="Z614" s="22"/>
      <c r="AA614" s="22"/>
      <c r="AB614" s="22"/>
      <c r="AC614" s="22"/>
      <c r="AD614" s="22"/>
      <c r="AE614" s="22"/>
      <c r="AF614" s="22"/>
      <c r="AG614" s="22"/>
      <c r="AH614" s="22"/>
      <c r="AI614" s="22"/>
      <c r="AJ614" s="22"/>
      <c r="AK614" s="22"/>
      <c r="AL614" s="22"/>
    </row>
    <row r="615" spans="22:38" s="10" customFormat="1" ht="21" customHeight="1">
      <c r="V615" s="22"/>
      <c r="W615" s="22"/>
      <c r="X615" s="22"/>
      <c r="Y615" s="22"/>
      <c r="Z615" s="22"/>
      <c r="AA615" s="22"/>
      <c r="AB615" s="22"/>
      <c r="AC615" s="22"/>
      <c r="AD615" s="22"/>
      <c r="AE615" s="22"/>
      <c r="AF615" s="22"/>
      <c r="AG615" s="22"/>
      <c r="AH615" s="22"/>
      <c r="AI615" s="22"/>
      <c r="AJ615" s="22"/>
      <c r="AK615" s="22"/>
      <c r="AL615" s="22"/>
    </row>
    <row r="616" spans="22:38" s="10" customFormat="1" ht="21" customHeight="1">
      <c r="V616" s="22"/>
      <c r="W616" s="22"/>
      <c r="X616" s="22"/>
      <c r="Y616" s="22"/>
      <c r="Z616" s="22"/>
      <c r="AA616" s="22"/>
      <c r="AB616" s="22"/>
      <c r="AC616" s="22"/>
      <c r="AD616" s="22"/>
      <c r="AE616" s="22"/>
      <c r="AF616" s="22"/>
      <c r="AG616" s="22"/>
      <c r="AH616" s="22"/>
      <c r="AI616" s="22"/>
      <c r="AJ616" s="22"/>
      <c r="AK616" s="22"/>
      <c r="AL616" s="22"/>
    </row>
    <row r="617" spans="22:38" s="10" customFormat="1" ht="21" customHeight="1">
      <c r="V617" s="22"/>
      <c r="W617" s="22"/>
      <c r="X617" s="22"/>
      <c r="Y617" s="22"/>
      <c r="Z617" s="22"/>
      <c r="AA617" s="22"/>
      <c r="AB617" s="22"/>
      <c r="AC617" s="22"/>
      <c r="AD617" s="22"/>
      <c r="AE617" s="22"/>
      <c r="AF617" s="22"/>
      <c r="AG617" s="22"/>
      <c r="AH617" s="22"/>
      <c r="AI617" s="22"/>
      <c r="AJ617" s="22"/>
      <c r="AK617" s="22"/>
      <c r="AL617" s="22"/>
    </row>
    <row r="618" spans="22:38" s="10" customFormat="1" ht="21" customHeight="1">
      <c r="V618" s="22"/>
      <c r="W618" s="22"/>
      <c r="X618" s="22"/>
      <c r="Y618" s="22"/>
      <c r="Z618" s="22"/>
      <c r="AA618" s="22"/>
      <c r="AB618" s="22"/>
      <c r="AC618" s="22"/>
      <c r="AD618" s="22"/>
      <c r="AE618" s="22"/>
      <c r="AF618" s="22"/>
      <c r="AG618" s="22"/>
      <c r="AH618" s="22"/>
      <c r="AI618" s="22"/>
      <c r="AJ618" s="22"/>
      <c r="AK618" s="22"/>
      <c r="AL618" s="22"/>
    </row>
    <row r="619" spans="22:38" s="10" customFormat="1" ht="21" customHeight="1">
      <c r="V619" s="22"/>
      <c r="W619" s="22"/>
      <c r="X619" s="22"/>
      <c r="Y619" s="22"/>
      <c r="Z619" s="22"/>
      <c r="AA619" s="22"/>
      <c r="AB619" s="22"/>
      <c r="AC619" s="22"/>
      <c r="AD619" s="22"/>
      <c r="AE619" s="22"/>
      <c r="AF619" s="22"/>
      <c r="AG619" s="22"/>
      <c r="AH619" s="22"/>
      <c r="AI619" s="22"/>
      <c r="AJ619" s="22"/>
      <c r="AK619" s="22"/>
      <c r="AL619" s="22"/>
    </row>
    <row r="620" spans="22:38" s="10" customFormat="1" ht="21" customHeight="1">
      <c r="V620" s="22"/>
      <c r="W620" s="22"/>
      <c r="X620" s="22"/>
      <c r="Y620" s="22"/>
      <c r="Z620" s="22"/>
      <c r="AA620" s="22"/>
      <c r="AB620" s="22"/>
      <c r="AC620" s="22"/>
      <c r="AD620" s="22"/>
      <c r="AE620" s="22"/>
      <c r="AF620" s="22"/>
      <c r="AG620" s="22"/>
      <c r="AH620" s="22"/>
      <c r="AI620" s="22"/>
      <c r="AJ620" s="22"/>
      <c r="AK620" s="22"/>
      <c r="AL620" s="22"/>
    </row>
    <row r="621" spans="22:38" s="10" customFormat="1" ht="21" customHeight="1">
      <c r="V621" s="22"/>
      <c r="W621" s="22"/>
      <c r="X621" s="22"/>
      <c r="Y621" s="22"/>
      <c r="Z621" s="22"/>
      <c r="AA621" s="22"/>
      <c r="AB621" s="22"/>
      <c r="AC621" s="22"/>
      <c r="AD621" s="22"/>
      <c r="AE621" s="22"/>
      <c r="AF621" s="22"/>
      <c r="AG621" s="22"/>
      <c r="AH621" s="22"/>
      <c r="AI621" s="22"/>
      <c r="AJ621" s="22"/>
      <c r="AK621" s="22"/>
      <c r="AL621" s="22"/>
    </row>
    <row r="622" spans="22:38" s="10" customFormat="1" ht="21" customHeight="1">
      <c r="V622" s="22"/>
      <c r="W622" s="22"/>
      <c r="X622" s="22"/>
      <c r="Y622" s="22"/>
      <c r="Z622" s="22"/>
      <c r="AA622" s="22"/>
      <c r="AB622" s="22"/>
      <c r="AC622" s="22"/>
      <c r="AD622" s="22"/>
      <c r="AE622" s="22"/>
      <c r="AF622" s="22"/>
      <c r="AG622" s="22"/>
      <c r="AH622" s="22"/>
      <c r="AI622" s="22"/>
      <c r="AJ622" s="22"/>
      <c r="AK622" s="22"/>
      <c r="AL622" s="22"/>
    </row>
    <row r="623" spans="22:38" s="10" customFormat="1" ht="21" customHeight="1">
      <c r="V623" s="22"/>
      <c r="W623" s="22"/>
      <c r="X623" s="22"/>
      <c r="Y623" s="22"/>
      <c r="Z623" s="22"/>
      <c r="AA623" s="22"/>
      <c r="AB623" s="22"/>
      <c r="AC623" s="22"/>
      <c r="AD623" s="22"/>
      <c r="AE623" s="22"/>
      <c r="AF623" s="22"/>
      <c r="AG623" s="22"/>
      <c r="AH623" s="22"/>
      <c r="AI623" s="22"/>
      <c r="AJ623" s="22"/>
      <c r="AK623" s="22"/>
      <c r="AL623" s="22"/>
    </row>
    <row r="624" spans="22:38" s="10" customFormat="1" ht="21" customHeight="1">
      <c r="V624" s="22"/>
      <c r="W624" s="22"/>
      <c r="X624" s="22"/>
      <c r="Y624" s="22"/>
      <c r="Z624" s="22"/>
      <c r="AA624" s="22"/>
      <c r="AB624" s="22"/>
      <c r="AC624" s="22"/>
      <c r="AD624" s="22"/>
      <c r="AE624" s="22"/>
      <c r="AF624" s="22"/>
      <c r="AG624" s="22"/>
      <c r="AH624" s="22"/>
      <c r="AI624" s="22"/>
      <c r="AJ624" s="22"/>
      <c r="AK624" s="22"/>
      <c r="AL624" s="22"/>
    </row>
    <row r="625" spans="22:38" s="10" customFormat="1" ht="21" customHeight="1">
      <c r="V625" s="22"/>
      <c r="W625" s="22"/>
      <c r="X625" s="22"/>
      <c r="Y625" s="22"/>
      <c r="Z625" s="22"/>
      <c r="AA625" s="22"/>
      <c r="AB625" s="22"/>
      <c r="AC625" s="22"/>
      <c r="AD625" s="22"/>
      <c r="AE625" s="22"/>
      <c r="AF625" s="22"/>
      <c r="AG625" s="22"/>
      <c r="AH625" s="22"/>
      <c r="AI625" s="22"/>
      <c r="AJ625" s="22"/>
      <c r="AK625" s="22"/>
      <c r="AL625" s="22"/>
    </row>
    <row r="626" spans="22:38" s="10" customFormat="1" ht="21" customHeight="1">
      <c r="V626" s="22"/>
      <c r="W626" s="22"/>
      <c r="X626" s="22"/>
      <c r="Y626" s="22"/>
      <c r="Z626" s="22"/>
      <c r="AA626" s="22"/>
      <c r="AB626" s="22"/>
      <c r="AC626" s="22"/>
      <c r="AD626" s="22"/>
      <c r="AE626" s="22"/>
      <c r="AF626" s="22"/>
      <c r="AG626" s="22"/>
      <c r="AH626" s="22"/>
      <c r="AI626" s="22"/>
      <c r="AJ626" s="22"/>
      <c r="AK626" s="22"/>
      <c r="AL626" s="22"/>
    </row>
    <row r="627" spans="22:38" s="10" customFormat="1" ht="21" customHeight="1">
      <c r="V627" s="22"/>
      <c r="W627" s="22"/>
      <c r="X627" s="22"/>
      <c r="Y627" s="22"/>
      <c r="Z627" s="22"/>
      <c r="AA627" s="22"/>
      <c r="AB627" s="22"/>
      <c r="AC627" s="22"/>
      <c r="AD627" s="22"/>
      <c r="AE627" s="22"/>
      <c r="AF627" s="22"/>
      <c r="AG627" s="22"/>
      <c r="AH627" s="22"/>
      <c r="AI627" s="22"/>
      <c r="AJ627" s="22"/>
      <c r="AK627" s="22"/>
      <c r="AL627" s="22"/>
    </row>
    <row r="628" spans="22:38" s="10" customFormat="1" ht="21" customHeight="1">
      <c r="V628" s="22"/>
      <c r="W628" s="22"/>
      <c r="X628" s="22"/>
      <c r="Y628" s="22"/>
      <c r="Z628" s="22"/>
      <c r="AA628" s="22"/>
      <c r="AB628" s="22"/>
      <c r="AC628" s="22"/>
      <c r="AD628" s="22"/>
      <c r="AE628" s="22"/>
      <c r="AF628" s="22"/>
      <c r="AG628" s="22"/>
      <c r="AH628" s="22"/>
      <c r="AI628" s="22"/>
      <c r="AJ628" s="22"/>
      <c r="AK628" s="22"/>
      <c r="AL628" s="22"/>
    </row>
  </sheetData>
  <sheetProtection sheet="1" objects="1" scenarios="1"/>
  <mergeCells count="80">
    <mergeCell ref="D23:H23"/>
    <mergeCell ref="A1:AE1"/>
    <mergeCell ref="A6:AL6"/>
    <mergeCell ref="A7:AL7"/>
    <mergeCell ref="A8:AL8"/>
    <mergeCell ref="A21:U21"/>
    <mergeCell ref="V43:AA44"/>
    <mergeCell ref="AC43:AH44"/>
    <mergeCell ref="AI43:AL44"/>
    <mergeCell ref="G59:K59"/>
    <mergeCell ref="G60:K60"/>
    <mergeCell ref="A53:U53"/>
    <mergeCell ref="A45:U45"/>
    <mergeCell ref="B46:U46"/>
    <mergeCell ref="B47:U47"/>
    <mergeCell ref="B48:U48"/>
    <mergeCell ref="B49:U49"/>
    <mergeCell ref="B50:U50"/>
    <mergeCell ref="L58:M58"/>
    <mergeCell ref="L59:M59"/>
    <mergeCell ref="L60:M60"/>
    <mergeCell ref="G61:K61"/>
    <mergeCell ref="G62:K62"/>
    <mergeCell ref="G63:K63"/>
    <mergeCell ref="AC69:AH70"/>
    <mergeCell ref="AI69:AL70"/>
    <mergeCell ref="L63:M63"/>
    <mergeCell ref="L61:M61"/>
    <mergeCell ref="L62:M62"/>
    <mergeCell ref="B70:C70"/>
    <mergeCell ref="A71:U71"/>
    <mergeCell ref="A72:U72"/>
    <mergeCell ref="V72:AA72"/>
    <mergeCell ref="V69:AA70"/>
    <mergeCell ref="AI88:AL89"/>
    <mergeCell ref="B73:U73"/>
    <mergeCell ref="B74:U74"/>
    <mergeCell ref="A75:U75"/>
    <mergeCell ref="B76:U76"/>
    <mergeCell ref="B77:U77"/>
    <mergeCell ref="A81:U81"/>
    <mergeCell ref="A82:F82"/>
    <mergeCell ref="A83:F83"/>
    <mergeCell ref="A84:F84"/>
    <mergeCell ref="V88:AA89"/>
    <mergeCell ref="AC88:AH89"/>
    <mergeCell ref="AI125:AL126"/>
    <mergeCell ref="O91:U91"/>
    <mergeCell ref="A100:U100"/>
    <mergeCell ref="X100:AL100"/>
    <mergeCell ref="V117:AA118"/>
    <mergeCell ref="AC117:AH118"/>
    <mergeCell ref="AI117:AL118"/>
    <mergeCell ref="O120:U120"/>
    <mergeCell ref="O121:U121"/>
    <mergeCell ref="O122:U122"/>
    <mergeCell ref="V125:AA126"/>
    <mergeCell ref="AC125:AH126"/>
    <mergeCell ref="B138:U138"/>
    <mergeCell ref="B127:U127"/>
    <mergeCell ref="B128:U128"/>
    <mergeCell ref="B129:U129"/>
    <mergeCell ref="B130:U130"/>
    <mergeCell ref="B131:U131"/>
    <mergeCell ref="B132:U132"/>
    <mergeCell ref="B133:U133"/>
    <mergeCell ref="B134:U134"/>
    <mergeCell ref="B135:U135"/>
    <mergeCell ref="B136:U136"/>
    <mergeCell ref="B137:U137"/>
    <mergeCell ref="V154:AA155"/>
    <mergeCell ref="AC154:AH155"/>
    <mergeCell ref="AI154:AL155"/>
    <mergeCell ref="B156:U156"/>
    <mergeCell ref="B157:U157"/>
    <mergeCell ref="B158:U158"/>
    <mergeCell ref="B159:U159"/>
    <mergeCell ref="B160:U160"/>
    <mergeCell ref="B161:U161"/>
    <mergeCell ref="A141:U141"/>
  </mergeCells>
  <pageMargins left="0.70866141732283472" right="0.70866141732283472" top="0.74803149606299213" bottom="0.74803149606299213" header="0.31496062992125984" footer="0.31496062992125984"/>
  <pageSetup paperSize="9" scale="2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D628"/>
  <sheetViews>
    <sheetView view="pageBreakPreview" topLeftCell="AB30" zoomScale="98" zoomScaleNormal="100" zoomScaleSheetLayoutView="98" workbookViewId="0">
      <selection activeCell="AW42" sqref="AW42"/>
    </sheetView>
  </sheetViews>
  <sheetFormatPr baseColWidth="10" defaultRowHeight="21" customHeight="1"/>
  <cols>
    <col min="1" max="1" width="8.5703125" customWidth="1"/>
    <col min="2" max="2" width="8" customWidth="1"/>
    <col min="3" max="3" width="8.28515625" customWidth="1"/>
    <col min="4" max="4" width="11.5703125" customWidth="1"/>
    <col min="5" max="5" width="8.5703125" customWidth="1"/>
    <col min="6" max="6" width="11.7109375" customWidth="1"/>
    <col min="8" max="8" width="12.140625" customWidth="1"/>
    <col min="10" max="10" width="10.1406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7.5703125" customWidth="1"/>
    <col min="22" max="23" width="10" style="128" customWidth="1"/>
    <col min="24" max="24" width="10.85546875" style="128" customWidth="1"/>
    <col min="25" max="25" width="10.7109375" style="128" customWidth="1"/>
    <col min="26" max="26" width="12.140625" style="128" customWidth="1"/>
    <col min="27" max="27" width="8.7109375" style="128" customWidth="1"/>
    <col min="28" max="28" width="13.7109375" style="128" customWidth="1"/>
    <col min="29" max="29" width="12.85546875" style="128" bestFit="1" customWidth="1"/>
    <col min="30" max="31" width="9.85546875" style="128" customWidth="1"/>
    <col min="32" max="32" width="10" style="128" bestFit="1" customWidth="1"/>
    <col min="33" max="33" width="9.85546875" style="128" customWidth="1"/>
    <col min="34" max="34" width="15.85546875" style="128" customWidth="1"/>
    <col min="35" max="35" width="11.140625" style="128" customWidth="1"/>
    <col min="36" max="36" width="14.85546875" style="128" bestFit="1" customWidth="1"/>
    <col min="37" max="37" width="12.28515625" style="128" bestFit="1" customWidth="1"/>
    <col min="38" max="38" width="13" style="128" customWidth="1"/>
    <col min="39" max="56" width="11.42578125" hidden="1" customWidth="1"/>
  </cols>
  <sheetData>
    <row r="1" spans="1:56" ht="21" customHeight="1">
      <c r="A1" s="153"/>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M1" t="s">
        <v>219</v>
      </c>
      <c r="AU1" t="s">
        <v>219</v>
      </c>
    </row>
    <row r="2" spans="1:56" ht="21" customHeight="1">
      <c r="A2" s="145"/>
      <c r="B2" s="145"/>
      <c r="C2" s="145"/>
      <c r="D2" s="145"/>
      <c r="E2" s="145"/>
      <c r="F2" s="145"/>
      <c r="G2" s="145"/>
      <c r="H2" s="145"/>
      <c r="I2" s="145"/>
      <c r="J2" s="145"/>
      <c r="K2" s="145"/>
      <c r="L2" s="145"/>
      <c r="M2" s="145"/>
      <c r="N2" s="145"/>
      <c r="O2" s="145"/>
      <c r="P2" s="145"/>
      <c r="Q2" s="145"/>
      <c r="R2" s="145"/>
      <c r="S2" s="145"/>
      <c r="T2" s="145"/>
      <c r="U2" s="145"/>
      <c r="AN2">
        <v>1</v>
      </c>
      <c r="AO2">
        <v>2</v>
      </c>
      <c r="AP2">
        <v>3</v>
      </c>
      <c r="AQ2">
        <v>4</v>
      </c>
      <c r="AR2">
        <v>5</v>
      </c>
      <c r="AS2" t="s">
        <v>152</v>
      </c>
      <c r="AT2" t="s">
        <v>12</v>
      </c>
      <c r="AV2">
        <v>1</v>
      </c>
      <c r="AW2">
        <v>2</v>
      </c>
      <c r="AX2">
        <v>3</v>
      </c>
      <c r="AY2">
        <v>4</v>
      </c>
      <c r="AZ2">
        <v>5</v>
      </c>
      <c r="BA2" t="s">
        <v>12</v>
      </c>
    </row>
    <row r="3" spans="1:56" ht="21" customHeight="1">
      <c r="A3" s="145"/>
      <c r="B3" s="145"/>
      <c r="C3" s="145"/>
      <c r="D3" s="145"/>
      <c r="E3" s="145"/>
      <c r="F3" s="145"/>
      <c r="G3" s="145"/>
      <c r="H3" s="145"/>
      <c r="I3" s="145"/>
      <c r="J3" s="145"/>
      <c r="K3" s="145"/>
      <c r="L3" s="145"/>
      <c r="M3" s="145"/>
      <c r="N3" s="145"/>
      <c r="O3" s="145"/>
      <c r="P3" s="145"/>
      <c r="Q3" s="145"/>
      <c r="R3" s="145"/>
      <c r="S3" s="145"/>
      <c r="T3" s="145"/>
      <c r="U3" s="145"/>
      <c r="AM3" t="s">
        <v>153</v>
      </c>
      <c r="AN3">
        <v>0</v>
      </c>
      <c r="AO3">
        <v>0</v>
      </c>
      <c r="AP3">
        <v>1</v>
      </c>
      <c r="AQ3">
        <v>1</v>
      </c>
      <c r="AR3">
        <v>1</v>
      </c>
      <c r="AS3">
        <v>0</v>
      </c>
      <c r="AT3">
        <v>3</v>
      </c>
      <c r="AU3" t="s">
        <v>153</v>
      </c>
      <c r="AV3">
        <v>0</v>
      </c>
      <c r="AW3">
        <v>0</v>
      </c>
      <c r="AX3">
        <v>1</v>
      </c>
      <c r="AY3">
        <v>1</v>
      </c>
      <c r="AZ3">
        <v>1</v>
      </c>
      <c r="BA3">
        <v>4</v>
      </c>
      <c r="BB3">
        <v>1</v>
      </c>
      <c r="BC3">
        <v>4</v>
      </c>
      <c r="BD3">
        <v>3</v>
      </c>
    </row>
    <row r="4" spans="1:56" ht="21" customHeight="1">
      <c r="A4" s="145"/>
      <c r="B4" s="145"/>
      <c r="C4" s="145"/>
      <c r="D4" s="145"/>
      <c r="E4" s="145"/>
      <c r="F4" s="145"/>
      <c r="G4" s="145"/>
      <c r="H4" s="145"/>
      <c r="I4" s="145"/>
      <c r="J4" s="145"/>
      <c r="K4" s="145"/>
      <c r="L4" s="145"/>
      <c r="M4" s="145"/>
      <c r="N4" s="145"/>
      <c r="O4" s="145"/>
      <c r="P4" s="145"/>
      <c r="Q4" s="145"/>
      <c r="R4" s="145"/>
      <c r="S4" s="145"/>
      <c r="T4" s="145"/>
      <c r="U4" s="145"/>
      <c r="AM4" t="s">
        <v>154</v>
      </c>
      <c r="AN4">
        <v>0</v>
      </c>
      <c r="AO4">
        <v>0</v>
      </c>
      <c r="AP4">
        <v>0</v>
      </c>
      <c r="AQ4">
        <v>0</v>
      </c>
      <c r="AR4">
        <v>3</v>
      </c>
      <c r="AS4">
        <v>0</v>
      </c>
      <c r="AT4">
        <v>3</v>
      </c>
      <c r="AU4" t="s">
        <v>154</v>
      </c>
      <c r="AV4">
        <v>0</v>
      </c>
      <c r="AW4">
        <v>0</v>
      </c>
      <c r="AX4">
        <v>0</v>
      </c>
      <c r="AY4">
        <v>0</v>
      </c>
      <c r="AZ4">
        <v>3</v>
      </c>
      <c r="BA4">
        <v>5</v>
      </c>
      <c r="BB4">
        <v>0</v>
      </c>
      <c r="BC4">
        <v>5</v>
      </c>
      <c r="BD4">
        <v>5</v>
      </c>
    </row>
    <row r="5" spans="1:56" ht="21" customHeight="1">
      <c r="A5" s="145"/>
      <c r="B5" s="145"/>
      <c r="C5" s="145"/>
      <c r="D5" s="145"/>
      <c r="E5" s="145"/>
      <c r="F5" s="145"/>
      <c r="G5" s="145"/>
      <c r="H5" s="145"/>
      <c r="I5" s="145"/>
      <c r="J5" s="145"/>
      <c r="K5" s="145"/>
      <c r="L5" s="145"/>
      <c r="M5" s="145"/>
      <c r="N5" s="145"/>
      <c r="O5" s="145"/>
      <c r="P5" s="145"/>
      <c r="Q5" s="145"/>
      <c r="R5" s="145"/>
      <c r="S5" s="145"/>
      <c r="T5" s="145"/>
      <c r="U5" s="145"/>
      <c r="AM5" t="s">
        <v>155</v>
      </c>
      <c r="AN5">
        <v>2</v>
      </c>
      <c r="AO5">
        <v>0</v>
      </c>
      <c r="AP5">
        <v>0</v>
      </c>
      <c r="AQ5">
        <v>1</v>
      </c>
      <c r="AR5">
        <v>0</v>
      </c>
      <c r="AS5">
        <v>0</v>
      </c>
      <c r="AT5">
        <v>3</v>
      </c>
      <c r="AU5" t="s">
        <v>155</v>
      </c>
      <c r="AV5">
        <v>2</v>
      </c>
      <c r="AW5">
        <v>0</v>
      </c>
      <c r="AX5">
        <v>0</v>
      </c>
      <c r="AY5">
        <v>1</v>
      </c>
      <c r="AZ5">
        <v>0</v>
      </c>
      <c r="BA5">
        <v>2</v>
      </c>
      <c r="BB5">
        <v>1.73</v>
      </c>
      <c r="BC5">
        <v>1</v>
      </c>
      <c r="BD5">
        <v>1</v>
      </c>
    </row>
    <row r="6" spans="1:56" ht="21" customHeight="1">
      <c r="A6" s="154" t="s">
        <v>0</v>
      </c>
      <c r="B6" s="154"/>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t="s">
        <v>156</v>
      </c>
      <c r="AN6">
        <v>2</v>
      </c>
      <c r="AO6">
        <v>1</v>
      </c>
      <c r="AP6">
        <v>0</v>
      </c>
      <c r="AQ6">
        <v>0</v>
      </c>
      <c r="AR6">
        <v>0</v>
      </c>
      <c r="AS6">
        <v>0</v>
      </c>
      <c r="AT6">
        <v>3</v>
      </c>
      <c r="AU6" t="s">
        <v>156</v>
      </c>
      <c r="AV6">
        <v>2</v>
      </c>
      <c r="AW6">
        <v>1</v>
      </c>
      <c r="AX6">
        <v>0</v>
      </c>
      <c r="AY6">
        <v>0</v>
      </c>
      <c r="AZ6">
        <v>0</v>
      </c>
      <c r="BA6">
        <v>1.33</v>
      </c>
      <c r="BB6">
        <v>0.57999999999999996</v>
      </c>
      <c r="BC6">
        <v>1</v>
      </c>
      <c r="BD6">
        <v>1</v>
      </c>
    </row>
    <row r="7" spans="1:56" ht="21" customHeight="1">
      <c r="A7" s="155" t="s">
        <v>2</v>
      </c>
      <c r="B7" s="155"/>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t="s">
        <v>157</v>
      </c>
      <c r="AN7">
        <v>0</v>
      </c>
      <c r="AO7">
        <v>0</v>
      </c>
      <c r="AP7">
        <v>0</v>
      </c>
      <c r="AQ7">
        <v>2</v>
      </c>
      <c r="AR7">
        <v>1</v>
      </c>
      <c r="AS7">
        <v>0</v>
      </c>
      <c r="AT7">
        <v>3</v>
      </c>
      <c r="AU7" t="s">
        <v>157</v>
      </c>
      <c r="AV7">
        <v>0</v>
      </c>
      <c r="AW7">
        <v>0</v>
      </c>
      <c r="AX7">
        <v>0</v>
      </c>
      <c r="AY7">
        <v>2</v>
      </c>
      <c r="AZ7">
        <v>1</v>
      </c>
      <c r="BA7">
        <v>4.33</v>
      </c>
      <c r="BB7">
        <v>0.57999999999999996</v>
      </c>
      <c r="BC7">
        <v>4</v>
      </c>
      <c r="BD7">
        <v>4</v>
      </c>
    </row>
    <row r="8" spans="1:56" ht="21" customHeight="1">
      <c r="A8" s="156" t="s">
        <v>221</v>
      </c>
      <c r="B8" s="156"/>
      <c r="C8" s="156"/>
      <c r="D8" s="156"/>
      <c r="E8" s="156"/>
      <c r="F8" s="156"/>
      <c r="G8" s="156"/>
      <c r="H8" s="156"/>
      <c r="I8" s="156"/>
      <c r="J8" s="156"/>
      <c r="K8" s="156"/>
      <c r="L8" s="156"/>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t="s">
        <v>158</v>
      </c>
      <c r="AN8">
        <v>0</v>
      </c>
      <c r="AO8">
        <v>2</v>
      </c>
      <c r="AP8">
        <v>1</v>
      </c>
      <c r="AQ8">
        <v>0</v>
      </c>
      <c r="AR8">
        <v>0</v>
      </c>
      <c r="AS8">
        <v>0</v>
      </c>
      <c r="AT8">
        <v>3</v>
      </c>
      <c r="AU8" t="s">
        <v>158</v>
      </c>
      <c r="AV8">
        <v>0</v>
      </c>
      <c r="AW8">
        <v>2</v>
      </c>
      <c r="AX8">
        <v>1</v>
      </c>
      <c r="AY8">
        <v>0</v>
      </c>
      <c r="AZ8">
        <v>0</v>
      </c>
      <c r="BA8">
        <v>2.33</v>
      </c>
      <c r="BB8">
        <v>0.57999999999999996</v>
      </c>
      <c r="BC8">
        <v>2</v>
      </c>
      <c r="BD8">
        <v>2</v>
      </c>
    </row>
    <row r="9" spans="1:56" ht="21" customHeight="1">
      <c r="AM9" t="s">
        <v>159</v>
      </c>
      <c r="AN9">
        <v>0</v>
      </c>
      <c r="AO9">
        <v>0</v>
      </c>
      <c r="AP9">
        <v>1</v>
      </c>
      <c r="AQ9">
        <v>0</v>
      </c>
      <c r="AR9">
        <v>2</v>
      </c>
      <c r="AS9">
        <v>0</v>
      </c>
      <c r="AT9">
        <v>3</v>
      </c>
      <c r="AU9" t="s">
        <v>159</v>
      </c>
      <c r="AV9">
        <v>0</v>
      </c>
      <c r="AW9">
        <v>0</v>
      </c>
      <c r="AX9">
        <v>1</v>
      </c>
      <c r="AY9">
        <v>0</v>
      </c>
      <c r="AZ9">
        <v>2</v>
      </c>
      <c r="BA9">
        <v>4.33</v>
      </c>
      <c r="BB9">
        <v>1.1499999999999999</v>
      </c>
      <c r="BC9">
        <v>5</v>
      </c>
      <c r="BD9">
        <v>5</v>
      </c>
    </row>
    <row r="10" spans="1:56" ht="21" customHeight="1">
      <c r="A10" s="146"/>
      <c r="B10" s="146"/>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t="s">
        <v>160</v>
      </c>
      <c r="AN10">
        <v>1</v>
      </c>
      <c r="AO10">
        <v>2</v>
      </c>
      <c r="AP10">
        <v>0</v>
      </c>
      <c r="AQ10">
        <v>0</v>
      </c>
      <c r="AR10">
        <v>0</v>
      </c>
      <c r="AS10">
        <v>0</v>
      </c>
      <c r="AT10">
        <v>3</v>
      </c>
      <c r="AU10" t="s">
        <v>160</v>
      </c>
      <c r="AV10">
        <v>1</v>
      </c>
      <c r="AW10">
        <v>2</v>
      </c>
      <c r="AX10">
        <v>0</v>
      </c>
      <c r="AY10">
        <v>0</v>
      </c>
      <c r="AZ10">
        <v>0</v>
      </c>
      <c r="BA10">
        <v>1.67</v>
      </c>
      <c r="BB10">
        <v>0.57999999999999996</v>
      </c>
      <c r="BC10">
        <v>2</v>
      </c>
      <c r="BD10">
        <v>2</v>
      </c>
    </row>
    <row r="11" spans="1:56" ht="21" customHeight="1">
      <c r="A11" s="67"/>
      <c r="B11" s="67"/>
      <c r="C11" s="67"/>
      <c r="D11" s="67"/>
      <c r="E11" s="67"/>
      <c r="F11" s="67"/>
      <c r="G11" s="67"/>
      <c r="Y11" s="3"/>
      <c r="Z11" s="4"/>
      <c r="AA11" s="4"/>
      <c r="AB11" s="4"/>
      <c r="AC11" s="4"/>
      <c r="AD11" s="4"/>
      <c r="AE11" s="129"/>
      <c r="AJ11" s="3"/>
      <c r="AK11" s="4"/>
      <c r="AL11" s="4"/>
      <c r="AM11" t="s">
        <v>161</v>
      </c>
      <c r="AN11">
        <v>0</v>
      </c>
      <c r="AO11">
        <v>0</v>
      </c>
      <c r="AP11">
        <v>1</v>
      </c>
      <c r="AQ11">
        <v>2</v>
      </c>
      <c r="AR11">
        <v>0</v>
      </c>
      <c r="AS11">
        <v>0</v>
      </c>
      <c r="AT11">
        <v>3</v>
      </c>
      <c r="AU11" t="s">
        <v>161</v>
      </c>
      <c r="AV11">
        <v>0</v>
      </c>
      <c r="AW11">
        <v>0</v>
      </c>
      <c r="AX11">
        <v>1</v>
      </c>
      <c r="AY11">
        <v>2</v>
      </c>
      <c r="AZ11">
        <v>0</v>
      </c>
      <c r="BA11">
        <v>3.67</v>
      </c>
      <c r="BB11">
        <v>0.57999999999999996</v>
      </c>
      <c r="BC11">
        <v>4</v>
      </c>
      <c r="BD11">
        <v>4</v>
      </c>
    </row>
    <row r="12" spans="1:56" ht="21" customHeight="1">
      <c r="A12" s="6"/>
      <c r="B12" s="6"/>
      <c r="C12" s="6"/>
      <c r="D12" s="6"/>
      <c r="E12" s="6"/>
      <c r="F12" s="6"/>
      <c r="G12" s="6"/>
      <c r="H12" s="6"/>
      <c r="I12" s="6"/>
      <c r="J12" s="6"/>
      <c r="K12" s="6"/>
      <c r="L12" s="6"/>
      <c r="M12" s="6"/>
      <c r="N12" s="6"/>
      <c r="O12" s="6"/>
      <c r="P12" s="6"/>
      <c r="Q12" s="6"/>
      <c r="R12" s="6"/>
      <c r="S12" s="6"/>
      <c r="T12" s="6"/>
      <c r="U12" s="6"/>
      <c r="V12" s="130"/>
      <c r="W12" s="130"/>
      <c r="X12" s="130"/>
      <c r="Y12" s="7"/>
      <c r="Z12" s="4"/>
      <c r="AA12" s="131"/>
      <c r="AB12" s="131"/>
      <c r="AC12" s="131"/>
      <c r="AD12" s="131"/>
      <c r="AE12" s="129"/>
      <c r="AF12" s="130"/>
      <c r="AG12" s="130"/>
      <c r="AH12" s="130"/>
      <c r="AI12" s="130"/>
      <c r="AJ12" s="7"/>
      <c r="AK12" s="4"/>
      <c r="AL12" s="131"/>
      <c r="AM12" t="s">
        <v>162</v>
      </c>
      <c r="AN12">
        <v>1</v>
      </c>
      <c r="AO12">
        <v>1</v>
      </c>
      <c r="AP12">
        <v>2</v>
      </c>
      <c r="AQ12">
        <v>0</v>
      </c>
      <c r="AR12">
        <v>0</v>
      </c>
      <c r="AS12">
        <v>0</v>
      </c>
      <c r="AT12">
        <v>4</v>
      </c>
      <c r="AU12" t="s">
        <v>162</v>
      </c>
      <c r="AV12">
        <v>1</v>
      </c>
      <c r="AW12">
        <v>1</v>
      </c>
      <c r="AX12">
        <v>2</v>
      </c>
      <c r="AY12">
        <v>0</v>
      </c>
      <c r="AZ12">
        <v>0</v>
      </c>
      <c r="BA12">
        <v>2.25</v>
      </c>
      <c r="BB12">
        <v>0.96</v>
      </c>
      <c r="BC12">
        <v>3</v>
      </c>
      <c r="BD12">
        <v>3</v>
      </c>
    </row>
    <row r="13" spans="1:56" ht="21" customHeight="1">
      <c r="A13" s="6"/>
      <c r="B13" s="6"/>
      <c r="C13" s="6"/>
      <c r="D13" s="6"/>
      <c r="E13" s="6"/>
      <c r="F13" s="6"/>
      <c r="G13" s="6"/>
      <c r="H13" s="6"/>
      <c r="I13" s="6"/>
      <c r="J13" s="6"/>
      <c r="K13" s="6"/>
      <c r="L13" s="6"/>
      <c r="M13" s="6"/>
      <c r="N13" s="6"/>
      <c r="O13" s="6"/>
      <c r="P13" s="6"/>
      <c r="Q13" s="6"/>
      <c r="R13" s="6"/>
      <c r="S13" s="6"/>
      <c r="T13" s="6"/>
      <c r="U13" s="6"/>
      <c r="V13" s="130"/>
      <c r="W13" s="130"/>
      <c r="X13" s="130"/>
      <c r="Y13" s="7"/>
      <c r="Z13" s="4"/>
      <c r="AA13" s="131"/>
      <c r="AB13" s="131"/>
      <c r="AC13" s="131"/>
      <c r="AD13" s="131"/>
      <c r="AE13" s="129"/>
      <c r="AF13" s="130"/>
      <c r="AG13" s="130"/>
      <c r="AH13" s="130"/>
      <c r="AI13" s="130"/>
      <c r="AJ13" s="7"/>
      <c r="AK13" s="4"/>
      <c r="AL13" s="131"/>
      <c r="AM13" t="s">
        <v>163</v>
      </c>
      <c r="AN13">
        <v>1</v>
      </c>
      <c r="AO13">
        <v>0</v>
      </c>
      <c r="AP13">
        <v>0</v>
      </c>
      <c r="AQ13">
        <v>2</v>
      </c>
      <c r="AR13">
        <v>0</v>
      </c>
      <c r="AS13">
        <v>1</v>
      </c>
      <c r="AT13">
        <v>4</v>
      </c>
      <c r="AU13" t="s">
        <v>163</v>
      </c>
      <c r="AV13">
        <v>1</v>
      </c>
      <c r="AW13">
        <v>0</v>
      </c>
      <c r="AX13">
        <v>0</v>
      </c>
      <c r="AY13">
        <v>2</v>
      </c>
      <c r="AZ13">
        <v>0</v>
      </c>
      <c r="BA13">
        <v>3</v>
      </c>
      <c r="BB13">
        <v>1.73</v>
      </c>
      <c r="BC13">
        <v>4</v>
      </c>
      <c r="BD13">
        <v>4</v>
      </c>
    </row>
    <row r="14" spans="1:56" ht="21" customHeight="1">
      <c r="A14" s="6"/>
      <c r="B14" s="6"/>
      <c r="C14" s="6"/>
      <c r="D14" s="6"/>
      <c r="E14" s="6"/>
      <c r="F14" s="6"/>
      <c r="G14" s="6"/>
      <c r="H14" s="6"/>
      <c r="I14" s="6"/>
      <c r="J14" s="6"/>
      <c r="K14" s="6"/>
      <c r="L14" s="6"/>
      <c r="M14" s="6"/>
      <c r="N14" s="6"/>
      <c r="O14" s="6"/>
      <c r="P14" s="6"/>
      <c r="Q14" s="6"/>
      <c r="R14" s="6"/>
      <c r="S14" s="6"/>
      <c r="T14" s="6"/>
      <c r="U14" s="6"/>
      <c r="V14" s="130"/>
      <c r="W14" s="130"/>
      <c r="X14" s="130"/>
      <c r="Y14" s="7"/>
      <c r="Z14" s="4"/>
      <c r="AA14" s="131"/>
      <c r="AB14" s="131"/>
      <c r="AC14" s="131"/>
      <c r="AD14" s="131"/>
      <c r="AE14" s="129"/>
      <c r="AF14" s="130"/>
      <c r="AG14" s="130"/>
      <c r="AH14" s="130"/>
      <c r="AI14" s="130"/>
      <c r="AJ14" s="7"/>
      <c r="AK14" s="4"/>
      <c r="AL14" s="131"/>
      <c r="AM14" t="s">
        <v>164</v>
      </c>
      <c r="AN14">
        <v>0</v>
      </c>
      <c r="AO14">
        <v>0</v>
      </c>
      <c r="AP14">
        <v>1</v>
      </c>
      <c r="AQ14">
        <v>3</v>
      </c>
      <c r="AR14">
        <v>0</v>
      </c>
      <c r="AS14">
        <v>0</v>
      </c>
      <c r="AT14">
        <v>4</v>
      </c>
      <c r="AU14" t="s">
        <v>164</v>
      </c>
      <c r="AV14">
        <v>0</v>
      </c>
      <c r="AW14">
        <v>0</v>
      </c>
      <c r="AX14">
        <v>1</v>
      </c>
      <c r="AY14">
        <v>3</v>
      </c>
      <c r="AZ14">
        <v>0</v>
      </c>
      <c r="BA14">
        <v>3.75</v>
      </c>
      <c r="BB14">
        <v>0.5</v>
      </c>
      <c r="BC14">
        <v>4</v>
      </c>
      <c r="BD14">
        <v>4</v>
      </c>
    </row>
    <row r="15" spans="1:56" ht="21" customHeight="1">
      <c r="A15" s="6"/>
      <c r="B15" s="6"/>
      <c r="C15" s="6"/>
      <c r="D15" s="6"/>
      <c r="E15" s="6"/>
      <c r="F15" s="6"/>
      <c r="G15" s="6"/>
      <c r="H15" s="6"/>
      <c r="I15" s="6"/>
      <c r="J15" s="6"/>
      <c r="K15" s="6"/>
      <c r="L15" s="6"/>
      <c r="M15" s="6"/>
      <c r="N15" s="6"/>
      <c r="O15" s="6"/>
      <c r="P15" s="6"/>
      <c r="Q15" s="6"/>
      <c r="R15" s="6"/>
      <c r="S15" s="6"/>
      <c r="T15" s="6"/>
      <c r="U15" s="6"/>
      <c r="V15" s="130"/>
      <c r="W15" s="130"/>
      <c r="X15" s="130"/>
      <c r="Y15" s="7"/>
      <c r="Z15" s="4"/>
      <c r="AA15" s="131"/>
      <c r="AB15" s="131"/>
      <c r="AC15" s="131"/>
      <c r="AD15" s="131"/>
      <c r="AE15" s="129"/>
      <c r="AF15" s="130"/>
      <c r="AG15" s="130"/>
      <c r="AH15" s="130"/>
      <c r="AI15" s="130"/>
      <c r="AJ15" s="7"/>
      <c r="AK15" s="4"/>
      <c r="AL15" s="131"/>
      <c r="AM15" t="s">
        <v>165</v>
      </c>
      <c r="AN15">
        <v>1</v>
      </c>
      <c r="AO15">
        <v>0</v>
      </c>
      <c r="AP15">
        <v>0</v>
      </c>
      <c r="AQ15">
        <v>1</v>
      </c>
      <c r="AR15">
        <v>1</v>
      </c>
      <c r="AS15">
        <v>1</v>
      </c>
      <c r="AT15">
        <v>4</v>
      </c>
      <c r="AU15" t="s">
        <v>165</v>
      </c>
      <c r="AV15">
        <v>1</v>
      </c>
      <c r="AW15">
        <v>0</v>
      </c>
      <c r="AX15">
        <v>0</v>
      </c>
      <c r="AY15">
        <v>1</v>
      </c>
      <c r="AZ15">
        <v>1</v>
      </c>
      <c r="BA15">
        <v>3.33</v>
      </c>
      <c r="BB15">
        <v>2.08</v>
      </c>
      <c r="BC15">
        <v>4</v>
      </c>
      <c r="BD15">
        <v>1</v>
      </c>
    </row>
    <row r="16" spans="1:56" ht="21" customHeight="1">
      <c r="A16" s="6"/>
      <c r="B16" s="6"/>
      <c r="C16" s="6"/>
      <c r="D16" s="6"/>
      <c r="E16" s="6"/>
      <c r="F16" s="6"/>
      <c r="G16" s="6"/>
      <c r="H16" s="6"/>
      <c r="I16" s="6"/>
      <c r="J16" s="6"/>
      <c r="K16" s="6"/>
      <c r="L16" s="6"/>
      <c r="M16" s="6"/>
      <c r="N16" s="6"/>
      <c r="O16" s="6"/>
      <c r="P16" s="6"/>
      <c r="Q16" s="6"/>
      <c r="R16" s="6"/>
      <c r="S16" s="6"/>
      <c r="T16" s="6"/>
      <c r="U16" s="6"/>
      <c r="V16" s="130"/>
      <c r="W16" s="130"/>
      <c r="X16" s="130"/>
      <c r="Y16" s="7"/>
      <c r="Z16" s="4"/>
      <c r="AA16" s="131"/>
      <c r="AB16" s="131"/>
      <c r="AC16" s="131"/>
      <c r="AD16" s="131"/>
      <c r="AE16" s="129"/>
      <c r="AF16" s="130"/>
      <c r="AG16" s="130"/>
      <c r="AH16" s="130"/>
      <c r="AI16" s="130"/>
      <c r="AJ16" s="7"/>
      <c r="AK16" s="4"/>
      <c r="AL16" s="131"/>
      <c r="AM16" t="s">
        <v>166</v>
      </c>
      <c r="AN16">
        <v>1</v>
      </c>
      <c r="AO16">
        <v>4</v>
      </c>
      <c r="AP16">
        <v>1</v>
      </c>
      <c r="AQ16">
        <v>0</v>
      </c>
      <c r="AR16">
        <v>0</v>
      </c>
      <c r="AS16">
        <v>0</v>
      </c>
      <c r="AT16">
        <v>6</v>
      </c>
      <c r="AU16" t="s">
        <v>166</v>
      </c>
      <c r="AV16">
        <v>1</v>
      </c>
      <c r="AW16">
        <v>4</v>
      </c>
      <c r="AX16">
        <v>1</v>
      </c>
      <c r="AY16">
        <v>0</v>
      </c>
      <c r="AZ16">
        <v>0</v>
      </c>
      <c r="BA16">
        <v>2</v>
      </c>
      <c r="BB16">
        <v>0.63</v>
      </c>
      <c r="BC16">
        <v>2</v>
      </c>
      <c r="BD16">
        <v>2</v>
      </c>
    </row>
    <row r="17" spans="1:56" ht="21" customHeight="1">
      <c r="A17" s="6"/>
      <c r="B17" s="6"/>
      <c r="C17" s="6"/>
      <c r="D17" s="6"/>
      <c r="E17" s="6"/>
      <c r="F17" s="6"/>
      <c r="G17" s="6"/>
      <c r="H17" s="6"/>
      <c r="I17" s="6"/>
      <c r="J17" s="6"/>
      <c r="K17" s="6"/>
      <c r="L17" s="6"/>
      <c r="M17" s="6"/>
      <c r="N17" s="6"/>
      <c r="O17" s="6"/>
      <c r="P17" s="6"/>
      <c r="Q17" s="6"/>
      <c r="R17" s="6"/>
      <c r="S17" s="6"/>
      <c r="T17" s="6"/>
      <c r="U17" s="6"/>
      <c r="V17" s="130"/>
      <c r="W17" s="130"/>
      <c r="X17" s="130"/>
      <c r="Y17" s="7"/>
      <c r="Z17" s="4"/>
      <c r="AA17" s="131"/>
      <c r="AB17" s="131"/>
      <c r="AC17" s="131"/>
      <c r="AD17" s="131"/>
      <c r="AE17" s="129"/>
      <c r="AF17" s="130"/>
      <c r="AG17" s="130"/>
      <c r="AH17" s="130"/>
      <c r="AI17" s="130"/>
      <c r="AJ17" s="7"/>
      <c r="AK17" s="4"/>
      <c r="AL17" s="131"/>
      <c r="AM17" t="s">
        <v>167</v>
      </c>
      <c r="AN17">
        <v>0</v>
      </c>
      <c r="AO17">
        <v>2</v>
      </c>
      <c r="AP17">
        <v>2</v>
      </c>
      <c r="AQ17">
        <v>2</v>
      </c>
      <c r="AR17">
        <v>0</v>
      </c>
      <c r="AS17">
        <v>0</v>
      </c>
      <c r="AT17">
        <v>6</v>
      </c>
      <c r="AU17" t="s">
        <v>167</v>
      </c>
      <c r="AV17">
        <v>0</v>
      </c>
      <c r="AW17">
        <v>2</v>
      </c>
      <c r="AX17">
        <v>2</v>
      </c>
      <c r="AY17">
        <v>2</v>
      </c>
      <c r="AZ17">
        <v>0</v>
      </c>
      <c r="BA17">
        <v>3</v>
      </c>
      <c r="BB17">
        <v>0.89</v>
      </c>
      <c r="BC17">
        <v>3</v>
      </c>
      <c r="BD17">
        <v>2</v>
      </c>
    </row>
    <row r="18" spans="1:56" ht="21" customHeight="1">
      <c r="A18" s="6"/>
      <c r="B18" s="6"/>
      <c r="C18" s="6"/>
      <c r="D18" s="6"/>
      <c r="E18" s="6"/>
      <c r="F18" s="6"/>
      <c r="G18" s="6"/>
      <c r="H18" s="6"/>
      <c r="I18" s="6"/>
      <c r="J18" s="6"/>
      <c r="K18" s="6"/>
      <c r="L18" s="6"/>
      <c r="M18" s="6"/>
      <c r="N18" s="6"/>
      <c r="O18" s="6"/>
      <c r="P18" s="6"/>
      <c r="Q18" s="6"/>
      <c r="R18" s="6"/>
      <c r="S18" s="6"/>
      <c r="T18" s="6"/>
      <c r="U18" s="6"/>
      <c r="V18" s="130"/>
      <c r="W18" s="130"/>
      <c r="X18" s="130"/>
      <c r="Y18" s="7"/>
      <c r="Z18" s="4"/>
      <c r="AA18" s="131"/>
      <c r="AB18" s="131"/>
      <c r="AC18" s="131"/>
      <c r="AD18" s="131"/>
      <c r="AE18" s="129"/>
      <c r="AF18" s="130"/>
      <c r="AG18" s="130"/>
      <c r="AH18" s="130"/>
      <c r="AI18" s="130"/>
      <c r="AJ18" s="7"/>
      <c r="AK18" s="4"/>
      <c r="AL18" s="131"/>
      <c r="AM18" t="s">
        <v>168</v>
      </c>
      <c r="AN18">
        <v>0</v>
      </c>
      <c r="AO18">
        <v>1</v>
      </c>
      <c r="AP18">
        <v>1</v>
      </c>
      <c r="AQ18">
        <v>4</v>
      </c>
      <c r="AR18">
        <v>0</v>
      </c>
      <c r="AS18">
        <v>0</v>
      </c>
      <c r="AT18">
        <v>6</v>
      </c>
      <c r="AU18" t="s">
        <v>168</v>
      </c>
      <c r="AV18">
        <v>0</v>
      </c>
      <c r="AW18">
        <v>1</v>
      </c>
      <c r="AX18">
        <v>1</v>
      </c>
      <c r="AY18">
        <v>4</v>
      </c>
      <c r="AZ18">
        <v>0</v>
      </c>
      <c r="BA18">
        <v>3.5</v>
      </c>
      <c r="BB18">
        <v>0.84</v>
      </c>
      <c r="BC18">
        <v>4</v>
      </c>
      <c r="BD18">
        <v>4</v>
      </c>
    </row>
    <row r="19" spans="1:56" ht="21" customHeight="1">
      <c r="A19" s="6"/>
      <c r="B19" s="6"/>
      <c r="C19" s="6"/>
      <c r="D19" s="6"/>
      <c r="E19" s="6"/>
      <c r="F19" s="6"/>
      <c r="G19" s="6"/>
      <c r="H19" s="6"/>
      <c r="I19" s="6"/>
      <c r="J19" s="6"/>
      <c r="K19" s="6"/>
      <c r="L19" s="6"/>
      <c r="M19" s="6"/>
      <c r="N19" s="6"/>
      <c r="O19" s="6"/>
      <c r="P19" s="6"/>
      <c r="Q19" s="6"/>
      <c r="R19" s="6"/>
      <c r="S19" s="6"/>
      <c r="T19" s="6"/>
      <c r="U19" s="6"/>
      <c r="V19" s="130"/>
      <c r="W19" s="130"/>
      <c r="X19" s="130"/>
      <c r="Y19" s="7"/>
      <c r="Z19" s="4"/>
      <c r="AA19" s="131"/>
      <c r="AB19" s="131"/>
      <c r="AC19" s="131"/>
      <c r="AD19" s="131"/>
      <c r="AE19" s="129"/>
      <c r="AF19" s="130"/>
      <c r="AG19" s="130"/>
      <c r="AH19" s="130"/>
      <c r="AI19" s="130"/>
      <c r="AJ19" s="7"/>
      <c r="AK19" s="4"/>
      <c r="AL19" s="131"/>
      <c r="AM19" t="s">
        <v>169</v>
      </c>
      <c r="AN19">
        <v>5</v>
      </c>
      <c r="AO19">
        <v>1</v>
      </c>
      <c r="AP19">
        <v>0</v>
      </c>
      <c r="AQ19">
        <v>0</v>
      </c>
      <c r="AR19">
        <v>0</v>
      </c>
      <c r="AS19">
        <v>0</v>
      </c>
      <c r="AT19">
        <v>6</v>
      </c>
      <c r="AU19" t="s">
        <v>169</v>
      </c>
      <c r="AV19">
        <v>5</v>
      </c>
      <c r="AW19">
        <v>1</v>
      </c>
      <c r="AX19">
        <v>0</v>
      </c>
      <c r="AY19">
        <v>0</v>
      </c>
      <c r="AZ19">
        <v>0</v>
      </c>
      <c r="BA19">
        <v>1.17</v>
      </c>
      <c r="BB19">
        <v>0.41</v>
      </c>
      <c r="BC19">
        <v>1</v>
      </c>
      <c r="BD19">
        <v>1</v>
      </c>
    </row>
    <row r="20" spans="1:56" s="10" customFormat="1" ht="21" customHeight="1">
      <c r="V20" s="22"/>
      <c r="W20" s="22"/>
      <c r="X20" s="22"/>
      <c r="Y20" s="11"/>
      <c r="Z20" s="12"/>
      <c r="AA20" s="132"/>
      <c r="AB20" s="132"/>
      <c r="AC20" s="132"/>
      <c r="AD20" s="132"/>
      <c r="AE20" s="133"/>
      <c r="AF20" s="22"/>
      <c r="AG20" s="22"/>
      <c r="AH20" s="22"/>
      <c r="AI20" s="22"/>
      <c r="AJ20" s="11"/>
      <c r="AK20" s="12"/>
      <c r="AL20" s="132"/>
      <c r="AM20" s="10" t="s">
        <v>170</v>
      </c>
      <c r="AN20" s="10">
        <v>4</v>
      </c>
      <c r="AO20" s="10">
        <v>1</v>
      </c>
      <c r="AP20" s="10">
        <v>0</v>
      </c>
      <c r="AQ20" s="10">
        <v>1</v>
      </c>
      <c r="AR20" s="10">
        <v>0</v>
      </c>
      <c r="AS20" s="10">
        <v>0</v>
      </c>
      <c r="AT20" s="10">
        <v>6</v>
      </c>
      <c r="AU20" s="10" t="s">
        <v>170</v>
      </c>
      <c r="AV20" s="10">
        <v>4</v>
      </c>
      <c r="AW20" s="10">
        <v>1</v>
      </c>
      <c r="AX20" s="10">
        <v>0</v>
      </c>
      <c r="AY20" s="10">
        <v>1</v>
      </c>
      <c r="AZ20" s="10">
        <v>0</v>
      </c>
      <c r="BA20" s="10">
        <v>1.67</v>
      </c>
      <c r="BB20" s="10">
        <v>1.21</v>
      </c>
      <c r="BC20" s="10">
        <v>1</v>
      </c>
      <c r="BD20" s="10">
        <v>1</v>
      </c>
    </row>
    <row r="21" spans="1:56" s="10" customFormat="1" ht="21" customHeight="1">
      <c r="A21" s="157" t="s">
        <v>3</v>
      </c>
      <c r="B21" s="157"/>
      <c r="C21" s="157"/>
      <c r="D21" s="157"/>
      <c r="E21" s="157"/>
      <c r="F21" s="157"/>
      <c r="G21" s="157"/>
      <c r="H21" s="157"/>
      <c r="I21" s="157"/>
      <c r="J21" s="157"/>
      <c r="K21" s="157"/>
      <c r="L21" s="157"/>
      <c r="M21" s="157"/>
      <c r="N21" s="157"/>
      <c r="O21" s="157"/>
      <c r="P21" s="157"/>
      <c r="Q21" s="157"/>
      <c r="R21" s="157"/>
      <c r="S21" s="157"/>
      <c r="T21" s="157"/>
      <c r="U21" s="157"/>
      <c r="V21" s="22"/>
      <c r="W21" s="22"/>
      <c r="X21" s="22"/>
      <c r="Y21" s="134"/>
      <c r="Z21" s="135"/>
      <c r="AA21" s="136"/>
      <c r="AB21" s="137"/>
      <c r="AC21" s="137"/>
      <c r="AD21" s="137"/>
      <c r="AE21" s="133"/>
      <c r="AF21" s="22"/>
      <c r="AG21" s="22"/>
      <c r="AH21" s="22"/>
      <c r="AI21" s="22"/>
      <c r="AJ21" s="134"/>
      <c r="AK21" s="135"/>
      <c r="AL21" s="136"/>
      <c r="AM21" s="10" t="s">
        <v>171</v>
      </c>
      <c r="AN21" s="10">
        <v>2</v>
      </c>
      <c r="AO21" s="10">
        <v>1</v>
      </c>
      <c r="AP21" s="10">
        <v>1</v>
      </c>
      <c r="AQ21" s="10">
        <v>1</v>
      </c>
      <c r="AR21" s="10">
        <v>0</v>
      </c>
      <c r="AS21" s="10">
        <v>1</v>
      </c>
      <c r="AT21" s="10">
        <v>6</v>
      </c>
      <c r="AU21" s="10" t="s">
        <v>171</v>
      </c>
      <c r="AV21" s="10">
        <v>2</v>
      </c>
      <c r="AW21" s="10">
        <v>1</v>
      </c>
      <c r="AX21" s="10">
        <v>1</v>
      </c>
      <c r="AY21" s="10">
        <v>1</v>
      </c>
      <c r="AZ21" s="10">
        <v>0</v>
      </c>
      <c r="BA21" s="10">
        <v>2.2000000000000002</v>
      </c>
      <c r="BB21" s="10">
        <v>1.3</v>
      </c>
      <c r="BC21" s="10">
        <v>2</v>
      </c>
      <c r="BD21" s="10">
        <v>1</v>
      </c>
    </row>
    <row r="22" spans="1:56" s="20" customFormat="1" ht="21" customHeight="1">
      <c r="A22" s="148"/>
      <c r="B22" s="148"/>
      <c r="C22" s="148"/>
      <c r="D22" s="148"/>
      <c r="E22" s="148"/>
      <c r="F22" s="148"/>
      <c r="G22" s="148"/>
      <c r="H22" s="148"/>
      <c r="I22" s="148"/>
      <c r="J22" s="148"/>
      <c r="K22" s="148"/>
      <c r="L22" s="148"/>
      <c r="M22" s="148"/>
      <c r="N22" s="148"/>
      <c r="O22" s="148"/>
      <c r="P22" s="148"/>
      <c r="Q22" s="148"/>
      <c r="R22" s="148"/>
      <c r="S22" s="148"/>
      <c r="T22" s="148"/>
      <c r="U22" s="148"/>
      <c r="V22" s="138"/>
      <c r="W22" s="138"/>
      <c r="X22" s="138"/>
      <c r="Y22" s="134"/>
      <c r="Z22" s="135"/>
      <c r="AA22" s="136"/>
      <c r="AB22" s="137"/>
      <c r="AC22" s="137"/>
      <c r="AD22" s="137"/>
      <c r="AE22" s="139"/>
      <c r="AF22" s="138"/>
      <c r="AG22" s="138"/>
      <c r="AH22" s="138"/>
      <c r="AI22" s="138"/>
      <c r="AJ22" s="12"/>
      <c r="AK22" s="135"/>
      <c r="AL22" s="136"/>
      <c r="AM22" s="20" t="s">
        <v>172</v>
      </c>
      <c r="AN22" s="20">
        <v>0</v>
      </c>
      <c r="AO22" s="20">
        <v>1</v>
      </c>
      <c r="AP22" s="20">
        <v>2</v>
      </c>
      <c r="AQ22" s="20">
        <v>3</v>
      </c>
      <c r="AR22" s="20">
        <v>0</v>
      </c>
      <c r="AS22" s="20">
        <v>0</v>
      </c>
      <c r="AT22" s="20">
        <v>6</v>
      </c>
      <c r="AU22" s="20" t="s">
        <v>172</v>
      </c>
      <c r="AV22" s="20">
        <v>0</v>
      </c>
      <c r="AW22" s="20">
        <v>1</v>
      </c>
      <c r="AX22" s="20">
        <v>2</v>
      </c>
      <c r="AY22" s="20">
        <v>3</v>
      </c>
      <c r="AZ22" s="20">
        <v>0</v>
      </c>
      <c r="BA22" s="20">
        <v>3.33</v>
      </c>
      <c r="BB22" s="20">
        <v>0.82</v>
      </c>
      <c r="BC22" s="20">
        <v>4</v>
      </c>
      <c r="BD22" s="20">
        <v>4</v>
      </c>
    </row>
    <row r="23" spans="1:56" s="10" customFormat="1" ht="21" customHeight="1">
      <c r="A23" s="17"/>
      <c r="B23" s="18"/>
      <c r="C23" s="22"/>
      <c r="D23" s="160" t="s">
        <v>7</v>
      </c>
      <c r="E23" s="160"/>
      <c r="F23" s="160"/>
      <c r="G23" s="160"/>
      <c r="H23" s="160"/>
      <c r="J23" s="12"/>
      <c r="K23" s="16"/>
      <c r="L23" s="17"/>
      <c r="M23" s="18"/>
      <c r="N23" s="18"/>
      <c r="O23" s="18"/>
      <c r="P23" s="14"/>
      <c r="V23" s="22"/>
      <c r="W23" s="22"/>
      <c r="X23" s="22"/>
      <c r="Y23" s="22"/>
      <c r="Z23" s="22"/>
      <c r="AA23" s="22"/>
      <c r="AB23" s="22"/>
      <c r="AC23" s="22"/>
      <c r="AD23" s="22"/>
      <c r="AE23" s="22"/>
      <c r="AF23" s="22"/>
      <c r="AG23" s="22"/>
      <c r="AH23" s="22"/>
      <c r="AI23" s="22"/>
      <c r="AJ23" s="22"/>
      <c r="AK23" s="22"/>
      <c r="AL23" s="22"/>
      <c r="AM23" s="10" t="s">
        <v>173</v>
      </c>
      <c r="AN23" s="10">
        <v>0</v>
      </c>
      <c r="AO23" s="10">
        <v>0</v>
      </c>
      <c r="AP23" s="10">
        <v>2</v>
      </c>
      <c r="AQ23" s="10">
        <v>3</v>
      </c>
      <c r="AR23" s="10">
        <v>1</v>
      </c>
      <c r="AS23" s="10">
        <v>0</v>
      </c>
      <c r="AT23" s="10">
        <v>6</v>
      </c>
      <c r="AU23" s="10" t="s">
        <v>173</v>
      </c>
      <c r="AV23" s="10">
        <v>0</v>
      </c>
      <c r="AW23" s="10">
        <v>0</v>
      </c>
      <c r="AX23" s="10">
        <v>2</v>
      </c>
      <c r="AY23" s="10">
        <v>3</v>
      </c>
      <c r="AZ23" s="10">
        <v>1</v>
      </c>
      <c r="BA23" s="10">
        <v>3.83</v>
      </c>
      <c r="BB23" s="10">
        <v>0.75</v>
      </c>
      <c r="BC23" s="10">
        <v>4</v>
      </c>
      <c r="BD23" s="10">
        <v>4</v>
      </c>
    </row>
    <row r="24" spans="1:56" s="10" customFormat="1" ht="21" customHeight="1">
      <c r="A24" s="17"/>
      <c r="B24" s="18"/>
      <c r="C24" s="18"/>
      <c r="D24" s="18"/>
      <c r="E24" s="14"/>
      <c r="J24" s="12"/>
      <c r="K24" s="16"/>
      <c r="L24" s="17"/>
      <c r="M24" s="18"/>
      <c r="N24" s="18"/>
      <c r="O24" s="23"/>
      <c r="P24" s="14"/>
      <c r="V24" s="22"/>
      <c r="W24" s="22"/>
      <c r="X24" s="22"/>
      <c r="Y24" s="22"/>
      <c r="Z24" s="22"/>
      <c r="AA24" s="22"/>
      <c r="AB24" s="22"/>
      <c r="AC24" s="22"/>
      <c r="AD24" s="22"/>
      <c r="AE24" s="22"/>
      <c r="AF24" s="22"/>
      <c r="AG24" s="22"/>
      <c r="AH24" s="22"/>
      <c r="AI24" s="22"/>
      <c r="AJ24" s="22"/>
      <c r="AK24" s="22"/>
      <c r="AL24" s="22"/>
      <c r="AM24" s="10" t="s">
        <v>174</v>
      </c>
      <c r="AN24" s="10">
        <v>0</v>
      </c>
      <c r="AO24" s="10">
        <v>0</v>
      </c>
      <c r="AP24" s="10">
        <v>1</v>
      </c>
      <c r="AQ24" s="10">
        <v>3</v>
      </c>
      <c r="AR24" s="10">
        <v>2</v>
      </c>
      <c r="AS24" s="10">
        <v>0</v>
      </c>
      <c r="AT24" s="10">
        <v>6</v>
      </c>
      <c r="AU24" s="10" t="s">
        <v>174</v>
      </c>
      <c r="AV24" s="10">
        <v>0</v>
      </c>
      <c r="AW24" s="10">
        <v>0</v>
      </c>
      <c r="AX24" s="10">
        <v>1</v>
      </c>
      <c r="AY24" s="10">
        <v>3</v>
      </c>
      <c r="AZ24" s="10">
        <v>2</v>
      </c>
      <c r="BA24" s="10">
        <v>4.17</v>
      </c>
      <c r="BB24" s="10">
        <v>0.75</v>
      </c>
      <c r="BC24" s="10">
        <v>4</v>
      </c>
      <c r="BD24" s="10">
        <v>4</v>
      </c>
    </row>
    <row r="25" spans="1:56" s="10" customFormat="1" ht="21" customHeight="1">
      <c r="A25" s="17"/>
      <c r="B25" s="18"/>
      <c r="C25" s="18"/>
      <c r="D25" s="114" t="s">
        <v>8</v>
      </c>
      <c r="E25" s="105">
        <f>+AO52</f>
        <v>3</v>
      </c>
      <c r="F25" s="27">
        <f>E25/$E$29</f>
        <v>0.5</v>
      </c>
      <c r="J25" s="16"/>
      <c r="K25" s="16"/>
      <c r="L25" s="17"/>
      <c r="M25" s="18"/>
      <c r="N25" s="23"/>
      <c r="O25" s="23"/>
      <c r="P25" s="14"/>
      <c r="V25" s="22"/>
      <c r="W25" s="22"/>
      <c r="X25" s="22"/>
      <c r="Y25" s="22"/>
      <c r="Z25" s="22"/>
      <c r="AA25" s="22"/>
      <c r="AB25" s="22"/>
      <c r="AC25" s="22"/>
      <c r="AD25" s="22"/>
      <c r="AE25" s="22"/>
      <c r="AF25" s="22"/>
      <c r="AG25" s="22"/>
      <c r="AH25" s="22"/>
      <c r="AI25" s="22"/>
      <c r="AJ25" s="22"/>
      <c r="AK25" s="22"/>
      <c r="AL25" s="22"/>
      <c r="AM25" s="10" t="s">
        <v>175</v>
      </c>
      <c r="AN25" s="10">
        <v>0</v>
      </c>
      <c r="AO25" s="10">
        <v>0</v>
      </c>
      <c r="AP25" s="10">
        <v>1</v>
      </c>
      <c r="AQ25" s="10">
        <v>4</v>
      </c>
      <c r="AR25" s="10">
        <v>1</v>
      </c>
      <c r="AS25" s="10">
        <v>0</v>
      </c>
      <c r="AT25" s="10">
        <v>6</v>
      </c>
      <c r="AU25" s="10" t="s">
        <v>175</v>
      </c>
      <c r="AV25" s="10">
        <v>0</v>
      </c>
      <c r="AW25" s="10">
        <v>0</v>
      </c>
      <c r="AX25" s="10">
        <v>1</v>
      </c>
      <c r="AY25" s="10">
        <v>4</v>
      </c>
      <c r="AZ25" s="10">
        <v>1</v>
      </c>
      <c r="BA25" s="10">
        <v>4</v>
      </c>
      <c r="BB25" s="10">
        <v>0.63</v>
      </c>
      <c r="BC25" s="10">
        <v>4</v>
      </c>
      <c r="BD25" s="10">
        <v>4</v>
      </c>
    </row>
    <row r="26" spans="1:56" s="10" customFormat="1" ht="21" customHeight="1">
      <c r="A26" s="17"/>
      <c r="B26" s="18"/>
      <c r="C26" s="18"/>
      <c r="D26" s="114" t="s">
        <v>9</v>
      </c>
      <c r="E26" s="105">
        <f t="shared" ref="E26:E27" si="0">+AO53</f>
        <v>2</v>
      </c>
      <c r="F26" s="27">
        <f>E26/$E$29</f>
        <v>0.33333333333333331</v>
      </c>
      <c r="J26" s="15"/>
      <c r="K26" s="12"/>
      <c r="L26" s="17"/>
      <c r="M26" s="18"/>
      <c r="N26" s="23"/>
      <c r="O26" s="23"/>
      <c r="P26" s="14"/>
      <c r="V26" s="22"/>
      <c r="W26" s="22"/>
      <c r="X26" s="22"/>
      <c r="Y26" s="22"/>
      <c r="Z26" s="22"/>
      <c r="AA26" s="22"/>
      <c r="AB26" s="22"/>
      <c r="AC26" s="22"/>
      <c r="AD26" s="22"/>
      <c r="AE26" s="22"/>
      <c r="AF26" s="22"/>
      <c r="AG26" s="22"/>
      <c r="AH26" s="22"/>
      <c r="AI26" s="22"/>
      <c r="AJ26" s="22"/>
      <c r="AK26" s="22"/>
      <c r="AL26" s="22"/>
      <c r="AM26" s="10" t="s">
        <v>176</v>
      </c>
      <c r="AN26" s="10">
        <v>0</v>
      </c>
      <c r="AO26" s="10">
        <v>0</v>
      </c>
      <c r="AP26" s="10">
        <v>1</v>
      </c>
      <c r="AQ26" s="10">
        <v>1</v>
      </c>
      <c r="AR26" s="10">
        <v>3</v>
      </c>
      <c r="AS26" s="10">
        <v>1</v>
      </c>
      <c r="AT26" s="10">
        <v>6</v>
      </c>
      <c r="AU26" s="10" t="s">
        <v>176</v>
      </c>
      <c r="AV26" s="10">
        <v>0</v>
      </c>
      <c r="AW26" s="10">
        <v>0</v>
      </c>
      <c r="AX26" s="10">
        <v>1</v>
      </c>
      <c r="AY26" s="10">
        <v>1</v>
      </c>
      <c r="AZ26" s="10">
        <v>3</v>
      </c>
      <c r="BA26" s="10">
        <v>4.4000000000000004</v>
      </c>
      <c r="BB26" s="10">
        <v>0.89</v>
      </c>
      <c r="BC26" s="10">
        <v>5</v>
      </c>
      <c r="BD26" s="10">
        <v>5</v>
      </c>
    </row>
    <row r="27" spans="1:56" s="10" customFormat="1" ht="21" customHeight="1">
      <c r="A27" s="17"/>
      <c r="B27" s="18"/>
      <c r="C27" s="18"/>
      <c r="D27" s="114" t="s">
        <v>10</v>
      </c>
      <c r="E27" s="105">
        <f t="shared" si="0"/>
        <v>1</v>
      </c>
      <c r="F27" s="27">
        <f>E27/$E$29</f>
        <v>0.16666666666666666</v>
      </c>
      <c r="V27" s="22"/>
      <c r="W27" s="22"/>
      <c r="X27" s="22"/>
      <c r="Y27" s="22"/>
      <c r="Z27" s="22"/>
      <c r="AA27" s="22"/>
      <c r="AB27" s="22"/>
      <c r="AC27" s="22"/>
      <c r="AD27" s="22"/>
      <c r="AE27" s="22"/>
      <c r="AF27" s="22"/>
      <c r="AG27" s="22"/>
      <c r="AH27" s="22"/>
      <c r="AI27" s="22"/>
      <c r="AJ27" s="22"/>
      <c r="AK27" s="22"/>
      <c r="AL27" s="22"/>
      <c r="AM27" s="10" t="s">
        <v>177</v>
      </c>
      <c r="AN27" s="10">
        <v>0</v>
      </c>
      <c r="AO27" s="10">
        <v>0</v>
      </c>
      <c r="AP27" s="10">
        <v>0</v>
      </c>
      <c r="AQ27" s="10">
        <v>0</v>
      </c>
      <c r="AR27" s="10">
        <v>0</v>
      </c>
      <c r="AS27" s="10">
        <v>0</v>
      </c>
      <c r="AT27" s="10">
        <v>0</v>
      </c>
      <c r="AU27" s="10" t="s">
        <v>177</v>
      </c>
      <c r="AV27" s="10">
        <v>0</v>
      </c>
      <c r="AW27" s="10">
        <v>0</v>
      </c>
      <c r="AX27" s="10">
        <v>0</v>
      </c>
      <c r="AY27" s="10">
        <v>0</v>
      </c>
      <c r="AZ27" s="10">
        <v>0</v>
      </c>
      <c r="BA27" s="10" t="s">
        <v>218</v>
      </c>
      <c r="BB27" s="10" t="s">
        <v>218</v>
      </c>
      <c r="BC27" s="10" t="s">
        <v>218</v>
      </c>
      <c r="BD27" s="10" t="s">
        <v>218</v>
      </c>
    </row>
    <row r="28" spans="1:56" s="10" customFormat="1" ht="21" customHeight="1">
      <c r="A28" s="17"/>
      <c r="B28" s="18"/>
      <c r="C28" s="18"/>
      <c r="D28" s="114" t="s">
        <v>11</v>
      </c>
      <c r="E28" s="105"/>
      <c r="F28" s="27">
        <f>E28/$E$29</f>
        <v>0</v>
      </c>
      <c r="V28" s="22"/>
      <c r="W28" s="22"/>
      <c r="X28" s="22"/>
      <c r="Y28" s="22"/>
      <c r="Z28" s="22"/>
      <c r="AA28" s="22"/>
      <c r="AB28" s="22"/>
      <c r="AC28" s="22"/>
      <c r="AD28" s="22"/>
      <c r="AE28" s="22"/>
      <c r="AF28" s="22"/>
      <c r="AG28" s="22"/>
      <c r="AH28" s="22"/>
      <c r="AI28" s="22"/>
      <c r="AJ28" s="22"/>
      <c r="AK28" s="22"/>
      <c r="AL28" s="22"/>
      <c r="AM28" s="10" t="s">
        <v>178</v>
      </c>
      <c r="AN28" s="10">
        <v>0</v>
      </c>
      <c r="AO28" s="10">
        <v>0</v>
      </c>
      <c r="AP28" s="10">
        <v>0</v>
      </c>
      <c r="AQ28" s="10">
        <v>0</v>
      </c>
      <c r="AR28" s="10">
        <v>0</v>
      </c>
      <c r="AS28" s="10">
        <v>0</v>
      </c>
      <c r="AT28" s="10">
        <v>0</v>
      </c>
      <c r="AU28" s="10" t="s">
        <v>178</v>
      </c>
      <c r="AV28" s="10">
        <v>0</v>
      </c>
      <c r="AW28" s="10">
        <v>0</v>
      </c>
      <c r="AX28" s="10">
        <v>0</v>
      </c>
      <c r="AY28" s="10">
        <v>0</v>
      </c>
      <c r="AZ28" s="10">
        <v>0</v>
      </c>
      <c r="BA28" s="10" t="s">
        <v>218</v>
      </c>
      <c r="BB28" s="10" t="s">
        <v>218</v>
      </c>
      <c r="BC28" s="10" t="s">
        <v>218</v>
      </c>
      <c r="BD28" s="10" t="s">
        <v>218</v>
      </c>
    </row>
    <row r="29" spans="1:56" s="10" customFormat="1" ht="21" customHeight="1">
      <c r="A29" s="17"/>
      <c r="B29" s="18"/>
      <c r="C29" s="18"/>
      <c r="D29" s="114" t="s">
        <v>12</v>
      </c>
      <c r="E29" s="26">
        <f>SUM(E25:E28)</f>
        <v>6</v>
      </c>
      <c r="F29" s="31"/>
      <c r="V29" s="22"/>
      <c r="W29" s="22"/>
      <c r="X29" s="22"/>
      <c r="Y29" s="22"/>
      <c r="Z29" s="22"/>
      <c r="AA29" s="22"/>
      <c r="AB29" s="22"/>
      <c r="AC29" s="22"/>
      <c r="AD29" s="22"/>
      <c r="AE29" s="22"/>
      <c r="AF29" s="22"/>
      <c r="AG29" s="22"/>
      <c r="AH29" s="22"/>
      <c r="AI29" s="22"/>
      <c r="AJ29" s="22"/>
      <c r="AK29" s="22"/>
      <c r="AL29" s="22"/>
      <c r="AM29" s="10" t="s">
        <v>179</v>
      </c>
      <c r="AN29" s="10">
        <v>0</v>
      </c>
      <c r="AO29" s="10">
        <v>0</v>
      </c>
      <c r="AP29" s="10">
        <v>0</v>
      </c>
      <c r="AQ29" s="10">
        <v>0</v>
      </c>
      <c r="AR29" s="10">
        <v>0</v>
      </c>
      <c r="AS29" s="10">
        <v>0</v>
      </c>
      <c r="AT29" s="10">
        <v>0</v>
      </c>
      <c r="AU29" s="10" t="s">
        <v>179</v>
      </c>
      <c r="AV29" s="10">
        <v>0</v>
      </c>
      <c r="AW29" s="10">
        <v>0</v>
      </c>
      <c r="AX29" s="10">
        <v>0</v>
      </c>
      <c r="AY29" s="10">
        <v>0</v>
      </c>
      <c r="AZ29" s="10">
        <v>0</v>
      </c>
      <c r="BA29" s="10" t="s">
        <v>218</v>
      </c>
      <c r="BB29" s="10" t="s">
        <v>218</v>
      </c>
      <c r="BC29" s="10" t="s">
        <v>218</v>
      </c>
      <c r="BD29" s="10" t="s">
        <v>218</v>
      </c>
    </row>
    <row r="30" spans="1:56" s="10" customFormat="1" ht="21" customHeight="1">
      <c r="V30" s="22"/>
      <c r="W30" s="22"/>
      <c r="X30" s="22"/>
      <c r="Y30" s="22"/>
      <c r="Z30" s="22"/>
      <c r="AA30" s="22"/>
      <c r="AB30" s="22"/>
      <c r="AC30" s="22"/>
      <c r="AD30" s="22"/>
      <c r="AE30" s="22"/>
      <c r="AF30" s="22"/>
      <c r="AG30" s="22"/>
      <c r="AH30" s="22"/>
      <c r="AI30" s="22"/>
      <c r="AJ30" s="22"/>
      <c r="AK30" s="22"/>
      <c r="AL30" s="22"/>
      <c r="AM30" s="10" t="s">
        <v>180</v>
      </c>
      <c r="AN30" s="10">
        <v>0</v>
      </c>
      <c r="AO30" s="10">
        <v>0</v>
      </c>
      <c r="AP30" s="10">
        <v>0</v>
      </c>
      <c r="AQ30" s="10">
        <v>0</v>
      </c>
      <c r="AR30" s="10">
        <v>0</v>
      </c>
      <c r="AS30" s="10">
        <v>0</v>
      </c>
      <c r="AT30" s="10">
        <v>0</v>
      </c>
      <c r="AU30" s="10" t="s">
        <v>180</v>
      </c>
      <c r="AV30" s="10">
        <v>0</v>
      </c>
      <c r="AW30" s="10">
        <v>0</v>
      </c>
      <c r="AX30" s="10">
        <v>0</v>
      </c>
      <c r="AY30" s="10">
        <v>0</v>
      </c>
      <c r="AZ30" s="10">
        <v>0</v>
      </c>
      <c r="BA30" s="10" t="s">
        <v>218</v>
      </c>
      <c r="BB30" s="10" t="s">
        <v>218</v>
      </c>
      <c r="BC30" s="10" t="s">
        <v>218</v>
      </c>
      <c r="BD30" s="10" t="s">
        <v>218</v>
      </c>
    </row>
    <row r="31" spans="1:56" s="10" customFormat="1" ht="21" customHeight="1">
      <c r="V31" s="22"/>
      <c r="W31" s="22"/>
      <c r="X31" s="22"/>
      <c r="Y31" s="22"/>
      <c r="Z31" s="22"/>
      <c r="AA31" s="22"/>
      <c r="AB31" s="22"/>
      <c r="AC31" s="22"/>
      <c r="AD31" s="22"/>
      <c r="AE31" s="22"/>
      <c r="AF31" s="22"/>
      <c r="AG31" s="22"/>
      <c r="AH31" s="22"/>
      <c r="AI31" s="22"/>
      <c r="AJ31" s="22"/>
      <c r="AK31" s="22"/>
      <c r="AL31" s="22"/>
      <c r="AM31" s="10" t="s">
        <v>181</v>
      </c>
      <c r="AN31" s="10">
        <v>0</v>
      </c>
      <c r="AO31" s="10">
        <v>0</v>
      </c>
      <c r="AP31" s="10">
        <v>0</v>
      </c>
      <c r="AQ31" s="10">
        <v>0</v>
      </c>
      <c r="AR31" s="10">
        <v>0</v>
      </c>
      <c r="AS31" s="10">
        <v>0</v>
      </c>
      <c r="AT31" s="10">
        <v>0</v>
      </c>
      <c r="AU31" s="10" t="s">
        <v>181</v>
      </c>
      <c r="AV31" s="10">
        <v>0</v>
      </c>
      <c r="AW31" s="10">
        <v>0</v>
      </c>
      <c r="AX31" s="10">
        <v>0</v>
      </c>
      <c r="AY31" s="10">
        <v>0</v>
      </c>
      <c r="AZ31" s="10">
        <v>0</v>
      </c>
      <c r="BA31" s="10" t="s">
        <v>218</v>
      </c>
      <c r="BB31" s="10" t="s">
        <v>218</v>
      </c>
      <c r="BC31" s="10" t="s">
        <v>218</v>
      </c>
      <c r="BD31" s="10" t="s">
        <v>218</v>
      </c>
    </row>
    <row r="32" spans="1:56" s="10" customFormat="1" ht="21" customHeight="1">
      <c r="V32" s="22"/>
      <c r="W32" s="22"/>
      <c r="X32" s="22"/>
      <c r="Y32" s="22"/>
      <c r="Z32" s="22"/>
      <c r="AA32" s="22"/>
      <c r="AB32" s="22"/>
      <c r="AC32" s="22"/>
      <c r="AD32" s="22"/>
      <c r="AE32" s="22"/>
      <c r="AF32" s="22"/>
      <c r="AG32" s="22"/>
      <c r="AH32" s="22"/>
      <c r="AI32" s="22"/>
      <c r="AJ32" s="22"/>
      <c r="AK32" s="22"/>
      <c r="AL32" s="22"/>
      <c r="AM32" s="10" t="s">
        <v>220</v>
      </c>
      <c r="AU32" s="10" t="s">
        <v>220</v>
      </c>
    </row>
    <row r="33" spans="1:49" s="10" customFormat="1" ht="21" customHeight="1">
      <c r="V33" s="22"/>
      <c r="W33" s="22"/>
      <c r="X33" s="22"/>
      <c r="Y33" s="22"/>
      <c r="Z33" s="22"/>
      <c r="AA33" s="22"/>
      <c r="AB33" s="22"/>
      <c r="AC33" s="22"/>
      <c r="AD33" s="22"/>
      <c r="AE33" s="22"/>
      <c r="AF33" s="22"/>
      <c r="AG33" s="22"/>
      <c r="AH33" s="22"/>
      <c r="AI33" s="22"/>
      <c r="AJ33" s="22"/>
      <c r="AK33" s="22"/>
      <c r="AL33" s="22"/>
      <c r="AU33" s="10" t="s">
        <v>151</v>
      </c>
    </row>
    <row r="34" spans="1:49" s="10" customFormat="1" ht="21" customHeight="1">
      <c r="V34" s="22"/>
      <c r="W34" s="22"/>
      <c r="X34" s="22"/>
      <c r="Y34" s="22"/>
      <c r="Z34" s="22"/>
      <c r="AA34" s="22"/>
      <c r="AB34" s="22"/>
      <c r="AC34" s="22"/>
      <c r="AD34" s="22"/>
      <c r="AE34" s="22"/>
      <c r="AF34" s="22"/>
      <c r="AG34" s="22"/>
      <c r="AH34" s="22"/>
      <c r="AI34" s="22"/>
      <c r="AJ34" s="22"/>
      <c r="AK34" s="22"/>
      <c r="AL34" s="22"/>
    </row>
    <row r="35" spans="1:49" s="10" customFormat="1" ht="21" customHeight="1">
      <c r="V35" s="22"/>
      <c r="W35" s="22"/>
      <c r="X35" s="22"/>
      <c r="Y35" s="22"/>
      <c r="Z35" s="22"/>
      <c r="AA35" s="22"/>
      <c r="AB35" s="22"/>
      <c r="AC35" s="22"/>
      <c r="AD35" s="22"/>
      <c r="AE35" s="22"/>
      <c r="AF35" s="22"/>
      <c r="AG35" s="22"/>
      <c r="AH35" s="22"/>
      <c r="AI35" s="22"/>
      <c r="AJ35" s="22"/>
      <c r="AK35" s="22"/>
      <c r="AL35" s="22"/>
    </row>
    <row r="36" spans="1:49" s="10" customFormat="1" ht="21" customHeight="1">
      <c r="V36" s="22"/>
      <c r="W36" s="22"/>
      <c r="X36" s="22"/>
      <c r="Y36" s="22"/>
      <c r="Z36" s="22"/>
      <c r="AA36" s="22"/>
      <c r="AB36" s="22"/>
      <c r="AC36" s="22"/>
      <c r="AD36" s="22"/>
      <c r="AE36" s="22"/>
      <c r="AF36" s="22"/>
      <c r="AG36" s="22"/>
      <c r="AH36" s="22"/>
      <c r="AI36" s="22"/>
      <c r="AJ36" s="22"/>
      <c r="AK36" s="22"/>
      <c r="AL36" s="22"/>
    </row>
    <row r="37" spans="1:49" s="10" customFormat="1" ht="21" customHeight="1">
      <c r="V37" s="22"/>
      <c r="W37" s="22"/>
      <c r="X37" s="22"/>
      <c r="Y37" s="22"/>
      <c r="Z37" s="22"/>
      <c r="AA37" s="22"/>
      <c r="AB37" s="22"/>
      <c r="AC37" s="22"/>
      <c r="AD37" s="22"/>
      <c r="AE37" s="22"/>
      <c r="AF37" s="22"/>
      <c r="AG37" s="22"/>
      <c r="AH37" s="22"/>
      <c r="AI37" s="22"/>
      <c r="AJ37" s="22"/>
      <c r="AK37" s="22"/>
      <c r="AL37" s="22"/>
    </row>
    <row r="38" spans="1:49" s="10" customFormat="1" ht="21" customHeight="1">
      <c r="V38" s="22"/>
      <c r="W38" s="22"/>
      <c r="X38" s="22"/>
      <c r="Y38" s="22"/>
      <c r="Z38" s="22"/>
      <c r="AA38" s="22"/>
      <c r="AB38" s="22"/>
      <c r="AC38" s="22"/>
      <c r="AD38" s="22"/>
      <c r="AE38" s="22"/>
      <c r="AF38" s="22"/>
      <c r="AG38" s="22"/>
      <c r="AH38" s="22"/>
      <c r="AI38" s="22"/>
      <c r="AJ38" s="22"/>
      <c r="AK38" s="22"/>
      <c r="AL38" s="22"/>
    </row>
    <row r="39" spans="1:49" s="10" customFormat="1" ht="21" customHeight="1">
      <c r="V39" s="22"/>
      <c r="W39" s="22"/>
      <c r="X39" s="22"/>
      <c r="Y39" s="22"/>
      <c r="Z39" s="22"/>
      <c r="AA39" s="22"/>
      <c r="AB39" s="22"/>
      <c r="AC39" s="22"/>
      <c r="AD39" s="22"/>
      <c r="AE39" s="22"/>
      <c r="AF39" s="22"/>
      <c r="AG39" s="22"/>
      <c r="AH39" s="22"/>
      <c r="AI39" s="22"/>
      <c r="AJ39" s="22"/>
      <c r="AK39" s="22"/>
      <c r="AL39" s="22"/>
    </row>
    <row r="40" spans="1:49" s="10" customFormat="1" ht="21" customHeight="1">
      <c r="V40" s="22"/>
      <c r="W40" s="22"/>
      <c r="X40" s="22"/>
      <c r="Y40" s="22"/>
      <c r="Z40" s="22"/>
      <c r="AA40" s="22"/>
      <c r="AB40" s="22"/>
      <c r="AC40" s="22"/>
      <c r="AD40" s="22"/>
      <c r="AE40" s="22"/>
      <c r="AF40" s="22"/>
      <c r="AG40" s="22"/>
      <c r="AH40" s="22"/>
      <c r="AI40" s="22"/>
      <c r="AJ40" s="22"/>
      <c r="AK40" s="22"/>
      <c r="AL40" s="22"/>
      <c r="AM40" s="10" t="s">
        <v>219</v>
      </c>
    </row>
    <row r="41" spans="1:49" s="10" customFormat="1" ht="21" customHeight="1">
      <c r="V41" s="22"/>
      <c r="W41" s="22"/>
      <c r="X41" s="22"/>
      <c r="Y41" s="22"/>
      <c r="Z41" s="22"/>
      <c r="AA41" s="22"/>
      <c r="AB41" s="22"/>
      <c r="AC41" s="22"/>
      <c r="AD41" s="22"/>
      <c r="AE41" s="22"/>
      <c r="AF41" s="22"/>
      <c r="AG41" s="22"/>
      <c r="AH41" s="22"/>
      <c r="AI41" s="22"/>
      <c r="AJ41" s="22"/>
      <c r="AK41" s="22"/>
      <c r="AL41" s="22"/>
      <c r="AM41" s="10" t="s">
        <v>148</v>
      </c>
    </row>
    <row r="42" spans="1:49" s="10" customFormat="1" ht="21" customHeight="1">
      <c r="V42" s="22"/>
      <c r="W42" s="22"/>
      <c r="X42" s="22"/>
      <c r="Y42" s="22"/>
      <c r="Z42" s="22"/>
      <c r="AA42" s="22"/>
      <c r="AB42" s="22"/>
      <c r="AC42" s="22"/>
      <c r="AD42" s="22"/>
      <c r="AE42" s="22"/>
      <c r="AF42" s="22"/>
      <c r="AG42" s="22"/>
      <c r="AH42" s="22"/>
      <c r="AI42" s="22"/>
      <c r="AJ42" s="22"/>
      <c r="AK42" s="22"/>
      <c r="AL42" s="22"/>
      <c r="AO42" s="10" t="s">
        <v>182</v>
      </c>
      <c r="AP42" s="10" t="s">
        <v>184</v>
      </c>
      <c r="AQ42" s="10" t="s">
        <v>185</v>
      </c>
      <c r="AR42" s="10" t="s">
        <v>187</v>
      </c>
      <c r="AS42" s="10" t="s">
        <v>198</v>
      </c>
      <c r="AT42" s="10" t="s">
        <v>200</v>
      </c>
      <c r="AU42" s="10" t="s">
        <v>201</v>
      </c>
      <c r="AV42" s="10" t="s">
        <v>202</v>
      </c>
      <c r="AW42" s="10" t="s">
        <v>146</v>
      </c>
    </row>
    <row r="43" spans="1:49" s="10" customFormat="1" ht="21" customHeight="1">
      <c r="V43" s="161" t="s">
        <v>13</v>
      </c>
      <c r="W43" s="162"/>
      <c r="X43" s="162"/>
      <c r="Y43" s="162"/>
      <c r="Z43" s="162"/>
      <c r="AA43" s="162"/>
      <c r="AB43" s="22"/>
      <c r="AC43" s="161" t="s">
        <v>14</v>
      </c>
      <c r="AD43" s="162"/>
      <c r="AE43" s="162"/>
      <c r="AF43" s="162"/>
      <c r="AG43" s="162"/>
      <c r="AH43" s="165"/>
      <c r="AI43" s="149" t="s">
        <v>15</v>
      </c>
      <c r="AJ43" s="150"/>
      <c r="AK43" s="150"/>
      <c r="AL43" s="150"/>
      <c r="AM43" s="10" t="s">
        <v>149</v>
      </c>
      <c r="AN43" s="10" t="s">
        <v>145</v>
      </c>
      <c r="AO43" s="10">
        <v>6</v>
      </c>
      <c r="AP43" s="10">
        <v>6</v>
      </c>
      <c r="AQ43" s="10">
        <v>6</v>
      </c>
      <c r="AR43" s="10">
        <v>6</v>
      </c>
      <c r="AS43" s="10">
        <v>6</v>
      </c>
      <c r="AT43" s="10">
        <v>6</v>
      </c>
      <c r="AU43" s="10">
        <v>6</v>
      </c>
      <c r="AV43" s="10">
        <v>6</v>
      </c>
      <c r="AW43" s="10">
        <v>6</v>
      </c>
    </row>
    <row r="44" spans="1:49" s="10" customFormat="1" ht="21" customHeight="1" thickBot="1">
      <c r="V44" s="161"/>
      <c r="W44" s="162"/>
      <c r="X44" s="162"/>
      <c r="Y44" s="162"/>
      <c r="Z44" s="162"/>
      <c r="AA44" s="162"/>
      <c r="AB44" s="22"/>
      <c r="AC44" s="161"/>
      <c r="AD44" s="162"/>
      <c r="AE44" s="162"/>
      <c r="AF44" s="162"/>
      <c r="AG44" s="162"/>
      <c r="AH44" s="165"/>
      <c r="AI44" s="151"/>
      <c r="AJ44" s="152"/>
      <c r="AK44" s="152"/>
      <c r="AL44" s="152"/>
      <c r="AN44" s="10" t="s">
        <v>150</v>
      </c>
      <c r="AO44" s="10">
        <v>0</v>
      </c>
      <c r="AP44" s="10">
        <v>0</v>
      </c>
      <c r="AQ44" s="10">
        <v>0</v>
      </c>
      <c r="AR44" s="10">
        <v>0</v>
      </c>
      <c r="AS44" s="10">
        <v>0</v>
      </c>
      <c r="AT44" s="10">
        <v>0</v>
      </c>
      <c r="AU44" s="10">
        <v>0</v>
      </c>
      <c r="AV44" s="10">
        <v>0</v>
      </c>
      <c r="AW44" s="10">
        <v>0</v>
      </c>
    </row>
    <row r="45" spans="1:49" s="35" customFormat="1" ht="31.5" customHeight="1">
      <c r="A45" s="184" t="s">
        <v>20</v>
      </c>
      <c r="B45" s="184"/>
      <c r="C45" s="184"/>
      <c r="D45" s="184"/>
      <c r="E45" s="184"/>
      <c r="F45" s="184"/>
      <c r="G45" s="184"/>
      <c r="H45" s="184"/>
      <c r="I45" s="184"/>
      <c r="J45" s="184"/>
      <c r="K45" s="184"/>
      <c r="L45" s="184"/>
      <c r="M45" s="184"/>
      <c r="N45" s="184"/>
      <c r="O45" s="184"/>
      <c r="P45" s="184"/>
      <c r="Q45" s="184"/>
      <c r="R45" s="184"/>
      <c r="S45" s="184"/>
      <c r="T45" s="184"/>
      <c r="U45" s="188"/>
      <c r="V45" s="32">
        <v>1</v>
      </c>
      <c r="W45" s="33">
        <v>2</v>
      </c>
      <c r="X45" s="33">
        <v>3</v>
      </c>
      <c r="Y45" s="33">
        <v>4</v>
      </c>
      <c r="Z45" s="33">
        <v>5</v>
      </c>
      <c r="AA45" s="50" t="s">
        <v>39</v>
      </c>
      <c r="AB45" s="34" t="s">
        <v>12</v>
      </c>
      <c r="AC45" s="32">
        <v>1</v>
      </c>
      <c r="AD45" s="33">
        <v>2</v>
      </c>
      <c r="AE45" s="33">
        <v>3</v>
      </c>
      <c r="AF45" s="33">
        <v>4</v>
      </c>
      <c r="AG45" s="33">
        <v>5</v>
      </c>
      <c r="AH45" s="50" t="s">
        <v>39</v>
      </c>
      <c r="AI45" s="65" t="s">
        <v>16</v>
      </c>
      <c r="AJ45" s="66" t="s">
        <v>17</v>
      </c>
      <c r="AK45" s="66" t="s">
        <v>18</v>
      </c>
      <c r="AL45" s="66" t="s">
        <v>19</v>
      </c>
      <c r="AM45" s="35" t="s">
        <v>220</v>
      </c>
    </row>
    <row r="46" spans="1:49" s="38" customFormat="1" ht="21" customHeight="1">
      <c r="A46" s="36" t="s">
        <v>21</v>
      </c>
      <c r="B46" s="172" t="s">
        <v>26</v>
      </c>
      <c r="C46" s="173"/>
      <c r="D46" s="173"/>
      <c r="E46" s="173"/>
      <c r="F46" s="173"/>
      <c r="G46" s="173"/>
      <c r="H46" s="173"/>
      <c r="I46" s="173"/>
      <c r="J46" s="173"/>
      <c r="K46" s="173"/>
      <c r="L46" s="173"/>
      <c r="M46" s="173"/>
      <c r="N46" s="173"/>
      <c r="O46" s="173"/>
      <c r="P46" s="173"/>
      <c r="Q46" s="173"/>
      <c r="R46" s="173"/>
      <c r="S46" s="173"/>
      <c r="T46" s="173"/>
      <c r="U46" s="173"/>
      <c r="V46" s="140">
        <f>+AN3</f>
        <v>0</v>
      </c>
      <c r="W46" s="140">
        <f t="shared" ref="W46:AA50" si="1">+AO3</f>
        <v>0</v>
      </c>
      <c r="X46" s="140">
        <f t="shared" si="1"/>
        <v>1</v>
      </c>
      <c r="Y46" s="140">
        <f t="shared" si="1"/>
        <v>1</v>
      </c>
      <c r="Z46" s="140">
        <f t="shared" si="1"/>
        <v>1</v>
      </c>
      <c r="AA46" s="140">
        <f t="shared" si="1"/>
        <v>0</v>
      </c>
      <c r="AB46" s="140">
        <f>SUM(V46:AA46)</f>
        <v>3</v>
      </c>
      <c r="AC46" s="37">
        <f t="shared" ref="AC46:AH50" si="2">V46/$AB46</f>
        <v>0</v>
      </c>
      <c r="AD46" s="37">
        <f t="shared" si="2"/>
        <v>0</v>
      </c>
      <c r="AE46" s="37">
        <f t="shared" si="2"/>
        <v>0.33333333333333331</v>
      </c>
      <c r="AF46" s="37">
        <f t="shared" si="2"/>
        <v>0.33333333333333331</v>
      </c>
      <c r="AG46" s="37">
        <f t="shared" si="2"/>
        <v>0.33333333333333331</v>
      </c>
      <c r="AH46" s="37">
        <f t="shared" si="2"/>
        <v>0</v>
      </c>
      <c r="AI46" s="140">
        <f t="shared" ref="AI46:AL50" si="3">+BA3</f>
        <v>4</v>
      </c>
      <c r="AJ46" s="140">
        <f t="shared" si="3"/>
        <v>1</v>
      </c>
      <c r="AK46" s="140">
        <f t="shared" si="3"/>
        <v>4</v>
      </c>
      <c r="AL46" s="140">
        <f t="shared" si="3"/>
        <v>3</v>
      </c>
    </row>
    <row r="47" spans="1:49" s="38" customFormat="1" ht="21" customHeight="1">
      <c r="A47" s="36" t="s">
        <v>22</v>
      </c>
      <c r="B47" s="172" t="s">
        <v>27</v>
      </c>
      <c r="C47" s="173"/>
      <c r="D47" s="173"/>
      <c r="E47" s="173"/>
      <c r="F47" s="173"/>
      <c r="G47" s="173"/>
      <c r="H47" s="173"/>
      <c r="I47" s="173"/>
      <c r="J47" s="173"/>
      <c r="K47" s="173"/>
      <c r="L47" s="173"/>
      <c r="M47" s="173"/>
      <c r="N47" s="173"/>
      <c r="O47" s="173"/>
      <c r="P47" s="173"/>
      <c r="Q47" s="173"/>
      <c r="R47" s="173"/>
      <c r="S47" s="173"/>
      <c r="T47" s="173"/>
      <c r="U47" s="173"/>
      <c r="V47" s="140">
        <f t="shared" ref="V47:V50" si="4">+AN4</f>
        <v>0</v>
      </c>
      <c r="W47" s="140">
        <f t="shared" si="1"/>
        <v>0</v>
      </c>
      <c r="X47" s="140">
        <f t="shared" si="1"/>
        <v>0</v>
      </c>
      <c r="Y47" s="140">
        <f t="shared" si="1"/>
        <v>0</v>
      </c>
      <c r="Z47" s="140">
        <f t="shared" si="1"/>
        <v>3</v>
      </c>
      <c r="AA47" s="140">
        <f t="shared" si="1"/>
        <v>0</v>
      </c>
      <c r="AB47" s="140">
        <f t="shared" ref="AB47:AB50" si="5">SUM(V47:AA47)</f>
        <v>3</v>
      </c>
      <c r="AC47" s="37">
        <f t="shared" si="2"/>
        <v>0</v>
      </c>
      <c r="AD47" s="37">
        <f t="shared" si="2"/>
        <v>0</v>
      </c>
      <c r="AE47" s="37">
        <f t="shared" si="2"/>
        <v>0</v>
      </c>
      <c r="AF47" s="37">
        <f t="shared" si="2"/>
        <v>0</v>
      </c>
      <c r="AG47" s="37">
        <f t="shared" si="2"/>
        <v>1</v>
      </c>
      <c r="AH47" s="37">
        <f t="shared" si="2"/>
        <v>0</v>
      </c>
      <c r="AI47" s="140">
        <f t="shared" si="3"/>
        <v>5</v>
      </c>
      <c r="AJ47" s="140">
        <f t="shared" si="3"/>
        <v>0</v>
      </c>
      <c r="AK47" s="140">
        <f t="shared" si="3"/>
        <v>5</v>
      </c>
      <c r="AL47" s="140">
        <f t="shared" si="3"/>
        <v>5</v>
      </c>
    </row>
    <row r="48" spans="1:49" s="38" customFormat="1" ht="21" customHeight="1">
      <c r="A48" s="36" t="s">
        <v>23</v>
      </c>
      <c r="B48" s="172" t="s">
        <v>28</v>
      </c>
      <c r="C48" s="173"/>
      <c r="D48" s="173"/>
      <c r="E48" s="173"/>
      <c r="F48" s="173"/>
      <c r="G48" s="173"/>
      <c r="H48" s="173"/>
      <c r="I48" s="173"/>
      <c r="J48" s="173"/>
      <c r="K48" s="173"/>
      <c r="L48" s="173"/>
      <c r="M48" s="173"/>
      <c r="N48" s="173"/>
      <c r="O48" s="173"/>
      <c r="P48" s="173"/>
      <c r="Q48" s="173"/>
      <c r="R48" s="173"/>
      <c r="S48" s="173"/>
      <c r="T48" s="173"/>
      <c r="U48" s="173"/>
      <c r="V48" s="140">
        <f t="shared" si="4"/>
        <v>2</v>
      </c>
      <c r="W48" s="140">
        <f t="shared" si="1"/>
        <v>0</v>
      </c>
      <c r="X48" s="140">
        <f t="shared" si="1"/>
        <v>0</v>
      </c>
      <c r="Y48" s="140">
        <f t="shared" si="1"/>
        <v>1</v>
      </c>
      <c r="Z48" s="140">
        <f t="shared" si="1"/>
        <v>0</v>
      </c>
      <c r="AA48" s="140">
        <f t="shared" si="1"/>
        <v>0</v>
      </c>
      <c r="AB48" s="140">
        <f t="shared" si="5"/>
        <v>3</v>
      </c>
      <c r="AC48" s="37">
        <f t="shared" si="2"/>
        <v>0.66666666666666663</v>
      </c>
      <c r="AD48" s="37">
        <f t="shared" si="2"/>
        <v>0</v>
      </c>
      <c r="AE48" s="37">
        <f t="shared" si="2"/>
        <v>0</v>
      </c>
      <c r="AF48" s="37">
        <f t="shared" si="2"/>
        <v>0.33333333333333331</v>
      </c>
      <c r="AG48" s="37">
        <f t="shared" si="2"/>
        <v>0</v>
      </c>
      <c r="AH48" s="37">
        <f t="shared" si="2"/>
        <v>0</v>
      </c>
      <c r="AI48" s="140">
        <f t="shared" si="3"/>
        <v>2</v>
      </c>
      <c r="AJ48" s="140">
        <f t="shared" si="3"/>
        <v>1.73</v>
      </c>
      <c r="AK48" s="140">
        <f t="shared" si="3"/>
        <v>1</v>
      </c>
      <c r="AL48" s="140">
        <f t="shared" si="3"/>
        <v>1</v>
      </c>
    </row>
    <row r="49" spans="1:44" s="38" customFormat="1" ht="21" customHeight="1">
      <c r="A49" s="36" t="s">
        <v>24</v>
      </c>
      <c r="B49" s="172" t="s">
        <v>29</v>
      </c>
      <c r="C49" s="173"/>
      <c r="D49" s="173"/>
      <c r="E49" s="173"/>
      <c r="F49" s="173"/>
      <c r="G49" s="173"/>
      <c r="H49" s="173"/>
      <c r="I49" s="173"/>
      <c r="J49" s="173"/>
      <c r="K49" s="173"/>
      <c r="L49" s="173"/>
      <c r="M49" s="173"/>
      <c r="N49" s="173"/>
      <c r="O49" s="173"/>
      <c r="P49" s="173"/>
      <c r="Q49" s="173"/>
      <c r="R49" s="173"/>
      <c r="S49" s="173"/>
      <c r="T49" s="173"/>
      <c r="U49" s="173"/>
      <c r="V49" s="140">
        <f t="shared" si="4"/>
        <v>2</v>
      </c>
      <c r="W49" s="140">
        <f t="shared" si="1"/>
        <v>1</v>
      </c>
      <c r="X49" s="140">
        <f t="shared" si="1"/>
        <v>0</v>
      </c>
      <c r="Y49" s="140">
        <f t="shared" si="1"/>
        <v>0</v>
      </c>
      <c r="Z49" s="140">
        <f t="shared" si="1"/>
        <v>0</v>
      </c>
      <c r="AA49" s="140">
        <f t="shared" si="1"/>
        <v>0</v>
      </c>
      <c r="AB49" s="140">
        <f t="shared" si="5"/>
        <v>3</v>
      </c>
      <c r="AC49" s="37">
        <f t="shared" si="2"/>
        <v>0.66666666666666663</v>
      </c>
      <c r="AD49" s="37">
        <f t="shared" si="2"/>
        <v>0.33333333333333331</v>
      </c>
      <c r="AE49" s="37">
        <f t="shared" si="2"/>
        <v>0</v>
      </c>
      <c r="AF49" s="37">
        <f t="shared" si="2"/>
        <v>0</v>
      </c>
      <c r="AG49" s="37">
        <f t="shared" si="2"/>
        <v>0</v>
      </c>
      <c r="AH49" s="37">
        <f t="shared" si="2"/>
        <v>0</v>
      </c>
      <c r="AI49" s="140">
        <f t="shared" si="3"/>
        <v>1.33</v>
      </c>
      <c r="AJ49" s="140">
        <f t="shared" si="3"/>
        <v>0.57999999999999996</v>
      </c>
      <c r="AK49" s="140">
        <f t="shared" si="3"/>
        <v>1</v>
      </c>
      <c r="AL49" s="140">
        <f t="shared" si="3"/>
        <v>1</v>
      </c>
      <c r="AM49" s="38" t="s">
        <v>141</v>
      </c>
    </row>
    <row r="50" spans="1:44" s="38" customFormat="1" ht="21" customHeight="1">
      <c r="A50" s="36" t="s">
        <v>25</v>
      </c>
      <c r="B50" s="172" t="s">
        <v>30</v>
      </c>
      <c r="C50" s="173"/>
      <c r="D50" s="173"/>
      <c r="E50" s="173"/>
      <c r="F50" s="173"/>
      <c r="G50" s="173"/>
      <c r="H50" s="173"/>
      <c r="I50" s="173"/>
      <c r="J50" s="173"/>
      <c r="K50" s="173"/>
      <c r="L50" s="173"/>
      <c r="M50" s="173"/>
      <c r="N50" s="173"/>
      <c r="O50" s="173"/>
      <c r="P50" s="173"/>
      <c r="Q50" s="173"/>
      <c r="R50" s="173"/>
      <c r="S50" s="173"/>
      <c r="T50" s="173"/>
      <c r="U50" s="173"/>
      <c r="V50" s="140">
        <f t="shared" si="4"/>
        <v>0</v>
      </c>
      <c r="W50" s="140">
        <f t="shared" si="1"/>
        <v>0</v>
      </c>
      <c r="X50" s="140">
        <f t="shared" si="1"/>
        <v>0</v>
      </c>
      <c r="Y50" s="140">
        <f t="shared" si="1"/>
        <v>2</v>
      </c>
      <c r="Z50" s="140">
        <f t="shared" si="1"/>
        <v>1</v>
      </c>
      <c r="AA50" s="140">
        <f t="shared" si="1"/>
        <v>0</v>
      </c>
      <c r="AB50" s="140">
        <f t="shared" si="5"/>
        <v>3</v>
      </c>
      <c r="AC50" s="37">
        <f t="shared" si="2"/>
        <v>0</v>
      </c>
      <c r="AD50" s="37">
        <f t="shared" si="2"/>
        <v>0</v>
      </c>
      <c r="AE50" s="37">
        <f t="shared" si="2"/>
        <v>0</v>
      </c>
      <c r="AF50" s="37">
        <f t="shared" si="2"/>
        <v>0.66666666666666663</v>
      </c>
      <c r="AG50" s="37">
        <f t="shared" si="2"/>
        <v>0.33333333333333331</v>
      </c>
      <c r="AH50" s="37">
        <f t="shared" si="2"/>
        <v>0</v>
      </c>
      <c r="AI50" s="140">
        <f t="shared" si="3"/>
        <v>4.33</v>
      </c>
      <c r="AJ50" s="140">
        <f t="shared" si="3"/>
        <v>0.57999999999999996</v>
      </c>
      <c r="AK50" s="140">
        <f t="shared" si="3"/>
        <v>4</v>
      </c>
      <c r="AL50" s="140">
        <f t="shared" si="3"/>
        <v>4</v>
      </c>
      <c r="AM50" s="38" t="s">
        <v>207</v>
      </c>
    </row>
    <row r="51" spans="1:44" s="35" customFormat="1" ht="21" customHeight="1">
      <c r="A51" s="39"/>
      <c r="C51" s="40"/>
      <c r="D51" s="40"/>
      <c r="E51" s="40"/>
      <c r="F51" s="40"/>
      <c r="G51" s="40"/>
      <c r="H51" s="40"/>
      <c r="I51" s="40"/>
      <c r="J51" s="40"/>
      <c r="K51" s="40"/>
      <c r="L51" s="40"/>
      <c r="M51" s="40"/>
      <c r="N51" s="40"/>
      <c r="O51" s="40"/>
      <c r="P51" s="40"/>
      <c r="Q51" s="40"/>
      <c r="R51" s="40"/>
      <c r="S51" s="40"/>
      <c r="T51" s="40"/>
      <c r="U51" s="40"/>
      <c r="V51" s="41"/>
      <c r="W51" s="41"/>
      <c r="X51" s="41"/>
      <c r="Y51" s="41"/>
      <c r="Z51" s="41"/>
      <c r="AA51" s="41"/>
      <c r="AB51" s="41"/>
      <c r="AC51" s="41"/>
      <c r="AD51" s="41"/>
      <c r="AE51" s="41"/>
      <c r="AF51" s="41"/>
      <c r="AG51" s="41"/>
      <c r="AH51" s="41"/>
      <c r="AI51" s="41"/>
      <c r="AJ51" s="41"/>
      <c r="AK51" s="41"/>
      <c r="AL51" s="41"/>
      <c r="AO51" s="35" t="s">
        <v>139</v>
      </c>
      <c r="AP51" s="35" t="s">
        <v>142</v>
      </c>
      <c r="AQ51" s="35" t="s">
        <v>143</v>
      </c>
      <c r="AR51" s="35" t="s">
        <v>144</v>
      </c>
    </row>
    <row r="52" spans="1:44" s="35" customFormat="1" ht="21" customHeight="1">
      <c r="U52" s="42"/>
      <c r="V52" s="41"/>
      <c r="W52" s="41"/>
      <c r="X52" s="41"/>
      <c r="Y52" s="41"/>
      <c r="Z52" s="41"/>
      <c r="AA52" s="41"/>
      <c r="AB52" s="41"/>
      <c r="AC52" s="41"/>
      <c r="AD52" s="41"/>
      <c r="AE52" s="41"/>
      <c r="AF52" s="41"/>
      <c r="AG52" s="41"/>
      <c r="AH52" s="41"/>
      <c r="AI52" s="41"/>
      <c r="AJ52" s="41"/>
      <c r="AK52" s="41"/>
      <c r="AL52" s="41"/>
      <c r="AM52" s="35" t="s">
        <v>145</v>
      </c>
      <c r="AN52" s="35" t="s">
        <v>8</v>
      </c>
      <c r="AO52" s="35">
        <v>3</v>
      </c>
      <c r="AP52" s="35">
        <v>50</v>
      </c>
      <c r="AQ52" s="35">
        <v>50</v>
      </c>
      <c r="AR52" s="35">
        <v>50</v>
      </c>
    </row>
    <row r="53" spans="1:44" s="35" customFormat="1" ht="21" customHeight="1">
      <c r="A53" s="183" t="s">
        <v>60</v>
      </c>
      <c r="B53" s="183"/>
      <c r="C53" s="183"/>
      <c r="D53" s="183"/>
      <c r="E53" s="183"/>
      <c r="F53" s="183"/>
      <c r="G53" s="183"/>
      <c r="H53" s="183"/>
      <c r="I53" s="183"/>
      <c r="J53" s="183"/>
      <c r="K53" s="183"/>
      <c r="L53" s="183"/>
      <c r="M53" s="183"/>
      <c r="N53" s="183"/>
      <c r="O53" s="183"/>
      <c r="P53" s="183"/>
      <c r="Q53" s="183"/>
      <c r="R53" s="183"/>
      <c r="S53" s="183"/>
      <c r="T53" s="183"/>
      <c r="U53" s="183"/>
      <c r="V53" s="41"/>
      <c r="W53" s="41"/>
      <c r="X53" s="41"/>
      <c r="Y53" s="41"/>
      <c r="Z53" s="41"/>
      <c r="AA53" s="41"/>
      <c r="AB53" s="41"/>
      <c r="AC53" s="41"/>
      <c r="AD53" s="41"/>
      <c r="AE53" s="41"/>
      <c r="AF53" s="41"/>
      <c r="AG53" s="41"/>
      <c r="AH53" s="41"/>
      <c r="AI53" s="41"/>
      <c r="AJ53" s="41"/>
      <c r="AK53" s="41"/>
      <c r="AL53" s="41"/>
      <c r="AN53" s="35" t="s">
        <v>9</v>
      </c>
      <c r="AO53" s="35">
        <v>2</v>
      </c>
      <c r="AP53" s="35">
        <v>33.299999999999997</v>
      </c>
      <c r="AQ53" s="35">
        <v>33.299999999999997</v>
      </c>
      <c r="AR53" s="35">
        <v>83.3</v>
      </c>
    </row>
    <row r="54" spans="1:44" s="35" customFormat="1" ht="21" customHeight="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N54" s="35" t="s">
        <v>10</v>
      </c>
      <c r="AO54" s="35">
        <v>1</v>
      </c>
      <c r="AP54" s="35">
        <v>16.7</v>
      </c>
      <c r="AQ54" s="35">
        <v>16.7</v>
      </c>
      <c r="AR54" s="35">
        <v>100</v>
      </c>
    </row>
    <row r="55" spans="1:44" s="35" customFormat="1" ht="21" customHeight="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N55" s="35" t="s">
        <v>12</v>
      </c>
      <c r="AO55" s="35">
        <v>6</v>
      </c>
      <c r="AP55" s="35">
        <v>100</v>
      </c>
      <c r="AQ55" s="35">
        <v>100</v>
      </c>
    </row>
    <row r="56" spans="1:44" s="35" customFormat="1" ht="21" customHeight="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35" t="s">
        <v>220</v>
      </c>
    </row>
    <row r="57" spans="1:44" s="35" customFormat="1" ht="21" customHeight="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row>
    <row r="58" spans="1:44" s="35" customFormat="1" ht="21" customHeight="1">
      <c r="F58" s="41"/>
      <c r="G58" s="41"/>
      <c r="H58" s="41"/>
      <c r="I58" s="41"/>
      <c r="J58" s="41"/>
      <c r="K58" s="41"/>
      <c r="L58" s="167" t="s">
        <v>139</v>
      </c>
      <c r="M58" s="168"/>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row>
    <row r="59" spans="1:44" s="35" customFormat="1" ht="21" customHeight="1">
      <c r="F59" s="41"/>
      <c r="G59" s="200" t="str">
        <f>+AN64</f>
        <v>Página Web</v>
      </c>
      <c r="H59" s="200"/>
      <c r="I59" s="200"/>
      <c r="J59" s="200"/>
      <c r="K59" s="200"/>
      <c r="L59" s="167">
        <f>+AO64</f>
        <v>2</v>
      </c>
      <c r="M59" s="168">
        <v>11</v>
      </c>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row>
    <row r="60" spans="1:44" s="35" customFormat="1" ht="21" customHeight="1">
      <c r="F60" s="41"/>
      <c r="G60" s="200" t="s">
        <v>36</v>
      </c>
      <c r="H60" s="200"/>
      <c r="I60" s="200"/>
      <c r="J60" s="200"/>
      <c r="K60" s="200"/>
      <c r="L60" s="167">
        <v>1</v>
      </c>
      <c r="M60" s="168">
        <v>12</v>
      </c>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35" t="s">
        <v>208</v>
      </c>
    </row>
    <row r="61" spans="1:44" s="35" customFormat="1" ht="21" customHeight="1">
      <c r="F61" s="41"/>
      <c r="G61" s="200"/>
      <c r="H61" s="200"/>
      <c r="I61" s="200"/>
      <c r="J61" s="200"/>
      <c r="K61" s="200"/>
      <c r="L61" s="167"/>
      <c r="M61" s="168"/>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O61" s="35" t="s">
        <v>139</v>
      </c>
      <c r="AP61" s="35" t="s">
        <v>142</v>
      </c>
      <c r="AQ61" s="35" t="s">
        <v>143</v>
      </c>
      <c r="AR61" s="35" t="s">
        <v>144</v>
      </c>
    </row>
    <row r="62" spans="1:44" s="35" customFormat="1" ht="21" customHeight="1">
      <c r="F62" s="41"/>
      <c r="G62" s="200"/>
      <c r="H62" s="200"/>
      <c r="I62" s="200"/>
      <c r="J62" s="200"/>
      <c r="K62" s="200"/>
      <c r="L62" s="167"/>
      <c r="M62" s="168"/>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35" t="s">
        <v>145</v>
      </c>
      <c r="AO62" s="35">
        <v>3</v>
      </c>
      <c r="AP62" s="35">
        <v>50</v>
      </c>
      <c r="AQ62" s="35">
        <v>50</v>
      </c>
      <c r="AR62" s="35">
        <v>50</v>
      </c>
    </row>
    <row r="63" spans="1:44" s="35" customFormat="1" ht="21" customHeight="1">
      <c r="F63" s="41"/>
      <c r="G63" s="200"/>
      <c r="H63" s="200"/>
      <c r="I63" s="200"/>
      <c r="J63" s="200"/>
      <c r="K63" s="200"/>
      <c r="L63" s="167"/>
      <c r="M63" s="168"/>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N63" s="35" t="s">
        <v>186</v>
      </c>
      <c r="AO63" s="35">
        <v>1</v>
      </c>
      <c r="AP63" s="35">
        <v>16.7</v>
      </c>
      <c r="AQ63" s="35">
        <v>16.7</v>
      </c>
      <c r="AR63" s="35">
        <v>66.7</v>
      </c>
    </row>
    <row r="64" spans="1:44" s="35" customFormat="1" ht="21" customHeight="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N64" s="35" t="s">
        <v>33</v>
      </c>
      <c r="AO64" s="35">
        <v>2</v>
      </c>
      <c r="AP64" s="35">
        <v>33.299999999999997</v>
      </c>
      <c r="AQ64" s="35">
        <v>33.299999999999997</v>
      </c>
      <c r="AR64" s="35">
        <v>100</v>
      </c>
    </row>
    <row r="65" spans="1:44" s="35" customFormat="1" ht="21" customHeight="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N65" s="35" t="s">
        <v>12</v>
      </c>
      <c r="AO65" s="35">
        <v>6</v>
      </c>
      <c r="AP65" s="35">
        <v>100</v>
      </c>
      <c r="AQ65" s="35">
        <v>100</v>
      </c>
    </row>
    <row r="66" spans="1:44" s="35" customFormat="1" ht="21" customHeight="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35" t="s">
        <v>220</v>
      </c>
    </row>
    <row r="67" spans="1:44" s="35" customFormat="1" ht="21" customHeight="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row>
    <row r="68" spans="1:44" s="35" customFormat="1" ht="21" customHeight="1" thickBot="1">
      <c r="A68" s="42"/>
      <c r="B68" s="10"/>
      <c r="C68" s="42"/>
      <c r="D68" s="42"/>
      <c r="E68" s="42"/>
      <c r="F68" s="42"/>
      <c r="G68" s="42"/>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141"/>
    </row>
    <row r="69" spans="1:44" s="38" customFormat="1" ht="21" customHeight="1">
      <c r="A69" s="46"/>
      <c r="B69" s="47"/>
      <c r="C69" s="47"/>
      <c r="D69" s="47"/>
      <c r="E69" s="47"/>
      <c r="F69" s="47"/>
      <c r="G69" s="47"/>
      <c r="H69" s="47"/>
      <c r="I69" s="47"/>
      <c r="J69" s="47"/>
      <c r="K69" s="47"/>
      <c r="L69" s="47"/>
      <c r="M69" s="47"/>
      <c r="N69" s="47"/>
      <c r="O69" s="47"/>
      <c r="P69" s="47"/>
      <c r="Q69" s="47"/>
      <c r="R69" s="47"/>
      <c r="S69" s="47"/>
      <c r="T69" s="47"/>
      <c r="U69" s="47"/>
      <c r="V69" s="177" t="s">
        <v>13</v>
      </c>
      <c r="W69" s="178"/>
      <c r="X69" s="178"/>
      <c r="Y69" s="178"/>
      <c r="Z69" s="178"/>
      <c r="AA69" s="179"/>
      <c r="AB69" s="22"/>
      <c r="AC69" s="177" t="s">
        <v>14</v>
      </c>
      <c r="AD69" s="178"/>
      <c r="AE69" s="178"/>
      <c r="AF69" s="178"/>
      <c r="AG69" s="178"/>
      <c r="AH69" s="179"/>
      <c r="AI69" s="150" t="s">
        <v>15</v>
      </c>
      <c r="AJ69" s="150"/>
      <c r="AK69" s="150"/>
      <c r="AL69" s="150"/>
    </row>
    <row r="70" spans="1:44" s="35" customFormat="1" ht="21" customHeight="1" thickBot="1">
      <c r="A70" s="41"/>
      <c r="B70" s="187"/>
      <c r="C70" s="187"/>
      <c r="D70" s="44"/>
      <c r="E70" s="44"/>
      <c r="F70" s="44"/>
      <c r="G70" s="41"/>
      <c r="H70" s="41"/>
      <c r="I70" s="41"/>
      <c r="J70" s="41"/>
      <c r="K70" s="41"/>
      <c r="L70" s="41"/>
      <c r="M70" s="41"/>
      <c r="N70" s="41"/>
      <c r="O70" s="41"/>
      <c r="P70" s="41"/>
      <c r="Q70" s="41"/>
      <c r="R70" s="41"/>
      <c r="S70" s="41"/>
      <c r="T70" s="41"/>
      <c r="U70" s="41"/>
      <c r="V70" s="189"/>
      <c r="W70" s="190"/>
      <c r="X70" s="190"/>
      <c r="Y70" s="190"/>
      <c r="Z70" s="190"/>
      <c r="AA70" s="191"/>
      <c r="AB70" s="22"/>
      <c r="AC70" s="189"/>
      <c r="AD70" s="190"/>
      <c r="AE70" s="190"/>
      <c r="AF70" s="190"/>
      <c r="AG70" s="190"/>
      <c r="AH70" s="191"/>
      <c r="AI70" s="150"/>
      <c r="AJ70" s="150"/>
      <c r="AK70" s="150"/>
      <c r="AL70" s="150"/>
      <c r="AM70" s="35" t="s">
        <v>209</v>
      </c>
    </row>
    <row r="71" spans="1:44" s="35" customFormat="1" ht="21" customHeight="1">
      <c r="A71" s="184" t="s">
        <v>61</v>
      </c>
      <c r="B71" s="184"/>
      <c r="C71" s="184"/>
      <c r="D71" s="184"/>
      <c r="E71" s="184"/>
      <c r="F71" s="184"/>
      <c r="G71" s="184"/>
      <c r="H71" s="184"/>
      <c r="I71" s="184"/>
      <c r="J71" s="184"/>
      <c r="K71" s="184"/>
      <c r="L71" s="184"/>
      <c r="M71" s="184"/>
      <c r="N71" s="184"/>
      <c r="O71" s="184"/>
      <c r="P71" s="184"/>
      <c r="Q71" s="184"/>
      <c r="R71" s="184"/>
      <c r="S71" s="184"/>
      <c r="T71" s="184"/>
      <c r="U71" s="188"/>
      <c r="V71" s="48">
        <v>1</v>
      </c>
      <c r="W71" s="147">
        <v>2</v>
      </c>
      <c r="X71" s="147">
        <v>3</v>
      </c>
      <c r="Y71" s="147">
        <v>4</v>
      </c>
      <c r="Z71" s="147">
        <v>5</v>
      </c>
      <c r="AA71" s="50" t="s">
        <v>39</v>
      </c>
      <c r="AB71" s="34" t="s">
        <v>12</v>
      </c>
      <c r="AC71" s="48">
        <v>1</v>
      </c>
      <c r="AD71" s="147">
        <v>2</v>
      </c>
      <c r="AE71" s="147">
        <v>3</v>
      </c>
      <c r="AF71" s="147">
        <v>4</v>
      </c>
      <c r="AG71" s="147">
        <v>5</v>
      </c>
      <c r="AH71" s="50" t="s">
        <v>39</v>
      </c>
      <c r="AI71" s="65" t="s">
        <v>16</v>
      </c>
      <c r="AJ71" s="66" t="s">
        <v>17</v>
      </c>
      <c r="AK71" s="66" t="s">
        <v>18</v>
      </c>
      <c r="AL71" s="66" t="s">
        <v>19</v>
      </c>
      <c r="AO71" s="35" t="s">
        <v>139</v>
      </c>
      <c r="AP71" s="35" t="s">
        <v>142</v>
      </c>
      <c r="AQ71" s="35" t="s">
        <v>143</v>
      </c>
      <c r="AR71" s="35" t="s">
        <v>144</v>
      </c>
    </row>
    <row r="72" spans="1:44" s="35" customFormat="1" ht="21" customHeight="1">
      <c r="A72" s="197" t="s">
        <v>135</v>
      </c>
      <c r="B72" s="197"/>
      <c r="C72" s="197"/>
      <c r="D72" s="197"/>
      <c r="E72" s="197"/>
      <c r="F72" s="197"/>
      <c r="G72" s="197"/>
      <c r="H72" s="197"/>
      <c r="I72" s="197"/>
      <c r="J72" s="197"/>
      <c r="K72" s="197"/>
      <c r="L72" s="197"/>
      <c r="M72" s="197"/>
      <c r="N72" s="197"/>
      <c r="O72" s="197"/>
      <c r="P72" s="197"/>
      <c r="Q72" s="197"/>
      <c r="R72" s="197"/>
      <c r="S72" s="197"/>
      <c r="T72" s="197"/>
      <c r="U72" s="197"/>
      <c r="V72" s="192"/>
      <c r="W72" s="192"/>
      <c r="X72" s="192"/>
      <c r="Y72" s="192"/>
      <c r="Z72" s="192"/>
      <c r="AA72" s="192"/>
      <c r="AB72" s="34"/>
      <c r="AC72" s="113"/>
      <c r="AD72" s="147"/>
      <c r="AE72" s="147"/>
      <c r="AF72" s="147"/>
      <c r="AG72" s="147"/>
      <c r="AH72" s="147"/>
      <c r="AI72" s="102"/>
      <c r="AJ72" s="103"/>
      <c r="AK72" s="103"/>
      <c r="AL72" s="103"/>
      <c r="AM72" s="35" t="s">
        <v>145</v>
      </c>
      <c r="AO72" s="35">
        <v>5</v>
      </c>
      <c r="AP72" s="35">
        <v>83.3</v>
      </c>
      <c r="AQ72" s="35">
        <v>83.3</v>
      </c>
      <c r="AR72" s="35">
        <v>83.3</v>
      </c>
    </row>
    <row r="73" spans="1:44" s="38" customFormat="1" ht="21" customHeight="1">
      <c r="A73" s="36" t="s">
        <v>62</v>
      </c>
      <c r="B73" s="172" t="s">
        <v>37</v>
      </c>
      <c r="C73" s="173"/>
      <c r="D73" s="173"/>
      <c r="E73" s="173"/>
      <c r="F73" s="173"/>
      <c r="G73" s="173"/>
      <c r="H73" s="173"/>
      <c r="I73" s="173"/>
      <c r="J73" s="173"/>
      <c r="K73" s="173"/>
      <c r="L73" s="173"/>
      <c r="M73" s="173"/>
      <c r="N73" s="173"/>
      <c r="O73" s="173"/>
      <c r="P73" s="173"/>
      <c r="Q73" s="173"/>
      <c r="R73" s="173"/>
      <c r="S73" s="173"/>
      <c r="T73" s="173"/>
      <c r="U73" s="173"/>
      <c r="V73" s="142">
        <f>+AN8</f>
        <v>0</v>
      </c>
      <c r="W73" s="142">
        <f t="shared" ref="W73:AA74" si="6">+AO8</f>
        <v>2</v>
      </c>
      <c r="X73" s="142">
        <f t="shared" si="6"/>
        <v>1</v>
      </c>
      <c r="Y73" s="142">
        <f t="shared" si="6"/>
        <v>0</v>
      </c>
      <c r="Z73" s="142">
        <f t="shared" si="6"/>
        <v>0</v>
      </c>
      <c r="AA73" s="142">
        <f t="shared" si="6"/>
        <v>0</v>
      </c>
      <c r="AB73" s="104">
        <f>SUM(V73:AA73)</f>
        <v>3</v>
      </c>
      <c r="AC73" s="37">
        <f>V73/$AB73</f>
        <v>0</v>
      </c>
      <c r="AD73" s="37">
        <f t="shared" ref="AD73:AH74" si="7">W73/$AB73</f>
        <v>0.66666666666666663</v>
      </c>
      <c r="AE73" s="37">
        <f t="shared" si="7"/>
        <v>0.33333333333333331</v>
      </c>
      <c r="AF73" s="37">
        <f t="shared" si="7"/>
        <v>0</v>
      </c>
      <c r="AG73" s="37">
        <f t="shared" si="7"/>
        <v>0</v>
      </c>
      <c r="AH73" s="37">
        <f t="shared" si="7"/>
        <v>0</v>
      </c>
      <c r="AI73" s="142">
        <f t="shared" ref="AI73:AL74" si="8">+BA8</f>
        <v>2.33</v>
      </c>
      <c r="AJ73" s="142">
        <f t="shared" si="8"/>
        <v>0.57999999999999996</v>
      </c>
      <c r="AK73" s="142">
        <f t="shared" si="8"/>
        <v>2</v>
      </c>
      <c r="AL73" s="142">
        <f t="shared" si="8"/>
        <v>2</v>
      </c>
      <c r="AN73" s="38" t="s">
        <v>189</v>
      </c>
      <c r="AO73" s="38">
        <v>1</v>
      </c>
      <c r="AP73" s="38">
        <v>16.7</v>
      </c>
      <c r="AQ73" s="38">
        <v>16.7</v>
      </c>
      <c r="AR73" s="38">
        <v>100</v>
      </c>
    </row>
    <row r="74" spans="1:44" s="38" customFormat="1" ht="21" customHeight="1">
      <c r="A74" s="36" t="s">
        <v>63</v>
      </c>
      <c r="B74" s="172" t="s">
        <v>38</v>
      </c>
      <c r="C74" s="173"/>
      <c r="D74" s="173"/>
      <c r="E74" s="173"/>
      <c r="F74" s="173"/>
      <c r="G74" s="173"/>
      <c r="H74" s="173"/>
      <c r="I74" s="173"/>
      <c r="J74" s="173"/>
      <c r="K74" s="173"/>
      <c r="L74" s="173"/>
      <c r="M74" s="173"/>
      <c r="N74" s="173"/>
      <c r="O74" s="173"/>
      <c r="P74" s="173"/>
      <c r="Q74" s="173"/>
      <c r="R74" s="173"/>
      <c r="S74" s="173"/>
      <c r="T74" s="173"/>
      <c r="U74" s="173"/>
      <c r="V74" s="142">
        <f>+AN9</f>
        <v>0</v>
      </c>
      <c r="W74" s="142">
        <f t="shared" si="6"/>
        <v>0</v>
      </c>
      <c r="X74" s="142">
        <f t="shared" si="6"/>
        <v>1</v>
      </c>
      <c r="Y74" s="142">
        <f t="shared" si="6"/>
        <v>0</v>
      </c>
      <c r="Z74" s="142">
        <f t="shared" si="6"/>
        <v>2</v>
      </c>
      <c r="AA74" s="142">
        <f t="shared" si="6"/>
        <v>0</v>
      </c>
      <c r="AB74" s="104">
        <f>SUM(V74:AA74)</f>
        <v>3</v>
      </c>
      <c r="AC74" s="37">
        <f t="shared" ref="AC74" si="9">V74/$AB74</f>
        <v>0</v>
      </c>
      <c r="AD74" s="37">
        <f t="shared" si="7"/>
        <v>0</v>
      </c>
      <c r="AE74" s="37">
        <f t="shared" si="7"/>
        <v>0.33333333333333331</v>
      </c>
      <c r="AF74" s="37">
        <f t="shared" si="7"/>
        <v>0</v>
      </c>
      <c r="AG74" s="37">
        <f t="shared" si="7"/>
        <v>0.66666666666666663</v>
      </c>
      <c r="AH74" s="37">
        <f t="shared" si="7"/>
        <v>0</v>
      </c>
      <c r="AI74" s="142">
        <f t="shared" si="8"/>
        <v>4.33</v>
      </c>
      <c r="AJ74" s="142">
        <f t="shared" si="8"/>
        <v>1.1499999999999999</v>
      </c>
      <c r="AK74" s="142">
        <f t="shared" si="8"/>
        <v>5</v>
      </c>
      <c r="AL74" s="142">
        <f t="shared" si="8"/>
        <v>5</v>
      </c>
      <c r="AN74" s="38" t="s">
        <v>12</v>
      </c>
      <c r="AO74" s="38">
        <v>6</v>
      </c>
      <c r="AP74" s="38">
        <v>100</v>
      </c>
      <c r="AQ74" s="38">
        <v>100</v>
      </c>
    </row>
    <row r="75" spans="1:44" s="35" customFormat="1" ht="21" customHeight="1">
      <c r="A75" s="199" t="s">
        <v>136</v>
      </c>
      <c r="B75" s="199"/>
      <c r="C75" s="199"/>
      <c r="D75" s="199"/>
      <c r="E75" s="199"/>
      <c r="F75" s="199"/>
      <c r="G75" s="199"/>
      <c r="H75" s="199"/>
      <c r="I75" s="199"/>
      <c r="J75" s="199"/>
      <c r="K75" s="199"/>
      <c r="L75" s="199"/>
      <c r="M75" s="199"/>
      <c r="N75" s="199"/>
      <c r="O75" s="199"/>
      <c r="P75" s="199"/>
      <c r="Q75" s="199"/>
      <c r="R75" s="199"/>
      <c r="S75" s="199"/>
      <c r="T75" s="199"/>
      <c r="U75" s="199"/>
      <c r="V75" s="32">
        <v>1</v>
      </c>
      <c r="W75" s="33">
        <v>2</v>
      </c>
      <c r="X75" s="33">
        <v>3</v>
      </c>
      <c r="Y75" s="33">
        <v>4</v>
      </c>
      <c r="Z75" s="33">
        <v>5</v>
      </c>
      <c r="AA75" s="106" t="s">
        <v>39</v>
      </c>
      <c r="AB75" s="34" t="s">
        <v>12</v>
      </c>
      <c r="AC75" s="32">
        <v>1</v>
      </c>
      <c r="AD75" s="33">
        <v>2</v>
      </c>
      <c r="AE75" s="33">
        <v>3</v>
      </c>
      <c r="AF75" s="33">
        <v>4</v>
      </c>
      <c r="AG75" s="33">
        <v>5</v>
      </c>
      <c r="AH75" s="106" t="s">
        <v>39</v>
      </c>
      <c r="AI75" s="107" t="s">
        <v>16</v>
      </c>
      <c r="AJ75" s="103" t="s">
        <v>17</v>
      </c>
      <c r="AK75" s="103" t="s">
        <v>18</v>
      </c>
      <c r="AL75" s="103" t="s">
        <v>19</v>
      </c>
      <c r="AM75" s="35" t="s">
        <v>220</v>
      </c>
    </row>
    <row r="76" spans="1:44" s="35" customFormat="1" ht="21" customHeight="1">
      <c r="A76" s="36" t="s">
        <v>64</v>
      </c>
      <c r="B76" s="172" t="s">
        <v>138</v>
      </c>
      <c r="C76" s="173"/>
      <c r="D76" s="173"/>
      <c r="E76" s="173"/>
      <c r="F76" s="173"/>
      <c r="G76" s="173"/>
      <c r="H76" s="173"/>
      <c r="I76" s="173"/>
      <c r="J76" s="173"/>
      <c r="K76" s="173"/>
      <c r="L76" s="173"/>
      <c r="M76" s="173"/>
      <c r="N76" s="173"/>
      <c r="O76" s="173"/>
      <c r="P76" s="173"/>
      <c r="Q76" s="173"/>
      <c r="R76" s="173"/>
      <c r="S76" s="173"/>
      <c r="T76" s="173"/>
      <c r="U76" s="174"/>
      <c r="V76" s="142">
        <f>+AN10</f>
        <v>1</v>
      </c>
      <c r="W76" s="142">
        <f t="shared" ref="W76:AA77" si="10">+AO10</f>
        <v>2</v>
      </c>
      <c r="X76" s="142">
        <f t="shared" si="10"/>
        <v>0</v>
      </c>
      <c r="Y76" s="142">
        <f t="shared" si="10"/>
        <v>0</v>
      </c>
      <c r="Z76" s="142">
        <f t="shared" si="10"/>
        <v>0</v>
      </c>
      <c r="AA76" s="142">
        <f t="shared" si="10"/>
        <v>0</v>
      </c>
      <c r="AB76" s="142">
        <f>SUM(V76:AA76)</f>
        <v>3</v>
      </c>
      <c r="AC76" s="25">
        <f>V76/$AB76</f>
        <v>0.33333333333333331</v>
      </c>
      <c r="AD76" s="25">
        <f t="shared" ref="AD76:AH77" si="11">W76/$AB76</f>
        <v>0.66666666666666663</v>
      </c>
      <c r="AE76" s="25">
        <f t="shared" si="11"/>
        <v>0</v>
      </c>
      <c r="AF76" s="25">
        <f t="shared" si="11"/>
        <v>0</v>
      </c>
      <c r="AG76" s="25">
        <f t="shared" si="11"/>
        <v>0</v>
      </c>
      <c r="AH76" s="25">
        <f t="shared" si="11"/>
        <v>0</v>
      </c>
      <c r="AI76" s="142">
        <f t="shared" ref="AI76:AL77" si="12">+BA10</f>
        <v>1.67</v>
      </c>
      <c r="AJ76" s="142">
        <f t="shared" si="12"/>
        <v>0.57999999999999996</v>
      </c>
      <c r="AK76" s="142">
        <f t="shared" si="12"/>
        <v>2</v>
      </c>
      <c r="AL76" s="142">
        <f t="shared" si="12"/>
        <v>2</v>
      </c>
    </row>
    <row r="77" spans="1:44" s="35" customFormat="1" ht="21" customHeight="1">
      <c r="A77" s="43" t="s">
        <v>137</v>
      </c>
      <c r="B77" s="169" t="s">
        <v>134</v>
      </c>
      <c r="C77" s="170"/>
      <c r="D77" s="170"/>
      <c r="E77" s="170"/>
      <c r="F77" s="170"/>
      <c r="G77" s="170"/>
      <c r="H77" s="170"/>
      <c r="I77" s="170"/>
      <c r="J77" s="170"/>
      <c r="K77" s="170"/>
      <c r="L77" s="170"/>
      <c r="M77" s="170"/>
      <c r="N77" s="170"/>
      <c r="O77" s="170"/>
      <c r="P77" s="170"/>
      <c r="Q77" s="170"/>
      <c r="R77" s="170"/>
      <c r="S77" s="170"/>
      <c r="T77" s="170"/>
      <c r="U77" s="171"/>
      <c r="V77" s="142">
        <f>+AN11</f>
        <v>0</v>
      </c>
      <c r="W77" s="142">
        <f t="shared" si="10"/>
        <v>0</v>
      </c>
      <c r="X77" s="142">
        <f t="shared" si="10"/>
        <v>1</v>
      </c>
      <c r="Y77" s="142">
        <f t="shared" si="10"/>
        <v>2</v>
      </c>
      <c r="Z77" s="142">
        <f t="shared" si="10"/>
        <v>0</v>
      </c>
      <c r="AA77" s="142">
        <f t="shared" si="10"/>
        <v>0</v>
      </c>
      <c r="AB77" s="142">
        <f>SUM(V77:AA77)</f>
        <v>3</v>
      </c>
      <c r="AC77" s="25">
        <f>V77/$AB77</f>
        <v>0</v>
      </c>
      <c r="AD77" s="25">
        <f t="shared" si="11"/>
        <v>0</v>
      </c>
      <c r="AE77" s="25">
        <f t="shared" si="11"/>
        <v>0.33333333333333331</v>
      </c>
      <c r="AF77" s="25">
        <f t="shared" si="11"/>
        <v>0.66666666666666663</v>
      </c>
      <c r="AG77" s="25">
        <f t="shared" si="11"/>
        <v>0</v>
      </c>
      <c r="AH77" s="25">
        <f t="shared" si="11"/>
        <v>0</v>
      </c>
      <c r="AI77" s="142">
        <f t="shared" si="12"/>
        <v>3.67</v>
      </c>
      <c r="AJ77" s="142">
        <f t="shared" si="12"/>
        <v>0.57999999999999996</v>
      </c>
      <c r="AK77" s="142">
        <f t="shared" si="12"/>
        <v>4</v>
      </c>
      <c r="AL77" s="142">
        <f t="shared" si="12"/>
        <v>4</v>
      </c>
    </row>
    <row r="78" spans="1:44" s="35" customFormat="1" ht="21" customHeight="1">
      <c r="A78" s="42"/>
      <c r="B78" s="42"/>
      <c r="C78" s="51"/>
      <c r="D78" s="41"/>
      <c r="E78" s="41"/>
      <c r="F78" s="41"/>
      <c r="G78" s="41"/>
      <c r="H78" s="41"/>
      <c r="I78" s="41"/>
      <c r="J78" s="41"/>
      <c r="K78" s="52"/>
      <c r="L78" s="52"/>
      <c r="M78" s="41"/>
      <c r="N78" s="41"/>
      <c r="O78" s="41"/>
      <c r="P78" s="41"/>
      <c r="Q78" s="41"/>
      <c r="R78" s="41"/>
      <c r="S78" s="41"/>
      <c r="T78" s="52"/>
      <c r="U78" s="52"/>
      <c r="V78" s="41"/>
      <c r="W78" s="41"/>
      <c r="X78" s="41"/>
      <c r="Y78" s="41"/>
      <c r="Z78" s="41"/>
      <c r="AA78" s="141"/>
      <c r="AB78" s="141"/>
      <c r="AC78" s="141"/>
      <c r="AD78" s="141"/>
      <c r="AE78" s="141"/>
      <c r="AF78" s="141"/>
      <c r="AG78" s="141"/>
      <c r="AH78" s="141"/>
      <c r="AI78" s="143"/>
      <c r="AJ78" s="143"/>
      <c r="AK78" s="143"/>
      <c r="AL78" s="143"/>
    </row>
    <row r="79" spans="1:44" s="35" customFormat="1" ht="21" customHeight="1">
      <c r="A79" s="42"/>
      <c r="B79" s="42"/>
      <c r="C79" s="51"/>
      <c r="D79" s="41"/>
      <c r="E79" s="41"/>
      <c r="F79" s="41"/>
      <c r="G79" s="41"/>
      <c r="H79" s="41"/>
      <c r="I79" s="41"/>
      <c r="J79" s="41"/>
      <c r="K79" s="52"/>
      <c r="L79" s="52"/>
      <c r="M79" s="41"/>
      <c r="N79" s="41"/>
      <c r="O79" s="41"/>
      <c r="P79" s="41"/>
      <c r="Q79" s="41"/>
      <c r="R79" s="41"/>
      <c r="S79" s="41"/>
      <c r="T79" s="52"/>
      <c r="U79" s="52"/>
      <c r="V79" s="41"/>
      <c r="W79" s="41"/>
      <c r="X79" s="41"/>
      <c r="Y79" s="41"/>
      <c r="Z79" s="41"/>
      <c r="AA79" s="141"/>
      <c r="AB79" s="141"/>
      <c r="AC79" s="141"/>
      <c r="AD79" s="141"/>
      <c r="AE79" s="141"/>
      <c r="AF79" s="141"/>
      <c r="AG79" s="141"/>
      <c r="AH79" s="141"/>
      <c r="AI79" s="141"/>
      <c r="AJ79" s="141"/>
      <c r="AK79" s="141"/>
      <c r="AL79" s="141"/>
      <c r="AM79" s="35" t="s">
        <v>210</v>
      </c>
    </row>
    <row r="80" spans="1:44" s="35" customFormat="1" ht="21" customHeight="1">
      <c r="A80" s="42"/>
      <c r="B80" s="42"/>
      <c r="C80" s="51"/>
      <c r="D80" s="41"/>
      <c r="E80" s="41"/>
      <c r="F80" s="41"/>
      <c r="G80" s="41"/>
      <c r="H80" s="41"/>
      <c r="I80" s="41"/>
      <c r="J80" s="41"/>
      <c r="K80" s="52"/>
      <c r="L80" s="52"/>
      <c r="M80" s="41"/>
      <c r="N80" s="41"/>
      <c r="O80" s="41"/>
      <c r="P80" s="41"/>
      <c r="Q80" s="41"/>
      <c r="R80" s="41"/>
      <c r="S80" s="41"/>
      <c r="T80" s="52"/>
      <c r="U80" s="52"/>
      <c r="V80" s="41"/>
      <c r="W80" s="41"/>
      <c r="X80" s="41"/>
      <c r="Y80" s="41"/>
      <c r="Z80" s="41"/>
      <c r="AA80" s="141"/>
      <c r="AB80" s="141"/>
      <c r="AC80" s="141"/>
      <c r="AD80" s="141"/>
      <c r="AE80" s="141"/>
      <c r="AF80" s="141"/>
      <c r="AG80" s="141"/>
      <c r="AH80" s="141"/>
      <c r="AI80" s="141"/>
      <c r="AJ80" s="141"/>
      <c r="AK80" s="141"/>
      <c r="AL80" s="141"/>
      <c r="AO80" s="35" t="s">
        <v>139</v>
      </c>
      <c r="AP80" s="35" t="s">
        <v>142</v>
      </c>
      <c r="AQ80" s="35" t="s">
        <v>143</v>
      </c>
      <c r="AR80" s="35" t="s">
        <v>144</v>
      </c>
    </row>
    <row r="81" spans="1:44" s="35" customFormat="1" ht="21" customHeight="1">
      <c r="A81" s="183" t="s">
        <v>65</v>
      </c>
      <c r="B81" s="183"/>
      <c r="C81" s="183"/>
      <c r="D81" s="183"/>
      <c r="E81" s="183"/>
      <c r="F81" s="183"/>
      <c r="G81" s="183"/>
      <c r="H81" s="183"/>
      <c r="I81" s="183"/>
      <c r="J81" s="183"/>
      <c r="K81" s="183"/>
      <c r="L81" s="183"/>
      <c r="M81" s="183"/>
      <c r="N81" s="183"/>
      <c r="O81" s="183"/>
      <c r="P81" s="183"/>
      <c r="Q81" s="183"/>
      <c r="R81" s="183"/>
      <c r="S81" s="183"/>
      <c r="T81" s="183"/>
      <c r="U81" s="183"/>
      <c r="V81" s="141"/>
      <c r="W81" s="141"/>
      <c r="X81" s="141"/>
      <c r="Y81" s="141"/>
      <c r="Z81" s="141"/>
      <c r="AA81" s="141"/>
      <c r="AB81" s="141"/>
      <c r="AC81" s="141"/>
      <c r="AD81" s="141"/>
      <c r="AE81" s="141"/>
      <c r="AF81" s="141"/>
      <c r="AG81" s="141"/>
      <c r="AH81" s="141"/>
      <c r="AI81" s="141"/>
      <c r="AJ81" s="141"/>
      <c r="AK81" s="141"/>
      <c r="AL81" s="141"/>
      <c r="AM81" s="35" t="s">
        <v>145</v>
      </c>
      <c r="AN81" s="35" t="s">
        <v>199</v>
      </c>
      <c r="AO81" s="35">
        <v>4</v>
      </c>
      <c r="AP81" s="35">
        <v>66.7</v>
      </c>
      <c r="AQ81" s="35">
        <v>66.7</v>
      </c>
      <c r="AR81" s="35">
        <v>66.7</v>
      </c>
    </row>
    <row r="82" spans="1:44" s="38" customFormat="1" ht="21" customHeight="1">
      <c r="A82" s="193"/>
      <c r="B82" s="193"/>
      <c r="C82" s="193"/>
      <c r="D82" s="193"/>
      <c r="E82" s="193"/>
      <c r="F82" s="193"/>
      <c r="K82" s="53"/>
      <c r="L82" s="53"/>
      <c r="M82" s="46"/>
      <c r="V82" s="144"/>
      <c r="W82" s="144"/>
      <c r="X82" s="144"/>
      <c r="Y82" s="144"/>
      <c r="Z82" s="144"/>
      <c r="AA82" s="144"/>
      <c r="AB82" s="144"/>
      <c r="AC82" s="144"/>
      <c r="AD82" s="144"/>
      <c r="AE82" s="144"/>
      <c r="AF82" s="144"/>
      <c r="AG82" s="144"/>
      <c r="AH82" s="144"/>
      <c r="AI82" s="144"/>
      <c r="AJ82" s="144"/>
      <c r="AK82" s="144"/>
      <c r="AL82" s="144"/>
      <c r="AN82" s="38" t="s">
        <v>34</v>
      </c>
      <c r="AO82" s="38">
        <v>2</v>
      </c>
      <c r="AP82" s="38">
        <v>33.299999999999997</v>
      </c>
      <c r="AQ82" s="38">
        <v>33.299999999999997</v>
      </c>
      <c r="AR82" s="38">
        <v>100</v>
      </c>
    </row>
    <row r="83" spans="1:44" s="38" customFormat="1" ht="21" customHeight="1">
      <c r="A83" s="193"/>
      <c r="B83" s="193"/>
      <c r="C83" s="193"/>
      <c r="D83" s="193"/>
      <c r="E83" s="193"/>
      <c r="F83" s="193"/>
      <c r="K83" s="46"/>
      <c r="L83" s="46"/>
      <c r="M83" s="46"/>
      <c r="V83" s="144"/>
      <c r="W83" s="144"/>
      <c r="X83" s="144"/>
      <c r="Y83" s="144"/>
      <c r="Z83" s="144"/>
      <c r="AA83" s="144"/>
      <c r="AB83" s="144"/>
      <c r="AC83" s="144"/>
      <c r="AD83" s="144"/>
      <c r="AE83" s="144"/>
      <c r="AF83" s="144"/>
      <c r="AG83" s="144"/>
      <c r="AH83" s="144"/>
      <c r="AI83" s="144"/>
      <c r="AJ83" s="144"/>
      <c r="AK83" s="144"/>
      <c r="AL83" s="144"/>
      <c r="AN83" s="38" t="s">
        <v>12</v>
      </c>
      <c r="AO83" s="38">
        <v>6</v>
      </c>
      <c r="AP83" s="38">
        <v>100</v>
      </c>
      <c r="AQ83" s="38">
        <v>100</v>
      </c>
    </row>
    <row r="84" spans="1:44" s="38" customFormat="1" ht="21" customHeight="1">
      <c r="A84" s="193"/>
      <c r="B84" s="193"/>
      <c r="C84" s="193"/>
      <c r="D84" s="193"/>
      <c r="E84" s="193"/>
      <c r="F84" s="193"/>
      <c r="K84" s="46"/>
      <c r="L84" s="46"/>
      <c r="M84" s="46"/>
      <c r="N84" s="46"/>
      <c r="V84" s="144"/>
      <c r="W84" s="144"/>
      <c r="X84" s="144"/>
      <c r="Y84" s="144"/>
      <c r="Z84" s="144"/>
      <c r="AA84" s="144"/>
      <c r="AB84" s="144"/>
      <c r="AC84" s="144"/>
      <c r="AD84" s="144"/>
      <c r="AE84" s="144"/>
      <c r="AF84" s="144"/>
      <c r="AG84" s="144"/>
      <c r="AH84" s="144"/>
      <c r="AI84" s="144"/>
      <c r="AJ84" s="144"/>
      <c r="AK84" s="144"/>
      <c r="AL84" s="144"/>
      <c r="AM84" s="38" t="s">
        <v>220</v>
      </c>
    </row>
    <row r="85" spans="1:44" s="35" customFormat="1" ht="21" customHeight="1">
      <c r="A85" s="41"/>
      <c r="B85" s="41"/>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141"/>
      <c r="AG85" s="141"/>
      <c r="AH85" s="141"/>
      <c r="AI85" s="141"/>
      <c r="AJ85" s="141"/>
      <c r="AK85" s="141"/>
      <c r="AL85" s="141"/>
    </row>
    <row r="86" spans="1:44" s="35" customFormat="1" ht="21" customHeight="1">
      <c r="A86" s="41"/>
      <c r="B86" s="45"/>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141"/>
      <c r="AG86" s="141"/>
      <c r="AH86" s="141"/>
      <c r="AI86" s="141"/>
      <c r="AJ86" s="141"/>
      <c r="AK86" s="141"/>
      <c r="AL86" s="141"/>
    </row>
    <row r="87" spans="1:44" s="35" customFormat="1" ht="21" customHeight="1" thickBot="1">
      <c r="A87" s="41"/>
      <c r="B87" s="45"/>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141"/>
    </row>
    <row r="88" spans="1:44" s="35" customFormat="1" ht="21" customHeight="1">
      <c r="A88" s="41"/>
      <c r="B88" s="45"/>
      <c r="C88" s="41"/>
      <c r="D88" s="41"/>
      <c r="E88" s="41"/>
      <c r="F88" s="41"/>
      <c r="G88" s="41"/>
      <c r="H88" s="41"/>
      <c r="I88" s="41"/>
      <c r="J88" s="41"/>
      <c r="K88" s="41"/>
      <c r="L88" s="41"/>
      <c r="M88" s="41"/>
      <c r="N88" s="41"/>
      <c r="V88" s="177" t="s">
        <v>13</v>
      </c>
      <c r="W88" s="178"/>
      <c r="X88" s="178"/>
      <c r="Y88" s="178"/>
      <c r="Z88" s="178"/>
      <c r="AA88" s="179"/>
      <c r="AB88" s="22"/>
      <c r="AC88" s="177" t="s">
        <v>14</v>
      </c>
      <c r="AD88" s="178"/>
      <c r="AE88" s="178"/>
      <c r="AF88" s="178"/>
      <c r="AG88" s="178"/>
      <c r="AH88" s="179"/>
      <c r="AI88" s="186" t="s">
        <v>15</v>
      </c>
      <c r="AJ88" s="150"/>
      <c r="AK88" s="150"/>
      <c r="AL88" s="150"/>
      <c r="AM88" s="35" t="s">
        <v>211</v>
      </c>
    </row>
    <row r="89" spans="1:44" s="35" customFormat="1" ht="21" customHeight="1">
      <c r="A89" s="41"/>
      <c r="B89" s="45"/>
      <c r="C89" s="41"/>
      <c r="D89" s="41"/>
      <c r="E89" s="41"/>
      <c r="F89" s="41"/>
      <c r="G89" s="41"/>
      <c r="H89" s="41"/>
      <c r="I89" s="41"/>
      <c r="J89" s="41"/>
      <c r="K89" s="41"/>
      <c r="L89" s="41"/>
      <c r="M89" s="41"/>
      <c r="N89" s="41"/>
      <c r="O89" s="44"/>
      <c r="P89" s="44"/>
      <c r="Q89" s="44"/>
      <c r="R89" s="44"/>
      <c r="S89" s="44"/>
      <c r="V89" s="180"/>
      <c r="W89" s="181"/>
      <c r="X89" s="181"/>
      <c r="Y89" s="181"/>
      <c r="Z89" s="181"/>
      <c r="AA89" s="182"/>
      <c r="AB89" s="22"/>
      <c r="AC89" s="180"/>
      <c r="AD89" s="181"/>
      <c r="AE89" s="181"/>
      <c r="AF89" s="181"/>
      <c r="AG89" s="181"/>
      <c r="AH89" s="182"/>
      <c r="AI89" s="186"/>
      <c r="AJ89" s="150"/>
      <c r="AK89" s="150"/>
      <c r="AL89" s="150"/>
      <c r="AO89" s="35" t="s">
        <v>139</v>
      </c>
      <c r="AP89" s="35" t="s">
        <v>142</v>
      </c>
      <c r="AQ89" s="35" t="s">
        <v>143</v>
      </c>
      <c r="AR89" s="35" t="s">
        <v>144</v>
      </c>
    </row>
    <row r="90" spans="1:44" s="35" customFormat="1" ht="21" customHeight="1">
      <c r="A90" s="41"/>
      <c r="B90" s="45"/>
      <c r="C90" s="41"/>
      <c r="D90" s="41"/>
      <c r="E90" s="41"/>
      <c r="F90" s="41"/>
      <c r="G90" s="41"/>
      <c r="H90" s="41"/>
      <c r="I90" s="41"/>
      <c r="J90" s="41"/>
      <c r="K90" s="41"/>
      <c r="L90" s="41"/>
      <c r="M90" s="41"/>
      <c r="N90" s="41"/>
      <c r="O90" s="54"/>
      <c r="P90" s="54"/>
      <c r="Q90" s="54"/>
      <c r="R90" s="54"/>
      <c r="S90" s="54"/>
      <c r="T90" s="54"/>
      <c r="U90" s="54"/>
      <c r="V90" s="147">
        <v>1</v>
      </c>
      <c r="W90" s="147">
        <v>2</v>
      </c>
      <c r="X90" s="147">
        <v>3</v>
      </c>
      <c r="Y90" s="147">
        <v>4</v>
      </c>
      <c r="Z90" s="147">
        <v>5</v>
      </c>
      <c r="AA90" s="147" t="s">
        <v>39</v>
      </c>
      <c r="AB90" s="55" t="s">
        <v>12</v>
      </c>
      <c r="AC90" s="147">
        <v>1</v>
      </c>
      <c r="AD90" s="147">
        <v>2</v>
      </c>
      <c r="AE90" s="147">
        <v>3</v>
      </c>
      <c r="AF90" s="147">
        <v>4</v>
      </c>
      <c r="AG90" s="147">
        <v>5</v>
      </c>
      <c r="AH90" s="147" t="s">
        <v>39</v>
      </c>
      <c r="AI90" s="56" t="s">
        <v>16</v>
      </c>
      <c r="AJ90" s="56" t="s">
        <v>17</v>
      </c>
      <c r="AK90" s="56" t="s">
        <v>18</v>
      </c>
      <c r="AL90" s="56" t="s">
        <v>19</v>
      </c>
      <c r="AM90" s="35" t="s">
        <v>145</v>
      </c>
      <c r="AN90" s="35" t="s">
        <v>199</v>
      </c>
      <c r="AO90" s="35">
        <v>6</v>
      </c>
      <c r="AP90" s="35">
        <v>100</v>
      </c>
      <c r="AQ90" s="35">
        <v>100</v>
      </c>
      <c r="AR90" s="35">
        <v>100</v>
      </c>
    </row>
    <row r="91" spans="1:44" s="35" customFormat="1" ht="39.75" customHeight="1">
      <c r="A91" s="41"/>
      <c r="B91" s="45"/>
      <c r="C91" s="41"/>
      <c r="D91" s="41"/>
      <c r="E91" s="41"/>
      <c r="F91" s="41"/>
      <c r="G91" s="41"/>
      <c r="H91" s="41"/>
      <c r="I91" s="41"/>
      <c r="J91" s="41"/>
      <c r="K91" s="41"/>
      <c r="L91" s="41"/>
      <c r="M91" s="41"/>
      <c r="N91" s="41"/>
      <c r="O91" s="172" t="s">
        <v>40</v>
      </c>
      <c r="P91" s="173"/>
      <c r="Q91" s="173"/>
      <c r="R91" s="173"/>
      <c r="S91" s="173"/>
      <c r="T91" s="173"/>
      <c r="U91" s="173"/>
      <c r="V91" s="142">
        <f>+AN12</f>
        <v>1</v>
      </c>
      <c r="W91" s="142">
        <f t="shared" ref="W91:AA91" si="13">+AO12</f>
        <v>1</v>
      </c>
      <c r="X91" s="142">
        <f t="shared" si="13"/>
        <v>2</v>
      </c>
      <c r="Y91" s="142">
        <f t="shared" si="13"/>
        <v>0</v>
      </c>
      <c r="Z91" s="142">
        <f t="shared" si="13"/>
        <v>0</v>
      </c>
      <c r="AA91" s="142">
        <f t="shared" si="13"/>
        <v>0</v>
      </c>
      <c r="AB91" s="142">
        <f>SUM(V91:AA91)</f>
        <v>4</v>
      </c>
      <c r="AC91" s="37">
        <f>V91/$AB91</f>
        <v>0.25</v>
      </c>
      <c r="AD91" s="37">
        <f t="shared" ref="AD91:AH91" si="14">W91/$AB91</f>
        <v>0.25</v>
      </c>
      <c r="AE91" s="37">
        <f t="shared" si="14"/>
        <v>0.5</v>
      </c>
      <c r="AF91" s="37">
        <f t="shared" si="14"/>
        <v>0</v>
      </c>
      <c r="AG91" s="37">
        <f t="shared" si="14"/>
        <v>0</v>
      </c>
      <c r="AH91" s="37">
        <f t="shared" si="14"/>
        <v>0</v>
      </c>
      <c r="AI91" s="142">
        <f t="shared" ref="AI91:AL91" si="15">+BA12</f>
        <v>2.25</v>
      </c>
      <c r="AJ91" s="142">
        <f t="shared" si="15"/>
        <v>0.96</v>
      </c>
      <c r="AK91" s="142">
        <f t="shared" si="15"/>
        <v>3</v>
      </c>
      <c r="AL91" s="142">
        <f t="shared" si="15"/>
        <v>3</v>
      </c>
      <c r="AM91" s="35" t="s">
        <v>220</v>
      </c>
    </row>
    <row r="92" spans="1:44" s="35" customFormat="1" ht="21" customHeight="1">
      <c r="A92" s="41"/>
      <c r="B92" s="45"/>
      <c r="C92" s="41"/>
      <c r="D92" s="4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141"/>
    </row>
    <row r="93" spans="1:44" s="35" customFormat="1" ht="21" customHeight="1">
      <c r="A93" s="41"/>
      <c r="B93" s="45"/>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141"/>
    </row>
    <row r="94" spans="1:44" s="35" customFormat="1" ht="21" customHeight="1">
      <c r="A94" s="41"/>
      <c r="B94" s="45"/>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141"/>
    </row>
    <row r="95" spans="1:44" s="35" customFormat="1" ht="21" customHeight="1">
      <c r="A95" s="41"/>
      <c r="B95" s="45"/>
      <c r="C95" s="41"/>
      <c r="D95" s="4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141"/>
      <c r="AM95" s="35" t="s">
        <v>212</v>
      </c>
    </row>
    <row r="96" spans="1:44" s="35" customFormat="1" ht="21" customHeight="1">
      <c r="A96" s="41"/>
      <c r="B96" s="45"/>
      <c r="C96" s="41"/>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141"/>
      <c r="AO96" s="35" t="s">
        <v>139</v>
      </c>
      <c r="AP96" s="35" t="s">
        <v>142</v>
      </c>
      <c r="AQ96" s="35" t="s">
        <v>143</v>
      </c>
      <c r="AR96" s="35" t="s">
        <v>144</v>
      </c>
    </row>
    <row r="97" spans="1:44" s="35" customFormat="1" ht="21" customHeight="1">
      <c r="A97" s="41"/>
      <c r="B97" s="45"/>
      <c r="C97" s="41"/>
      <c r="D97" s="4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141"/>
      <c r="AM97" s="35" t="s">
        <v>145</v>
      </c>
      <c r="AN97" s="35" t="s">
        <v>199</v>
      </c>
      <c r="AO97" s="35">
        <v>4</v>
      </c>
      <c r="AP97" s="35">
        <v>66.7</v>
      </c>
      <c r="AQ97" s="35">
        <v>66.7</v>
      </c>
      <c r="AR97" s="35">
        <v>66.7</v>
      </c>
    </row>
    <row r="98" spans="1:44" s="35" customFormat="1" ht="21" customHeight="1">
      <c r="A98" s="41"/>
      <c r="B98" s="45"/>
      <c r="C98" s="41"/>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141"/>
      <c r="AN98" s="35" t="s">
        <v>34</v>
      </c>
      <c r="AO98" s="35">
        <v>2</v>
      </c>
      <c r="AP98" s="35">
        <v>33.299999999999997</v>
      </c>
      <c r="AQ98" s="35">
        <v>33.299999999999997</v>
      </c>
      <c r="AR98" s="35">
        <v>100</v>
      </c>
    </row>
    <row r="99" spans="1:44" s="35" customFormat="1" ht="21" customHeight="1">
      <c r="A99" s="41"/>
      <c r="B99" s="45"/>
      <c r="C99" s="41"/>
      <c r="D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141"/>
      <c r="AN99" s="35" t="s">
        <v>12</v>
      </c>
      <c r="AO99" s="35">
        <v>6</v>
      </c>
      <c r="AP99" s="35">
        <v>100</v>
      </c>
      <c r="AQ99" s="35">
        <v>100</v>
      </c>
    </row>
    <row r="100" spans="1:44" s="35" customFormat="1" ht="21" customHeight="1">
      <c r="A100" s="183" t="s">
        <v>66</v>
      </c>
      <c r="B100" s="183"/>
      <c r="C100" s="183"/>
      <c r="D100" s="183"/>
      <c r="E100" s="183"/>
      <c r="F100" s="183"/>
      <c r="G100" s="183"/>
      <c r="H100" s="183"/>
      <c r="I100" s="183"/>
      <c r="J100" s="183"/>
      <c r="K100" s="183"/>
      <c r="L100" s="183"/>
      <c r="M100" s="183"/>
      <c r="N100" s="183"/>
      <c r="O100" s="183"/>
      <c r="P100" s="183"/>
      <c r="Q100" s="183"/>
      <c r="R100" s="183"/>
      <c r="S100" s="183"/>
      <c r="T100" s="183"/>
      <c r="U100" s="183"/>
      <c r="V100" s="41"/>
      <c r="W100" s="41"/>
      <c r="X100" s="183" t="s">
        <v>67</v>
      </c>
      <c r="Y100" s="183"/>
      <c r="Z100" s="183"/>
      <c r="AA100" s="183"/>
      <c r="AB100" s="183"/>
      <c r="AC100" s="183"/>
      <c r="AD100" s="183"/>
      <c r="AE100" s="183"/>
      <c r="AF100" s="183"/>
      <c r="AG100" s="183"/>
      <c r="AH100" s="183"/>
      <c r="AI100" s="183"/>
      <c r="AJ100" s="183"/>
      <c r="AK100" s="183"/>
      <c r="AL100" s="183"/>
      <c r="AM100" s="35" t="s">
        <v>220</v>
      </c>
    </row>
    <row r="101" spans="1:44" s="35" customFormat="1" ht="21" customHeight="1">
      <c r="A101" s="42"/>
      <c r="B101" s="42"/>
      <c r="C101" s="42"/>
      <c r="D101" s="42"/>
      <c r="E101" s="42"/>
      <c r="F101" s="42"/>
      <c r="K101" s="41"/>
      <c r="L101" s="41"/>
      <c r="M101" s="41"/>
      <c r="N101" s="41"/>
      <c r="V101" s="141"/>
      <c r="W101" s="141"/>
      <c r="X101" s="42"/>
      <c r="Y101" s="42"/>
      <c r="Z101" s="42"/>
      <c r="AA101" s="42"/>
      <c r="AB101" s="42"/>
      <c r="AC101" s="141"/>
      <c r="AD101" s="141"/>
      <c r="AE101" s="141"/>
      <c r="AF101" s="141"/>
      <c r="AG101" s="141"/>
      <c r="AH101" s="141"/>
      <c r="AI101" s="141"/>
      <c r="AJ101" s="141"/>
      <c r="AK101" s="141"/>
      <c r="AL101" s="141"/>
    </row>
    <row r="102" spans="1:44" s="35" customFormat="1" ht="21" customHeight="1">
      <c r="A102" s="42"/>
      <c r="B102" s="42"/>
      <c r="C102" s="42"/>
      <c r="D102" s="42"/>
      <c r="E102" s="42"/>
      <c r="F102" s="42"/>
      <c r="K102" s="41"/>
      <c r="L102" s="41"/>
      <c r="M102" s="41"/>
      <c r="N102" s="41"/>
      <c r="V102" s="141"/>
      <c r="W102" s="141"/>
      <c r="X102" s="42"/>
      <c r="Y102" s="42"/>
      <c r="Z102" s="42"/>
      <c r="AA102" s="42"/>
      <c r="AB102" s="42"/>
      <c r="AC102" s="141"/>
      <c r="AD102" s="141"/>
      <c r="AE102" s="141"/>
      <c r="AF102" s="141"/>
      <c r="AG102" s="141"/>
      <c r="AH102" s="141"/>
      <c r="AI102" s="141"/>
      <c r="AJ102" s="141"/>
      <c r="AK102" s="141"/>
      <c r="AL102" s="141"/>
    </row>
    <row r="103" spans="1:44" s="35" customFormat="1" ht="21" customHeight="1">
      <c r="A103" s="42"/>
      <c r="B103" s="42"/>
      <c r="C103" s="42"/>
      <c r="D103" s="42"/>
      <c r="E103" s="42"/>
      <c r="F103" s="42"/>
      <c r="G103" s="41"/>
      <c r="H103" s="41"/>
      <c r="I103" s="41"/>
      <c r="J103" s="41"/>
      <c r="K103" s="41"/>
      <c r="L103" s="41"/>
      <c r="M103" s="41"/>
      <c r="N103" s="41"/>
      <c r="V103" s="141"/>
      <c r="W103" s="141"/>
      <c r="X103" s="42"/>
      <c r="Y103" s="42"/>
      <c r="Z103" s="42"/>
      <c r="AA103" s="42"/>
      <c r="AB103" s="42"/>
      <c r="AC103" s="141"/>
      <c r="AD103" s="141"/>
      <c r="AE103" s="141"/>
      <c r="AF103" s="141"/>
      <c r="AG103" s="141"/>
      <c r="AH103" s="141"/>
      <c r="AI103" s="141"/>
      <c r="AJ103" s="141"/>
      <c r="AK103" s="141"/>
      <c r="AL103" s="141"/>
    </row>
    <row r="104" spans="1:44" s="35" customFormat="1" ht="21" customHeight="1">
      <c r="A104" s="41"/>
      <c r="B104" s="45"/>
      <c r="C104" s="41"/>
      <c r="D104" s="41"/>
      <c r="E104" s="41"/>
      <c r="F104" s="41"/>
      <c r="G104" s="41"/>
      <c r="H104" s="41"/>
      <c r="I104" s="41"/>
      <c r="J104" s="41"/>
      <c r="K104" s="41"/>
      <c r="L104" s="41"/>
      <c r="M104" s="41"/>
      <c r="N104" s="41"/>
      <c r="V104" s="141"/>
      <c r="W104" s="141"/>
      <c r="X104" s="141"/>
      <c r="Y104" s="141"/>
      <c r="Z104" s="141"/>
      <c r="AA104" s="141"/>
      <c r="AB104" s="141"/>
      <c r="AC104" s="141"/>
      <c r="AD104" s="141"/>
      <c r="AE104" s="141"/>
      <c r="AF104" s="141"/>
      <c r="AG104" s="141"/>
      <c r="AH104" s="141"/>
      <c r="AI104" s="141"/>
      <c r="AJ104" s="141"/>
      <c r="AK104" s="141"/>
      <c r="AL104" s="141"/>
      <c r="AM104" s="35" t="s">
        <v>213</v>
      </c>
    </row>
    <row r="105" spans="1:44" s="35" customFormat="1" ht="21" customHeight="1">
      <c r="A105" s="41"/>
      <c r="B105" s="45"/>
      <c r="C105" s="41"/>
      <c r="D105" s="41"/>
      <c r="E105" s="41"/>
      <c r="F105" s="41"/>
      <c r="G105" s="41"/>
      <c r="H105" s="41"/>
      <c r="I105" s="41"/>
      <c r="J105" s="41"/>
      <c r="K105" s="41"/>
      <c r="L105" s="41"/>
      <c r="M105" s="41"/>
      <c r="N105" s="41"/>
      <c r="V105" s="141"/>
      <c r="W105" s="141"/>
      <c r="X105" s="141"/>
      <c r="Y105" s="141"/>
      <c r="Z105" s="141"/>
      <c r="AA105" s="141"/>
      <c r="AB105" s="141"/>
      <c r="AC105" s="141"/>
      <c r="AD105" s="141"/>
      <c r="AE105" s="141"/>
      <c r="AF105" s="141"/>
      <c r="AG105" s="141"/>
      <c r="AH105" s="141"/>
      <c r="AI105" s="141"/>
      <c r="AJ105" s="141"/>
      <c r="AK105" s="141"/>
      <c r="AL105" s="141"/>
      <c r="AO105" s="35" t="s">
        <v>139</v>
      </c>
      <c r="AP105" s="35" t="s">
        <v>142</v>
      </c>
      <c r="AQ105" s="35" t="s">
        <v>143</v>
      </c>
      <c r="AR105" s="35" t="s">
        <v>144</v>
      </c>
    </row>
    <row r="106" spans="1:44" s="35" customFormat="1" ht="21" customHeight="1">
      <c r="A106" s="41"/>
      <c r="B106" s="45"/>
      <c r="C106" s="41"/>
      <c r="D106" s="41"/>
      <c r="E106" s="41"/>
      <c r="F106" s="41"/>
      <c r="G106" s="41"/>
      <c r="H106" s="41"/>
      <c r="I106" s="41"/>
      <c r="J106" s="41"/>
      <c r="K106" s="41"/>
      <c r="L106" s="41"/>
      <c r="M106" s="41"/>
      <c r="N106" s="41"/>
      <c r="V106" s="141"/>
      <c r="W106" s="141"/>
      <c r="X106" s="141"/>
      <c r="Y106" s="141"/>
      <c r="Z106" s="141"/>
      <c r="AA106" s="141"/>
      <c r="AB106" s="141"/>
      <c r="AC106" s="141"/>
      <c r="AD106" s="141"/>
      <c r="AE106" s="141"/>
      <c r="AF106" s="141"/>
      <c r="AG106" s="141"/>
      <c r="AH106" s="141"/>
      <c r="AI106" s="141"/>
      <c r="AJ106" s="141"/>
      <c r="AK106" s="141"/>
      <c r="AL106" s="141"/>
      <c r="AM106" s="35" t="s">
        <v>145</v>
      </c>
      <c r="AN106" s="35" t="s">
        <v>34</v>
      </c>
      <c r="AO106" s="35">
        <v>6</v>
      </c>
      <c r="AP106" s="35">
        <v>100</v>
      </c>
      <c r="AQ106" s="35">
        <v>100</v>
      </c>
      <c r="AR106" s="35">
        <v>100</v>
      </c>
    </row>
    <row r="107" spans="1:44" s="35" customFormat="1" ht="21" customHeight="1">
      <c r="A107" s="41"/>
      <c r="B107" s="45"/>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141"/>
      <c r="AM107" s="35" t="s">
        <v>220</v>
      </c>
    </row>
    <row r="108" spans="1:44" s="35" customFormat="1" ht="21" customHeight="1">
      <c r="A108" s="41"/>
      <c r="B108" s="45"/>
      <c r="C108" s="41"/>
      <c r="D108" s="41"/>
      <c r="E108" s="41"/>
      <c r="F108" s="41"/>
      <c r="G108" s="41"/>
      <c r="H108" s="41"/>
      <c r="I108" s="41"/>
      <c r="J108" s="41"/>
      <c r="K108" s="41"/>
      <c r="L108" s="41"/>
      <c r="M108" s="41"/>
      <c r="N108" s="41"/>
      <c r="V108" s="141"/>
      <c r="W108" s="141"/>
      <c r="X108" s="141"/>
      <c r="Y108" s="141"/>
      <c r="Z108" s="141"/>
      <c r="AA108" s="141"/>
      <c r="AB108" s="141"/>
      <c r="AC108" s="141"/>
      <c r="AD108" s="141"/>
      <c r="AE108" s="141"/>
      <c r="AF108" s="141"/>
      <c r="AG108" s="141"/>
      <c r="AH108" s="141"/>
      <c r="AI108" s="141"/>
      <c r="AJ108" s="141"/>
      <c r="AK108" s="141"/>
      <c r="AL108" s="141"/>
    </row>
    <row r="109" spans="1:44" s="35" customFormat="1" ht="21" customHeight="1">
      <c r="A109" s="41"/>
      <c r="B109" s="45"/>
      <c r="C109" s="41"/>
      <c r="D109" s="41"/>
      <c r="E109" s="41"/>
      <c r="F109" s="41"/>
      <c r="G109" s="41"/>
      <c r="H109" s="41"/>
      <c r="I109" s="41"/>
      <c r="J109" s="41"/>
      <c r="K109" s="41"/>
      <c r="L109" s="41"/>
      <c r="M109" s="41"/>
      <c r="N109" s="41"/>
      <c r="V109" s="141"/>
      <c r="W109" s="141"/>
      <c r="X109" s="141"/>
      <c r="Y109" s="141"/>
      <c r="Z109" s="141"/>
      <c r="AA109" s="141"/>
      <c r="AB109" s="141"/>
      <c r="AC109" s="141"/>
      <c r="AD109" s="141"/>
      <c r="AE109" s="141"/>
      <c r="AF109" s="141"/>
      <c r="AG109" s="141"/>
      <c r="AH109" s="141"/>
      <c r="AI109" s="141"/>
      <c r="AJ109" s="141"/>
      <c r="AK109" s="141"/>
      <c r="AL109" s="141"/>
    </row>
    <row r="110" spans="1:44" s="35" customFormat="1" ht="21" customHeight="1">
      <c r="A110" s="41"/>
      <c r="B110" s="45"/>
      <c r="C110" s="41"/>
      <c r="D110" s="41"/>
      <c r="E110" s="41"/>
      <c r="F110" s="41"/>
      <c r="G110" s="41"/>
      <c r="H110" s="41"/>
      <c r="I110" s="41"/>
      <c r="J110" s="41"/>
      <c r="K110" s="41"/>
      <c r="L110" s="41"/>
      <c r="M110" s="41"/>
      <c r="N110" s="41"/>
      <c r="V110" s="141"/>
      <c r="W110" s="141"/>
      <c r="X110" s="141"/>
      <c r="Y110" s="141"/>
      <c r="Z110" s="141"/>
      <c r="AA110" s="141"/>
      <c r="AB110" s="141"/>
      <c r="AC110" s="141"/>
      <c r="AD110" s="141"/>
      <c r="AE110" s="141"/>
      <c r="AF110" s="141"/>
      <c r="AG110" s="141"/>
      <c r="AH110" s="141"/>
      <c r="AI110" s="141"/>
      <c r="AJ110" s="141"/>
      <c r="AK110" s="141"/>
      <c r="AL110" s="141"/>
    </row>
    <row r="111" spans="1:44" s="35" customFormat="1" ht="21" customHeight="1">
      <c r="A111" s="41"/>
      <c r="B111" s="45"/>
      <c r="C111" s="41"/>
      <c r="D111" s="41"/>
      <c r="E111" s="41"/>
      <c r="F111" s="41"/>
      <c r="G111" s="41"/>
      <c r="H111" s="41"/>
      <c r="I111" s="41"/>
      <c r="J111" s="41"/>
      <c r="K111" s="41"/>
      <c r="L111" s="41"/>
      <c r="M111" s="41"/>
      <c r="N111" s="41"/>
      <c r="V111" s="141"/>
      <c r="W111" s="141"/>
      <c r="X111" s="141"/>
      <c r="Y111" s="141"/>
      <c r="Z111" s="141"/>
      <c r="AA111" s="141"/>
      <c r="AB111" s="141"/>
      <c r="AC111" s="141"/>
      <c r="AD111" s="141"/>
      <c r="AE111" s="141"/>
      <c r="AF111" s="141"/>
      <c r="AG111" s="141"/>
      <c r="AH111" s="141"/>
      <c r="AI111" s="141"/>
      <c r="AJ111" s="141"/>
      <c r="AK111" s="141"/>
      <c r="AL111" s="141"/>
    </row>
    <row r="112" spans="1:44" s="35" customFormat="1" ht="21" customHeight="1">
      <c r="A112" s="41"/>
      <c r="B112" s="45"/>
      <c r="C112" s="41"/>
      <c r="D112" s="41"/>
      <c r="E112" s="41"/>
      <c r="F112" s="41"/>
      <c r="G112" s="41"/>
      <c r="H112" s="41"/>
      <c r="I112" s="41"/>
      <c r="J112" s="41"/>
      <c r="K112" s="41"/>
      <c r="L112" s="41"/>
      <c r="M112" s="41"/>
      <c r="N112" s="41"/>
      <c r="V112" s="141"/>
      <c r="W112" s="141"/>
      <c r="X112" s="141"/>
      <c r="Y112" s="141"/>
      <c r="Z112" s="141"/>
      <c r="AA112" s="141"/>
      <c r="AB112" s="141"/>
      <c r="AC112" s="141"/>
      <c r="AD112" s="141"/>
      <c r="AE112" s="141"/>
      <c r="AF112" s="141"/>
      <c r="AG112" s="141"/>
      <c r="AH112" s="141"/>
      <c r="AI112" s="141"/>
      <c r="AJ112" s="141"/>
      <c r="AK112" s="141"/>
      <c r="AL112" s="141"/>
    </row>
    <row r="113" spans="1:38" s="35" customFormat="1" ht="21" customHeight="1">
      <c r="A113" s="41"/>
      <c r="B113" s="45"/>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141"/>
      <c r="AL113" s="141"/>
    </row>
    <row r="114" spans="1:38" s="35" customFormat="1" ht="21" customHeight="1">
      <c r="A114" s="41"/>
      <c r="B114" s="45"/>
      <c r="C114" s="41"/>
      <c r="D114" s="41"/>
      <c r="E114" s="41"/>
      <c r="F114" s="41"/>
      <c r="G114" s="41"/>
      <c r="H114" s="41"/>
      <c r="I114" s="41"/>
      <c r="J114" s="41"/>
      <c r="K114" s="41"/>
      <c r="L114" s="41"/>
      <c r="M114" s="41"/>
      <c r="V114" s="141"/>
      <c r="W114" s="141"/>
      <c r="X114" s="141"/>
      <c r="Y114" s="141"/>
      <c r="Z114" s="141"/>
      <c r="AA114" s="141"/>
      <c r="AB114" s="141"/>
      <c r="AC114" s="141"/>
      <c r="AD114" s="141"/>
      <c r="AE114" s="141"/>
      <c r="AF114" s="141"/>
      <c r="AG114" s="141"/>
      <c r="AH114" s="141"/>
      <c r="AI114" s="141"/>
      <c r="AJ114" s="141"/>
      <c r="AK114" s="141"/>
      <c r="AL114" s="141"/>
    </row>
    <row r="115" spans="1:38" s="35" customFormat="1" ht="21" customHeight="1">
      <c r="A115" s="41"/>
      <c r="B115" s="45"/>
      <c r="C115" s="41"/>
      <c r="D115" s="41"/>
      <c r="E115" s="41"/>
      <c r="F115" s="41"/>
      <c r="G115" s="41"/>
      <c r="H115" s="41"/>
      <c r="I115" s="41"/>
      <c r="J115" s="41"/>
      <c r="K115" s="41"/>
      <c r="L115" s="41"/>
      <c r="M115" s="41"/>
      <c r="N115" s="44"/>
      <c r="V115" s="141"/>
      <c r="W115" s="141"/>
      <c r="X115" s="141"/>
      <c r="Y115" s="141"/>
      <c r="Z115" s="141"/>
      <c r="AA115" s="141"/>
      <c r="AB115" s="141"/>
      <c r="AC115" s="141"/>
      <c r="AD115" s="141"/>
      <c r="AE115" s="141"/>
      <c r="AF115" s="141"/>
      <c r="AG115" s="141"/>
      <c r="AH115" s="141"/>
      <c r="AI115" s="141"/>
      <c r="AJ115" s="141"/>
      <c r="AK115" s="141"/>
      <c r="AL115" s="141"/>
    </row>
    <row r="116" spans="1:38" s="35" customFormat="1" ht="21" customHeight="1" thickBot="1">
      <c r="A116" s="41"/>
      <c r="B116" s="45"/>
      <c r="C116" s="41"/>
      <c r="D116" s="41"/>
      <c r="E116" s="41"/>
      <c r="F116" s="41"/>
      <c r="G116" s="41"/>
      <c r="H116" s="41"/>
      <c r="I116" s="41"/>
      <c r="J116" s="41"/>
      <c r="K116" s="41"/>
      <c r="L116" s="41"/>
      <c r="M116" s="41"/>
      <c r="N116" s="41"/>
      <c r="V116" s="141"/>
      <c r="W116" s="141"/>
      <c r="X116" s="141"/>
      <c r="Y116" s="141"/>
      <c r="Z116" s="141"/>
      <c r="AA116" s="141"/>
      <c r="AB116" s="141"/>
      <c r="AC116" s="141"/>
      <c r="AD116" s="141"/>
      <c r="AE116" s="141"/>
      <c r="AF116" s="141"/>
      <c r="AG116" s="141"/>
      <c r="AH116" s="141"/>
      <c r="AI116" s="141"/>
      <c r="AJ116" s="141"/>
      <c r="AK116" s="141"/>
      <c r="AL116" s="141"/>
    </row>
    <row r="117" spans="1:38" s="35" customFormat="1" ht="21" customHeight="1">
      <c r="A117" s="41"/>
      <c r="B117" s="45"/>
      <c r="C117" s="41"/>
      <c r="D117" s="41"/>
      <c r="E117" s="41"/>
      <c r="F117" s="41"/>
      <c r="G117" s="41"/>
      <c r="H117" s="41"/>
      <c r="I117" s="41"/>
      <c r="J117" s="41"/>
      <c r="K117" s="41"/>
      <c r="L117" s="41"/>
      <c r="M117" s="41"/>
      <c r="N117" s="41"/>
      <c r="V117" s="177" t="s">
        <v>13</v>
      </c>
      <c r="W117" s="178"/>
      <c r="X117" s="178"/>
      <c r="Y117" s="178"/>
      <c r="Z117" s="178"/>
      <c r="AA117" s="179"/>
      <c r="AB117" s="22"/>
      <c r="AC117" s="177" t="s">
        <v>14</v>
      </c>
      <c r="AD117" s="178"/>
      <c r="AE117" s="178"/>
      <c r="AF117" s="178"/>
      <c r="AG117" s="178"/>
      <c r="AH117" s="179"/>
      <c r="AI117" s="186" t="s">
        <v>15</v>
      </c>
      <c r="AJ117" s="150"/>
      <c r="AK117" s="150"/>
      <c r="AL117" s="150"/>
    </row>
    <row r="118" spans="1:38" s="35" customFormat="1" ht="21" customHeight="1">
      <c r="A118" s="41"/>
      <c r="B118" s="45"/>
      <c r="C118" s="41"/>
      <c r="D118" s="41"/>
      <c r="E118" s="41"/>
      <c r="F118" s="41"/>
      <c r="G118" s="41"/>
      <c r="H118" s="41"/>
      <c r="I118" s="41"/>
      <c r="J118" s="41"/>
      <c r="K118" s="41"/>
      <c r="L118" s="41"/>
      <c r="M118" s="41"/>
      <c r="N118" s="41"/>
      <c r="O118" s="44"/>
      <c r="P118" s="44"/>
      <c r="Q118" s="44"/>
      <c r="R118" s="44"/>
      <c r="V118" s="180"/>
      <c r="W118" s="181"/>
      <c r="X118" s="181"/>
      <c r="Y118" s="181"/>
      <c r="Z118" s="181"/>
      <c r="AA118" s="182"/>
      <c r="AB118" s="22"/>
      <c r="AC118" s="180"/>
      <c r="AD118" s="181"/>
      <c r="AE118" s="181"/>
      <c r="AF118" s="181"/>
      <c r="AG118" s="181"/>
      <c r="AH118" s="182"/>
      <c r="AI118" s="186"/>
      <c r="AJ118" s="150"/>
      <c r="AK118" s="150"/>
      <c r="AL118" s="150"/>
    </row>
    <row r="119" spans="1:38" s="35" customFormat="1" ht="21" customHeight="1">
      <c r="A119" s="41"/>
      <c r="B119" s="45"/>
      <c r="C119" s="41"/>
      <c r="D119" s="41"/>
      <c r="E119" s="41"/>
      <c r="F119" s="41"/>
      <c r="G119" s="41"/>
      <c r="H119" s="41"/>
      <c r="I119" s="41"/>
      <c r="J119" s="41"/>
      <c r="K119" s="41"/>
      <c r="L119" s="41"/>
      <c r="M119" s="41"/>
      <c r="N119" s="41"/>
      <c r="O119" s="54"/>
      <c r="P119" s="54"/>
      <c r="Q119" s="54"/>
      <c r="R119" s="54"/>
      <c r="S119" s="54"/>
      <c r="T119" s="54"/>
      <c r="U119" s="54"/>
      <c r="V119" s="147">
        <v>1</v>
      </c>
      <c r="W119" s="147">
        <v>2</v>
      </c>
      <c r="X119" s="147">
        <v>3</v>
      </c>
      <c r="Y119" s="147">
        <v>4</v>
      </c>
      <c r="Z119" s="147">
        <v>5</v>
      </c>
      <c r="AA119" s="147" t="s">
        <v>39</v>
      </c>
      <c r="AB119" s="55" t="s">
        <v>12</v>
      </c>
      <c r="AC119" s="147">
        <v>1</v>
      </c>
      <c r="AD119" s="147">
        <v>2</v>
      </c>
      <c r="AE119" s="147">
        <v>3</v>
      </c>
      <c r="AF119" s="147">
        <v>4</v>
      </c>
      <c r="AG119" s="147">
        <v>5</v>
      </c>
      <c r="AH119" s="147" t="s">
        <v>39</v>
      </c>
      <c r="AI119" s="56" t="s">
        <v>16</v>
      </c>
      <c r="AJ119" s="56" t="s">
        <v>17</v>
      </c>
      <c r="AK119" s="56" t="s">
        <v>18</v>
      </c>
      <c r="AL119" s="56" t="s">
        <v>19</v>
      </c>
    </row>
    <row r="120" spans="1:38" s="35" customFormat="1" ht="36" customHeight="1">
      <c r="A120" s="41"/>
      <c r="B120" s="45"/>
      <c r="C120" s="41"/>
      <c r="D120" s="41"/>
      <c r="E120" s="41"/>
      <c r="F120" s="41"/>
      <c r="G120" s="41"/>
      <c r="H120" s="41"/>
      <c r="I120" s="41"/>
      <c r="J120" s="41"/>
      <c r="K120" s="41"/>
      <c r="L120" s="41"/>
      <c r="M120" s="41"/>
      <c r="N120" s="41"/>
      <c r="O120" s="172" t="s">
        <v>41</v>
      </c>
      <c r="P120" s="173"/>
      <c r="Q120" s="173"/>
      <c r="R120" s="173"/>
      <c r="S120" s="173"/>
      <c r="T120" s="173"/>
      <c r="U120" s="173"/>
      <c r="V120" s="142">
        <f>+AN13</f>
        <v>1</v>
      </c>
      <c r="W120" s="142">
        <f t="shared" ref="W120:AA122" si="16">+AO13</f>
        <v>0</v>
      </c>
      <c r="X120" s="142">
        <f t="shared" si="16"/>
        <v>0</v>
      </c>
      <c r="Y120" s="142">
        <f t="shared" si="16"/>
        <v>2</v>
      </c>
      <c r="Z120" s="142">
        <f t="shared" si="16"/>
        <v>0</v>
      </c>
      <c r="AA120" s="142">
        <f t="shared" si="16"/>
        <v>1</v>
      </c>
      <c r="AB120" s="142">
        <f>SUM(V120:AA120)</f>
        <v>4</v>
      </c>
      <c r="AC120" s="37">
        <f>V120/$AB120</f>
        <v>0.25</v>
      </c>
      <c r="AD120" s="37">
        <f t="shared" ref="AD120:AH122" si="17">W120/$AB120</f>
        <v>0</v>
      </c>
      <c r="AE120" s="37">
        <f t="shared" si="17"/>
        <v>0</v>
      </c>
      <c r="AF120" s="37">
        <f t="shared" si="17"/>
        <v>0.5</v>
      </c>
      <c r="AG120" s="37">
        <f t="shared" si="17"/>
        <v>0</v>
      </c>
      <c r="AH120" s="37">
        <f t="shared" si="17"/>
        <v>0.25</v>
      </c>
      <c r="AI120" s="142">
        <f t="shared" ref="AI120:AL122" si="18">+BA13</f>
        <v>3</v>
      </c>
      <c r="AJ120" s="142">
        <f t="shared" si="18"/>
        <v>1.73</v>
      </c>
      <c r="AK120" s="142">
        <f t="shared" si="18"/>
        <v>4</v>
      </c>
      <c r="AL120" s="142">
        <f t="shared" si="18"/>
        <v>4</v>
      </c>
    </row>
    <row r="121" spans="1:38" s="35" customFormat="1" ht="37.5" customHeight="1">
      <c r="A121" s="41"/>
      <c r="B121" s="45"/>
      <c r="C121" s="41"/>
      <c r="D121" s="41"/>
      <c r="E121" s="41"/>
      <c r="F121" s="41"/>
      <c r="G121" s="41"/>
      <c r="H121" s="41"/>
      <c r="I121" s="41"/>
      <c r="J121" s="41"/>
      <c r="K121" s="41"/>
      <c r="L121" s="41"/>
      <c r="M121" s="41"/>
      <c r="N121" s="41"/>
      <c r="O121" s="172" t="s">
        <v>42</v>
      </c>
      <c r="P121" s="173"/>
      <c r="Q121" s="173"/>
      <c r="R121" s="173"/>
      <c r="S121" s="173"/>
      <c r="T121" s="173"/>
      <c r="U121" s="173"/>
      <c r="V121" s="142">
        <f t="shared" ref="V121:V122" si="19">+AN14</f>
        <v>0</v>
      </c>
      <c r="W121" s="142">
        <f t="shared" si="16"/>
        <v>0</v>
      </c>
      <c r="X121" s="142">
        <f t="shared" si="16"/>
        <v>1</v>
      </c>
      <c r="Y121" s="142">
        <f t="shared" si="16"/>
        <v>3</v>
      </c>
      <c r="Z121" s="142">
        <f t="shared" si="16"/>
        <v>0</v>
      </c>
      <c r="AA121" s="142">
        <f t="shared" si="16"/>
        <v>0</v>
      </c>
      <c r="AB121" s="142">
        <f t="shared" ref="AB121:AB122" si="20">SUM(V121:AA121)</f>
        <v>4</v>
      </c>
      <c r="AC121" s="37">
        <f t="shared" ref="AC121:AC122" si="21">V121/$AB121</f>
        <v>0</v>
      </c>
      <c r="AD121" s="37">
        <f t="shared" si="17"/>
        <v>0</v>
      </c>
      <c r="AE121" s="37">
        <f t="shared" si="17"/>
        <v>0.25</v>
      </c>
      <c r="AF121" s="37">
        <f t="shared" si="17"/>
        <v>0.75</v>
      </c>
      <c r="AG121" s="37">
        <f t="shared" si="17"/>
        <v>0</v>
      </c>
      <c r="AH121" s="37">
        <f t="shared" si="17"/>
        <v>0</v>
      </c>
      <c r="AI121" s="142">
        <f t="shared" si="18"/>
        <v>3.75</v>
      </c>
      <c r="AJ121" s="142">
        <f t="shared" si="18"/>
        <v>0.5</v>
      </c>
      <c r="AK121" s="142">
        <f t="shared" si="18"/>
        <v>4</v>
      </c>
      <c r="AL121" s="142">
        <f t="shared" si="18"/>
        <v>4</v>
      </c>
    </row>
    <row r="122" spans="1:38" s="35" customFormat="1" ht="36" customHeight="1">
      <c r="A122" s="41"/>
      <c r="B122" s="45"/>
      <c r="C122" s="41"/>
      <c r="D122" s="41"/>
      <c r="E122" s="41"/>
      <c r="F122" s="41"/>
      <c r="G122" s="41"/>
      <c r="H122" s="41"/>
      <c r="I122" s="41"/>
      <c r="J122" s="41"/>
      <c r="K122" s="41"/>
      <c r="L122" s="41"/>
      <c r="M122" s="41"/>
      <c r="N122" s="41"/>
      <c r="O122" s="172" t="s">
        <v>43</v>
      </c>
      <c r="P122" s="173"/>
      <c r="Q122" s="173"/>
      <c r="R122" s="173"/>
      <c r="S122" s="173"/>
      <c r="T122" s="173"/>
      <c r="U122" s="173"/>
      <c r="V122" s="142">
        <f t="shared" si="19"/>
        <v>1</v>
      </c>
      <c r="W122" s="142">
        <f t="shared" si="16"/>
        <v>0</v>
      </c>
      <c r="X122" s="142">
        <f t="shared" si="16"/>
        <v>0</v>
      </c>
      <c r="Y122" s="142">
        <f t="shared" si="16"/>
        <v>1</v>
      </c>
      <c r="Z122" s="142">
        <f t="shared" si="16"/>
        <v>1</v>
      </c>
      <c r="AA122" s="142">
        <f t="shared" si="16"/>
        <v>1</v>
      </c>
      <c r="AB122" s="142">
        <f t="shared" si="20"/>
        <v>4</v>
      </c>
      <c r="AC122" s="37">
        <f t="shared" si="21"/>
        <v>0.25</v>
      </c>
      <c r="AD122" s="37">
        <f t="shared" si="17"/>
        <v>0</v>
      </c>
      <c r="AE122" s="37">
        <f t="shared" si="17"/>
        <v>0</v>
      </c>
      <c r="AF122" s="37">
        <f t="shared" si="17"/>
        <v>0.25</v>
      </c>
      <c r="AG122" s="37">
        <f t="shared" si="17"/>
        <v>0.25</v>
      </c>
      <c r="AH122" s="37">
        <f t="shared" si="17"/>
        <v>0.25</v>
      </c>
      <c r="AI122" s="142">
        <f t="shared" si="18"/>
        <v>3.33</v>
      </c>
      <c r="AJ122" s="142">
        <f t="shared" si="18"/>
        <v>2.08</v>
      </c>
      <c r="AK122" s="142">
        <f t="shared" si="18"/>
        <v>4</v>
      </c>
      <c r="AL122" s="142">
        <f t="shared" si="18"/>
        <v>1</v>
      </c>
    </row>
    <row r="123" spans="1:38" s="35" customFormat="1" ht="21" customHeight="1">
      <c r="A123" s="41"/>
      <c r="B123" s="45"/>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116"/>
      <c r="AJ123" s="116"/>
      <c r="AK123" s="41"/>
      <c r="AL123" s="141"/>
    </row>
    <row r="124" spans="1:38" s="35" customFormat="1" ht="21" customHeight="1" thickBot="1">
      <c r="A124" s="41"/>
      <c r="B124" s="45"/>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141"/>
    </row>
    <row r="125" spans="1:38" s="35" customFormat="1" ht="21" customHeight="1">
      <c r="A125" s="41"/>
      <c r="G125" s="41"/>
      <c r="H125" s="41"/>
      <c r="I125" s="41"/>
      <c r="J125" s="41"/>
      <c r="K125" s="41"/>
      <c r="L125" s="41"/>
      <c r="M125" s="41"/>
      <c r="N125" s="41"/>
      <c r="O125" s="41"/>
      <c r="P125" s="41"/>
      <c r="Q125" s="41"/>
      <c r="R125" s="41"/>
      <c r="S125" s="41"/>
      <c r="T125" s="41"/>
      <c r="U125" s="41"/>
      <c r="V125" s="177" t="s">
        <v>13</v>
      </c>
      <c r="W125" s="178"/>
      <c r="X125" s="178"/>
      <c r="Y125" s="178"/>
      <c r="Z125" s="178"/>
      <c r="AA125" s="179"/>
      <c r="AB125" s="22"/>
      <c r="AC125" s="177" t="s">
        <v>14</v>
      </c>
      <c r="AD125" s="178"/>
      <c r="AE125" s="178"/>
      <c r="AF125" s="178"/>
      <c r="AG125" s="178"/>
      <c r="AH125" s="179"/>
      <c r="AI125" s="150" t="s">
        <v>15</v>
      </c>
      <c r="AJ125" s="150"/>
      <c r="AK125" s="150"/>
      <c r="AL125" s="150"/>
    </row>
    <row r="126" spans="1:38" s="35" customFormat="1" ht="21" customHeight="1">
      <c r="A126" s="41"/>
      <c r="B126" s="44"/>
      <c r="C126" s="44"/>
      <c r="D126" s="44"/>
      <c r="E126" s="44"/>
      <c r="F126" s="44"/>
      <c r="G126" s="41"/>
      <c r="H126" s="41"/>
      <c r="I126" s="41"/>
      <c r="J126" s="41"/>
      <c r="K126" s="41"/>
      <c r="L126" s="41"/>
      <c r="M126" s="41"/>
      <c r="N126" s="41"/>
      <c r="O126" s="41"/>
      <c r="P126" s="41"/>
      <c r="Q126" s="41"/>
      <c r="R126" s="41"/>
      <c r="S126" s="41"/>
      <c r="T126" s="41"/>
      <c r="U126" s="41"/>
      <c r="V126" s="180"/>
      <c r="W126" s="181"/>
      <c r="X126" s="181"/>
      <c r="Y126" s="181"/>
      <c r="Z126" s="181"/>
      <c r="AA126" s="182"/>
      <c r="AB126" s="22"/>
      <c r="AC126" s="180"/>
      <c r="AD126" s="181"/>
      <c r="AE126" s="181"/>
      <c r="AF126" s="181"/>
      <c r="AG126" s="181"/>
      <c r="AH126" s="182"/>
      <c r="AI126" s="150"/>
      <c r="AJ126" s="150"/>
      <c r="AK126" s="150"/>
      <c r="AL126" s="150"/>
    </row>
    <row r="127" spans="1:38" s="35" customFormat="1" ht="21" customHeight="1">
      <c r="A127" s="57"/>
      <c r="B127" s="184" t="s">
        <v>68</v>
      </c>
      <c r="C127" s="184"/>
      <c r="D127" s="184"/>
      <c r="E127" s="184"/>
      <c r="F127" s="184"/>
      <c r="G127" s="184"/>
      <c r="H127" s="184"/>
      <c r="I127" s="184"/>
      <c r="J127" s="184"/>
      <c r="K127" s="184"/>
      <c r="L127" s="184"/>
      <c r="M127" s="184"/>
      <c r="N127" s="184"/>
      <c r="O127" s="184"/>
      <c r="P127" s="184"/>
      <c r="Q127" s="184"/>
      <c r="R127" s="184"/>
      <c r="S127" s="184"/>
      <c r="T127" s="184"/>
      <c r="U127" s="184"/>
      <c r="V127" s="147">
        <v>1</v>
      </c>
      <c r="W127" s="147">
        <v>2</v>
      </c>
      <c r="X127" s="147">
        <v>3</v>
      </c>
      <c r="Y127" s="147">
        <v>4</v>
      </c>
      <c r="Z127" s="147">
        <v>5</v>
      </c>
      <c r="AA127" s="147" t="s">
        <v>39</v>
      </c>
      <c r="AB127" s="55" t="s">
        <v>12</v>
      </c>
      <c r="AC127" s="147">
        <v>1</v>
      </c>
      <c r="AD127" s="147">
        <v>2</v>
      </c>
      <c r="AE127" s="147">
        <v>3</v>
      </c>
      <c r="AF127" s="147">
        <v>4</v>
      </c>
      <c r="AG127" s="147">
        <v>5</v>
      </c>
      <c r="AH127" s="147" t="s">
        <v>39</v>
      </c>
      <c r="AI127" s="56" t="s">
        <v>16</v>
      </c>
      <c r="AJ127" s="56" t="s">
        <v>17</v>
      </c>
      <c r="AK127" s="56" t="s">
        <v>18</v>
      </c>
      <c r="AL127" s="56" t="s">
        <v>19</v>
      </c>
    </row>
    <row r="128" spans="1:38" s="38" customFormat="1" ht="34.5" customHeight="1">
      <c r="A128" s="58" t="s">
        <v>69</v>
      </c>
      <c r="B128" s="159" t="s">
        <v>44</v>
      </c>
      <c r="C128" s="175"/>
      <c r="D128" s="175"/>
      <c r="E128" s="175"/>
      <c r="F128" s="175"/>
      <c r="G128" s="175"/>
      <c r="H128" s="175"/>
      <c r="I128" s="175"/>
      <c r="J128" s="175"/>
      <c r="K128" s="175"/>
      <c r="L128" s="175"/>
      <c r="M128" s="175"/>
      <c r="N128" s="175"/>
      <c r="O128" s="175"/>
      <c r="P128" s="175"/>
      <c r="Q128" s="175"/>
      <c r="R128" s="175"/>
      <c r="S128" s="175"/>
      <c r="T128" s="175"/>
      <c r="U128" s="175"/>
      <c r="V128" s="24">
        <f>+AN16</f>
        <v>1</v>
      </c>
      <c r="W128" s="24">
        <f t="shared" ref="W128:AA138" si="22">+AO16</f>
        <v>4</v>
      </c>
      <c r="X128" s="24">
        <f t="shared" si="22"/>
        <v>1</v>
      </c>
      <c r="Y128" s="24">
        <f t="shared" si="22"/>
        <v>0</v>
      </c>
      <c r="Z128" s="24">
        <f t="shared" si="22"/>
        <v>0</v>
      </c>
      <c r="AA128" s="24">
        <f t="shared" si="22"/>
        <v>0</v>
      </c>
      <c r="AB128" s="24">
        <f>SUM(V128:AA128)</f>
        <v>6</v>
      </c>
      <c r="AC128" s="37">
        <f>V128/$AB128</f>
        <v>0.16666666666666666</v>
      </c>
      <c r="AD128" s="37">
        <f t="shared" ref="AD128:AH138" si="23">W128/$AB128</f>
        <v>0.66666666666666663</v>
      </c>
      <c r="AE128" s="37">
        <f t="shared" si="23"/>
        <v>0.16666666666666666</v>
      </c>
      <c r="AF128" s="37">
        <f t="shared" si="23"/>
        <v>0</v>
      </c>
      <c r="AG128" s="37">
        <f t="shared" si="23"/>
        <v>0</v>
      </c>
      <c r="AH128" s="37">
        <f t="shared" si="23"/>
        <v>0</v>
      </c>
      <c r="AI128" s="24">
        <f t="shared" ref="AI128:AL138" si="24">+BA16</f>
        <v>2</v>
      </c>
      <c r="AJ128" s="24">
        <f t="shared" si="24"/>
        <v>0.63</v>
      </c>
      <c r="AK128" s="24">
        <f t="shared" si="24"/>
        <v>2</v>
      </c>
      <c r="AL128" s="24">
        <f t="shared" si="24"/>
        <v>2</v>
      </c>
    </row>
    <row r="129" spans="1:38" s="38" customFormat="1" ht="21" customHeight="1">
      <c r="A129" s="36" t="s">
        <v>70</v>
      </c>
      <c r="B129" s="159" t="s">
        <v>45</v>
      </c>
      <c r="C129" s="175"/>
      <c r="D129" s="175"/>
      <c r="E129" s="175"/>
      <c r="F129" s="175"/>
      <c r="G129" s="175"/>
      <c r="H129" s="175"/>
      <c r="I129" s="175"/>
      <c r="J129" s="175"/>
      <c r="K129" s="175"/>
      <c r="L129" s="175"/>
      <c r="M129" s="175"/>
      <c r="N129" s="175"/>
      <c r="O129" s="175"/>
      <c r="P129" s="175"/>
      <c r="Q129" s="175"/>
      <c r="R129" s="175"/>
      <c r="S129" s="175"/>
      <c r="T129" s="175"/>
      <c r="U129" s="175"/>
      <c r="V129" s="24">
        <f t="shared" ref="V129:V138" si="25">+AN17</f>
        <v>0</v>
      </c>
      <c r="W129" s="24">
        <f t="shared" si="22"/>
        <v>2</v>
      </c>
      <c r="X129" s="24">
        <f t="shared" si="22"/>
        <v>2</v>
      </c>
      <c r="Y129" s="24">
        <f t="shared" si="22"/>
        <v>2</v>
      </c>
      <c r="Z129" s="24">
        <f t="shared" si="22"/>
        <v>0</v>
      </c>
      <c r="AA129" s="24">
        <f t="shared" si="22"/>
        <v>0</v>
      </c>
      <c r="AB129" s="24">
        <f t="shared" ref="AB129:AB138" si="26">SUM(V129:AA129)</f>
        <v>6</v>
      </c>
      <c r="AC129" s="37">
        <f t="shared" ref="AC129:AC138" si="27">V129/$AB129</f>
        <v>0</v>
      </c>
      <c r="AD129" s="37">
        <f t="shared" si="23"/>
        <v>0.33333333333333331</v>
      </c>
      <c r="AE129" s="37">
        <f t="shared" si="23"/>
        <v>0.33333333333333331</v>
      </c>
      <c r="AF129" s="37">
        <f t="shared" si="23"/>
        <v>0.33333333333333331</v>
      </c>
      <c r="AG129" s="37">
        <f t="shared" si="23"/>
        <v>0</v>
      </c>
      <c r="AH129" s="37">
        <f t="shared" si="23"/>
        <v>0</v>
      </c>
      <c r="AI129" s="24">
        <f t="shared" si="24"/>
        <v>3</v>
      </c>
      <c r="AJ129" s="24">
        <f t="shared" si="24"/>
        <v>0.89</v>
      </c>
      <c r="AK129" s="24">
        <f t="shared" si="24"/>
        <v>3</v>
      </c>
      <c r="AL129" s="24">
        <f t="shared" si="24"/>
        <v>2</v>
      </c>
    </row>
    <row r="130" spans="1:38" s="38" customFormat="1" ht="21" customHeight="1">
      <c r="A130" s="58" t="s">
        <v>71</v>
      </c>
      <c r="B130" s="159" t="s">
        <v>46</v>
      </c>
      <c r="C130" s="175"/>
      <c r="D130" s="175"/>
      <c r="E130" s="175"/>
      <c r="F130" s="175"/>
      <c r="G130" s="175"/>
      <c r="H130" s="175"/>
      <c r="I130" s="175"/>
      <c r="J130" s="175"/>
      <c r="K130" s="175"/>
      <c r="L130" s="175"/>
      <c r="M130" s="175"/>
      <c r="N130" s="175"/>
      <c r="O130" s="175"/>
      <c r="P130" s="175"/>
      <c r="Q130" s="175"/>
      <c r="R130" s="175"/>
      <c r="S130" s="175"/>
      <c r="T130" s="175"/>
      <c r="U130" s="175"/>
      <c r="V130" s="24">
        <f t="shared" si="25"/>
        <v>0</v>
      </c>
      <c r="W130" s="24">
        <f t="shared" si="22"/>
        <v>1</v>
      </c>
      <c r="X130" s="24">
        <f t="shared" si="22"/>
        <v>1</v>
      </c>
      <c r="Y130" s="24">
        <f t="shared" si="22"/>
        <v>4</v>
      </c>
      <c r="Z130" s="24">
        <f t="shared" si="22"/>
        <v>0</v>
      </c>
      <c r="AA130" s="24">
        <f t="shared" si="22"/>
        <v>0</v>
      </c>
      <c r="AB130" s="24">
        <f t="shared" si="26"/>
        <v>6</v>
      </c>
      <c r="AC130" s="37">
        <f t="shared" si="27"/>
        <v>0</v>
      </c>
      <c r="AD130" s="37">
        <f t="shared" si="23"/>
        <v>0.16666666666666666</v>
      </c>
      <c r="AE130" s="37">
        <f t="shared" si="23"/>
        <v>0.16666666666666666</v>
      </c>
      <c r="AF130" s="37">
        <f t="shared" si="23"/>
        <v>0.66666666666666663</v>
      </c>
      <c r="AG130" s="37">
        <f t="shared" si="23"/>
        <v>0</v>
      </c>
      <c r="AH130" s="37">
        <f t="shared" si="23"/>
        <v>0</v>
      </c>
      <c r="AI130" s="24">
        <f t="shared" si="24"/>
        <v>3.5</v>
      </c>
      <c r="AJ130" s="24">
        <f t="shared" si="24"/>
        <v>0.84</v>
      </c>
      <c r="AK130" s="24">
        <f t="shared" si="24"/>
        <v>4</v>
      </c>
      <c r="AL130" s="24">
        <f t="shared" si="24"/>
        <v>4</v>
      </c>
    </row>
    <row r="131" spans="1:38" s="38" customFormat="1" ht="21" customHeight="1">
      <c r="A131" s="36" t="s">
        <v>72</v>
      </c>
      <c r="B131" s="159" t="s">
        <v>47</v>
      </c>
      <c r="C131" s="175"/>
      <c r="D131" s="175"/>
      <c r="E131" s="175"/>
      <c r="F131" s="175"/>
      <c r="G131" s="175"/>
      <c r="H131" s="175"/>
      <c r="I131" s="175"/>
      <c r="J131" s="175"/>
      <c r="K131" s="175"/>
      <c r="L131" s="175"/>
      <c r="M131" s="175"/>
      <c r="N131" s="175"/>
      <c r="O131" s="175"/>
      <c r="P131" s="175"/>
      <c r="Q131" s="175"/>
      <c r="R131" s="175"/>
      <c r="S131" s="175"/>
      <c r="T131" s="175"/>
      <c r="U131" s="175"/>
      <c r="V131" s="24">
        <f t="shared" si="25"/>
        <v>5</v>
      </c>
      <c r="W131" s="24">
        <f t="shared" si="22"/>
        <v>1</v>
      </c>
      <c r="X131" s="24">
        <f t="shared" si="22"/>
        <v>0</v>
      </c>
      <c r="Y131" s="24">
        <f t="shared" si="22"/>
        <v>0</v>
      </c>
      <c r="Z131" s="24">
        <f t="shared" si="22"/>
        <v>0</v>
      </c>
      <c r="AA131" s="24">
        <f t="shared" si="22"/>
        <v>0</v>
      </c>
      <c r="AB131" s="24">
        <f t="shared" si="26"/>
        <v>6</v>
      </c>
      <c r="AC131" s="37">
        <f t="shared" si="27"/>
        <v>0.83333333333333337</v>
      </c>
      <c r="AD131" s="37">
        <f t="shared" si="23"/>
        <v>0.16666666666666666</v>
      </c>
      <c r="AE131" s="37">
        <f t="shared" si="23"/>
        <v>0</v>
      </c>
      <c r="AF131" s="37">
        <f t="shared" si="23"/>
        <v>0</v>
      </c>
      <c r="AG131" s="37">
        <f t="shared" si="23"/>
        <v>0</v>
      </c>
      <c r="AH131" s="37">
        <f t="shared" si="23"/>
        <v>0</v>
      </c>
      <c r="AI131" s="24">
        <f t="shared" si="24"/>
        <v>1.17</v>
      </c>
      <c r="AJ131" s="24">
        <f t="shared" si="24"/>
        <v>0.41</v>
      </c>
      <c r="AK131" s="24">
        <f t="shared" si="24"/>
        <v>1</v>
      </c>
      <c r="AL131" s="24">
        <f t="shared" si="24"/>
        <v>1</v>
      </c>
    </row>
    <row r="132" spans="1:38" s="38" customFormat="1" ht="21" customHeight="1">
      <c r="A132" s="58" t="s">
        <v>73</v>
      </c>
      <c r="B132" s="159" t="s">
        <v>48</v>
      </c>
      <c r="C132" s="175"/>
      <c r="D132" s="175"/>
      <c r="E132" s="175"/>
      <c r="F132" s="175"/>
      <c r="G132" s="175"/>
      <c r="H132" s="175"/>
      <c r="I132" s="175"/>
      <c r="J132" s="175"/>
      <c r="K132" s="175"/>
      <c r="L132" s="175"/>
      <c r="M132" s="175"/>
      <c r="N132" s="175"/>
      <c r="O132" s="175"/>
      <c r="P132" s="175"/>
      <c r="Q132" s="175"/>
      <c r="R132" s="175"/>
      <c r="S132" s="175"/>
      <c r="T132" s="175"/>
      <c r="U132" s="175"/>
      <c r="V132" s="24">
        <f t="shared" si="25"/>
        <v>4</v>
      </c>
      <c r="W132" s="24">
        <f t="shared" si="22"/>
        <v>1</v>
      </c>
      <c r="X132" s="24">
        <f t="shared" si="22"/>
        <v>0</v>
      </c>
      <c r="Y132" s="24">
        <f t="shared" si="22"/>
        <v>1</v>
      </c>
      <c r="Z132" s="24">
        <f t="shared" si="22"/>
        <v>0</v>
      </c>
      <c r="AA132" s="24">
        <f t="shared" si="22"/>
        <v>0</v>
      </c>
      <c r="AB132" s="24">
        <f t="shared" si="26"/>
        <v>6</v>
      </c>
      <c r="AC132" s="37">
        <f t="shared" si="27"/>
        <v>0.66666666666666663</v>
      </c>
      <c r="AD132" s="37">
        <f t="shared" si="23"/>
        <v>0.16666666666666666</v>
      </c>
      <c r="AE132" s="37">
        <f t="shared" si="23"/>
        <v>0</v>
      </c>
      <c r="AF132" s="37">
        <f t="shared" si="23"/>
        <v>0.16666666666666666</v>
      </c>
      <c r="AG132" s="37">
        <f t="shared" si="23"/>
        <v>0</v>
      </c>
      <c r="AH132" s="37">
        <f t="shared" si="23"/>
        <v>0</v>
      </c>
      <c r="AI132" s="24">
        <f t="shared" si="24"/>
        <v>1.67</v>
      </c>
      <c r="AJ132" s="24">
        <f t="shared" si="24"/>
        <v>1.21</v>
      </c>
      <c r="AK132" s="24">
        <f t="shared" si="24"/>
        <v>1</v>
      </c>
      <c r="AL132" s="24">
        <f t="shared" si="24"/>
        <v>1</v>
      </c>
    </row>
    <row r="133" spans="1:38" s="38" customFormat="1" ht="21" customHeight="1">
      <c r="A133" s="36" t="s">
        <v>74</v>
      </c>
      <c r="B133" s="159" t="s">
        <v>49</v>
      </c>
      <c r="C133" s="175"/>
      <c r="D133" s="175"/>
      <c r="E133" s="175"/>
      <c r="F133" s="175"/>
      <c r="G133" s="175"/>
      <c r="H133" s="175"/>
      <c r="I133" s="175"/>
      <c r="J133" s="175"/>
      <c r="K133" s="175"/>
      <c r="L133" s="175"/>
      <c r="M133" s="175"/>
      <c r="N133" s="175"/>
      <c r="O133" s="175"/>
      <c r="P133" s="175"/>
      <c r="Q133" s="175"/>
      <c r="R133" s="175"/>
      <c r="S133" s="175"/>
      <c r="T133" s="175"/>
      <c r="U133" s="175"/>
      <c r="V133" s="24">
        <f t="shared" si="25"/>
        <v>2</v>
      </c>
      <c r="W133" s="24">
        <f t="shared" si="22"/>
        <v>1</v>
      </c>
      <c r="X133" s="24">
        <f t="shared" si="22"/>
        <v>1</v>
      </c>
      <c r="Y133" s="24">
        <f t="shared" si="22"/>
        <v>1</v>
      </c>
      <c r="Z133" s="24">
        <f t="shared" si="22"/>
        <v>0</v>
      </c>
      <c r="AA133" s="24">
        <f t="shared" si="22"/>
        <v>1</v>
      </c>
      <c r="AB133" s="24">
        <f t="shared" si="26"/>
        <v>6</v>
      </c>
      <c r="AC133" s="37">
        <f t="shared" si="27"/>
        <v>0.33333333333333331</v>
      </c>
      <c r="AD133" s="37">
        <f t="shared" si="23"/>
        <v>0.16666666666666666</v>
      </c>
      <c r="AE133" s="37">
        <f t="shared" si="23"/>
        <v>0.16666666666666666</v>
      </c>
      <c r="AF133" s="37">
        <f t="shared" si="23"/>
        <v>0.16666666666666666</v>
      </c>
      <c r="AG133" s="37">
        <f t="shared" si="23"/>
        <v>0</v>
      </c>
      <c r="AH133" s="37">
        <f t="shared" si="23"/>
        <v>0.16666666666666666</v>
      </c>
      <c r="AI133" s="24">
        <f t="shared" si="24"/>
        <v>2.2000000000000002</v>
      </c>
      <c r="AJ133" s="24">
        <f t="shared" si="24"/>
        <v>1.3</v>
      </c>
      <c r="AK133" s="24">
        <f t="shared" si="24"/>
        <v>2</v>
      </c>
      <c r="AL133" s="24">
        <f t="shared" si="24"/>
        <v>1</v>
      </c>
    </row>
    <row r="134" spans="1:38" s="38" customFormat="1" ht="21" customHeight="1">
      <c r="A134" s="58" t="s">
        <v>75</v>
      </c>
      <c r="B134" s="159" t="s">
        <v>50</v>
      </c>
      <c r="C134" s="175"/>
      <c r="D134" s="175"/>
      <c r="E134" s="175"/>
      <c r="F134" s="175"/>
      <c r="G134" s="175"/>
      <c r="H134" s="175"/>
      <c r="I134" s="175"/>
      <c r="J134" s="175"/>
      <c r="K134" s="175"/>
      <c r="L134" s="175"/>
      <c r="M134" s="175"/>
      <c r="N134" s="175"/>
      <c r="O134" s="175"/>
      <c r="P134" s="175"/>
      <c r="Q134" s="175"/>
      <c r="R134" s="175"/>
      <c r="S134" s="175"/>
      <c r="T134" s="175"/>
      <c r="U134" s="175"/>
      <c r="V134" s="24">
        <f t="shared" si="25"/>
        <v>0</v>
      </c>
      <c r="W134" s="24">
        <f t="shared" si="22"/>
        <v>1</v>
      </c>
      <c r="X134" s="24">
        <f t="shared" si="22"/>
        <v>2</v>
      </c>
      <c r="Y134" s="24">
        <f t="shared" si="22"/>
        <v>3</v>
      </c>
      <c r="Z134" s="24">
        <f t="shared" si="22"/>
        <v>0</v>
      </c>
      <c r="AA134" s="24">
        <f t="shared" si="22"/>
        <v>0</v>
      </c>
      <c r="AB134" s="24">
        <f t="shared" si="26"/>
        <v>6</v>
      </c>
      <c r="AC134" s="37">
        <f t="shared" si="27"/>
        <v>0</v>
      </c>
      <c r="AD134" s="37">
        <f t="shared" si="23"/>
        <v>0.16666666666666666</v>
      </c>
      <c r="AE134" s="37">
        <f t="shared" si="23"/>
        <v>0.33333333333333331</v>
      </c>
      <c r="AF134" s="37">
        <f t="shared" si="23"/>
        <v>0.5</v>
      </c>
      <c r="AG134" s="37">
        <f t="shared" si="23"/>
        <v>0</v>
      </c>
      <c r="AH134" s="37">
        <f t="shared" si="23"/>
        <v>0</v>
      </c>
      <c r="AI134" s="24">
        <f t="shared" si="24"/>
        <v>3.33</v>
      </c>
      <c r="AJ134" s="24">
        <f t="shared" si="24"/>
        <v>0.82</v>
      </c>
      <c r="AK134" s="24">
        <f t="shared" si="24"/>
        <v>4</v>
      </c>
      <c r="AL134" s="24">
        <f t="shared" si="24"/>
        <v>4</v>
      </c>
    </row>
    <row r="135" spans="1:38" s="38" customFormat="1" ht="21" customHeight="1">
      <c r="A135" s="36" t="s">
        <v>76</v>
      </c>
      <c r="B135" s="159" t="s">
        <v>51</v>
      </c>
      <c r="C135" s="175"/>
      <c r="D135" s="175"/>
      <c r="E135" s="175"/>
      <c r="F135" s="175"/>
      <c r="G135" s="175"/>
      <c r="H135" s="175"/>
      <c r="I135" s="175"/>
      <c r="J135" s="175"/>
      <c r="K135" s="175"/>
      <c r="L135" s="175"/>
      <c r="M135" s="175"/>
      <c r="N135" s="175"/>
      <c r="O135" s="175"/>
      <c r="P135" s="175"/>
      <c r="Q135" s="175"/>
      <c r="R135" s="175"/>
      <c r="S135" s="175"/>
      <c r="T135" s="175"/>
      <c r="U135" s="175"/>
      <c r="V135" s="24">
        <f t="shared" si="25"/>
        <v>0</v>
      </c>
      <c r="W135" s="24">
        <f t="shared" si="22"/>
        <v>0</v>
      </c>
      <c r="X135" s="24">
        <f t="shared" si="22"/>
        <v>2</v>
      </c>
      <c r="Y135" s="24">
        <f t="shared" si="22"/>
        <v>3</v>
      </c>
      <c r="Z135" s="24">
        <f t="shared" si="22"/>
        <v>1</v>
      </c>
      <c r="AA135" s="24">
        <f t="shared" si="22"/>
        <v>0</v>
      </c>
      <c r="AB135" s="24">
        <f t="shared" si="26"/>
        <v>6</v>
      </c>
      <c r="AC135" s="37">
        <f t="shared" si="27"/>
        <v>0</v>
      </c>
      <c r="AD135" s="37">
        <f t="shared" si="23"/>
        <v>0</v>
      </c>
      <c r="AE135" s="37">
        <f t="shared" si="23"/>
        <v>0.33333333333333331</v>
      </c>
      <c r="AF135" s="37">
        <f t="shared" si="23"/>
        <v>0.5</v>
      </c>
      <c r="AG135" s="37">
        <f t="shared" si="23"/>
        <v>0.16666666666666666</v>
      </c>
      <c r="AH135" s="37">
        <f t="shared" si="23"/>
        <v>0</v>
      </c>
      <c r="AI135" s="24">
        <f t="shared" si="24"/>
        <v>3.83</v>
      </c>
      <c r="AJ135" s="24">
        <f t="shared" si="24"/>
        <v>0.75</v>
      </c>
      <c r="AK135" s="24">
        <f t="shared" si="24"/>
        <v>4</v>
      </c>
      <c r="AL135" s="24">
        <f t="shared" si="24"/>
        <v>4</v>
      </c>
    </row>
    <row r="136" spans="1:38" s="38" customFormat="1" ht="21" customHeight="1">
      <c r="A136" s="58" t="s">
        <v>77</v>
      </c>
      <c r="B136" s="159" t="s">
        <v>52</v>
      </c>
      <c r="C136" s="175"/>
      <c r="D136" s="175"/>
      <c r="E136" s="175"/>
      <c r="F136" s="175"/>
      <c r="G136" s="175"/>
      <c r="H136" s="175"/>
      <c r="I136" s="175"/>
      <c r="J136" s="175"/>
      <c r="K136" s="175"/>
      <c r="L136" s="175"/>
      <c r="M136" s="175"/>
      <c r="N136" s="175"/>
      <c r="O136" s="175"/>
      <c r="P136" s="175"/>
      <c r="Q136" s="175"/>
      <c r="R136" s="175"/>
      <c r="S136" s="175"/>
      <c r="T136" s="175"/>
      <c r="U136" s="175"/>
      <c r="V136" s="24">
        <f t="shared" si="25"/>
        <v>0</v>
      </c>
      <c r="W136" s="24">
        <f t="shared" si="22"/>
        <v>0</v>
      </c>
      <c r="X136" s="24">
        <f t="shared" si="22"/>
        <v>1</v>
      </c>
      <c r="Y136" s="24">
        <f t="shared" si="22"/>
        <v>3</v>
      </c>
      <c r="Z136" s="24">
        <f t="shared" si="22"/>
        <v>2</v>
      </c>
      <c r="AA136" s="24">
        <f t="shared" si="22"/>
        <v>0</v>
      </c>
      <c r="AB136" s="24">
        <f t="shared" si="26"/>
        <v>6</v>
      </c>
      <c r="AC136" s="37">
        <f t="shared" si="27"/>
        <v>0</v>
      </c>
      <c r="AD136" s="37">
        <f t="shared" si="23"/>
        <v>0</v>
      </c>
      <c r="AE136" s="37">
        <f t="shared" si="23"/>
        <v>0.16666666666666666</v>
      </c>
      <c r="AF136" s="37">
        <f t="shared" si="23"/>
        <v>0.5</v>
      </c>
      <c r="AG136" s="37">
        <f t="shared" si="23"/>
        <v>0.33333333333333331</v>
      </c>
      <c r="AH136" s="37">
        <f t="shared" si="23"/>
        <v>0</v>
      </c>
      <c r="AI136" s="24">
        <f t="shared" si="24"/>
        <v>4.17</v>
      </c>
      <c r="AJ136" s="24">
        <f t="shared" si="24"/>
        <v>0.75</v>
      </c>
      <c r="AK136" s="24">
        <f t="shared" si="24"/>
        <v>4</v>
      </c>
      <c r="AL136" s="24">
        <f t="shared" si="24"/>
        <v>4</v>
      </c>
    </row>
    <row r="137" spans="1:38" s="10" customFormat="1" ht="21" customHeight="1">
      <c r="A137" s="36" t="s">
        <v>78</v>
      </c>
      <c r="B137" s="159" t="s">
        <v>53</v>
      </c>
      <c r="C137" s="175"/>
      <c r="D137" s="175"/>
      <c r="E137" s="175"/>
      <c r="F137" s="175"/>
      <c r="G137" s="175"/>
      <c r="H137" s="175"/>
      <c r="I137" s="175"/>
      <c r="J137" s="175"/>
      <c r="K137" s="175"/>
      <c r="L137" s="175"/>
      <c r="M137" s="175"/>
      <c r="N137" s="175"/>
      <c r="O137" s="175"/>
      <c r="P137" s="175"/>
      <c r="Q137" s="175"/>
      <c r="R137" s="175"/>
      <c r="S137" s="175"/>
      <c r="T137" s="175"/>
      <c r="U137" s="175"/>
      <c r="V137" s="24">
        <f t="shared" si="25"/>
        <v>0</v>
      </c>
      <c r="W137" s="24">
        <f t="shared" si="22"/>
        <v>0</v>
      </c>
      <c r="X137" s="24">
        <f t="shared" si="22"/>
        <v>1</v>
      </c>
      <c r="Y137" s="24">
        <f t="shared" si="22"/>
        <v>4</v>
      </c>
      <c r="Z137" s="24">
        <f t="shared" si="22"/>
        <v>1</v>
      </c>
      <c r="AA137" s="24">
        <f t="shared" si="22"/>
        <v>0</v>
      </c>
      <c r="AB137" s="24">
        <f t="shared" si="26"/>
        <v>6</v>
      </c>
      <c r="AC137" s="37">
        <f t="shared" si="27"/>
        <v>0</v>
      </c>
      <c r="AD137" s="37">
        <f t="shared" si="23"/>
        <v>0</v>
      </c>
      <c r="AE137" s="37">
        <f t="shared" si="23"/>
        <v>0.16666666666666666</v>
      </c>
      <c r="AF137" s="37">
        <f t="shared" si="23"/>
        <v>0.66666666666666663</v>
      </c>
      <c r="AG137" s="37">
        <f t="shared" si="23"/>
        <v>0.16666666666666666</v>
      </c>
      <c r="AH137" s="37">
        <f t="shared" si="23"/>
        <v>0</v>
      </c>
      <c r="AI137" s="24">
        <f t="shared" si="24"/>
        <v>4</v>
      </c>
      <c r="AJ137" s="24">
        <f t="shared" si="24"/>
        <v>0.63</v>
      </c>
      <c r="AK137" s="24">
        <f t="shared" si="24"/>
        <v>4</v>
      </c>
      <c r="AL137" s="24">
        <f t="shared" si="24"/>
        <v>4</v>
      </c>
    </row>
    <row r="138" spans="1:38" s="10" customFormat="1" ht="21" customHeight="1">
      <c r="A138" s="58" t="s">
        <v>79</v>
      </c>
      <c r="B138" s="158" t="s">
        <v>54</v>
      </c>
      <c r="C138" s="158"/>
      <c r="D138" s="158"/>
      <c r="E138" s="158"/>
      <c r="F138" s="158"/>
      <c r="G138" s="158"/>
      <c r="H138" s="158"/>
      <c r="I138" s="158"/>
      <c r="J138" s="158"/>
      <c r="K138" s="158"/>
      <c r="L138" s="158"/>
      <c r="M138" s="158"/>
      <c r="N138" s="158"/>
      <c r="O138" s="158"/>
      <c r="P138" s="158"/>
      <c r="Q138" s="158"/>
      <c r="R138" s="158"/>
      <c r="S138" s="158"/>
      <c r="T138" s="158"/>
      <c r="U138" s="159"/>
      <c r="V138" s="24">
        <f t="shared" si="25"/>
        <v>0</v>
      </c>
      <c r="W138" s="24">
        <f t="shared" si="22"/>
        <v>0</v>
      </c>
      <c r="X138" s="24">
        <f t="shared" si="22"/>
        <v>1</v>
      </c>
      <c r="Y138" s="24">
        <f t="shared" si="22"/>
        <v>1</v>
      </c>
      <c r="Z138" s="24">
        <f t="shared" si="22"/>
        <v>3</v>
      </c>
      <c r="AA138" s="24">
        <f t="shared" si="22"/>
        <v>1</v>
      </c>
      <c r="AB138" s="24">
        <f t="shared" si="26"/>
        <v>6</v>
      </c>
      <c r="AC138" s="37">
        <f t="shared" si="27"/>
        <v>0</v>
      </c>
      <c r="AD138" s="37">
        <f t="shared" si="23"/>
        <v>0</v>
      </c>
      <c r="AE138" s="37">
        <f t="shared" si="23"/>
        <v>0.16666666666666666</v>
      </c>
      <c r="AF138" s="37">
        <f t="shared" si="23"/>
        <v>0.16666666666666666</v>
      </c>
      <c r="AG138" s="37">
        <f t="shared" si="23"/>
        <v>0.5</v>
      </c>
      <c r="AH138" s="37">
        <f t="shared" si="23"/>
        <v>0.16666666666666666</v>
      </c>
      <c r="AI138" s="24">
        <f t="shared" si="24"/>
        <v>4.4000000000000004</v>
      </c>
      <c r="AJ138" s="24">
        <f t="shared" si="24"/>
        <v>0.89</v>
      </c>
      <c r="AK138" s="24">
        <f t="shared" si="24"/>
        <v>5</v>
      </c>
      <c r="AL138" s="24">
        <f t="shared" si="24"/>
        <v>5</v>
      </c>
    </row>
    <row r="139" spans="1:38" s="10" customFormat="1" ht="21" customHeight="1">
      <c r="A139" s="46"/>
      <c r="B139" s="59"/>
      <c r="C139" s="59"/>
      <c r="D139" s="59"/>
      <c r="E139" s="59"/>
      <c r="F139" s="59"/>
      <c r="G139" s="59"/>
      <c r="H139" s="59"/>
      <c r="I139" s="59"/>
      <c r="J139" s="59"/>
      <c r="K139" s="59"/>
      <c r="L139" s="59"/>
      <c r="M139" s="59"/>
      <c r="N139" s="59"/>
      <c r="O139" s="59"/>
      <c r="P139" s="59"/>
      <c r="Q139" s="59"/>
      <c r="R139" s="59"/>
      <c r="S139" s="59"/>
      <c r="T139" s="59"/>
      <c r="U139" s="59"/>
      <c r="V139" s="60"/>
      <c r="W139" s="60"/>
      <c r="X139" s="60"/>
      <c r="Y139" s="60"/>
      <c r="Z139" s="60"/>
      <c r="AA139" s="60"/>
      <c r="AB139" s="61"/>
      <c r="AC139" s="62"/>
      <c r="AD139" s="62"/>
      <c r="AE139" s="62"/>
      <c r="AF139" s="62"/>
      <c r="AG139" s="62"/>
      <c r="AH139" s="62"/>
      <c r="AI139" s="63"/>
      <c r="AJ139" s="63"/>
      <c r="AK139" s="60"/>
      <c r="AL139" s="60"/>
    </row>
    <row r="140" spans="1:38" s="10" customFormat="1" ht="21" customHeight="1">
      <c r="A140" s="46"/>
      <c r="B140" s="59"/>
      <c r="C140" s="59"/>
      <c r="D140" s="59"/>
      <c r="E140" s="59"/>
      <c r="F140" s="59"/>
      <c r="G140" s="59"/>
      <c r="H140" s="59"/>
      <c r="I140" s="59"/>
      <c r="J140" s="59"/>
      <c r="K140" s="59"/>
      <c r="L140" s="59"/>
      <c r="M140" s="59"/>
      <c r="N140" s="59"/>
      <c r="O140" s="59"/>
      <c r="P140" s="59"/>
      <c r="Q140" s="59"/>
      <c r="R140" s="59"/>
      <c r="S140" s="59"/>
      <c r="T140" s="59"/>
      <c r="U140" s="59"/>
      <c r="V140" s="60"/>
      <c r="W140" s="60"/>
      <c r="X140" s="60"/>
      <c r="Y140" s="60"/>
      <c r="Z140" s="60"/>
      <c r="AA140" s="60"/>
      <c r="AB140" s="61"/>
      <c r="AC140" s="62"/>
      <c r="AD140" s="62"/>
      <c r="AE140" s="62"/>
      <c r="AF140" s="62"/>
      <c r="AG140" s="62"/>
      <c r="AH140" s="62"/>
      <c r="AI140" s="63"/>
      <c r="AJ140" s="63"/>
      <c r="AK140" s="60"/>
      <c r="AL140" s="60"/>
    </row>
    <row r="141" spans="1:38" s="35" customFormat="1" ht="21" customHeight="1">
      <c r="A141" s="183" t="s">
        <v>80</v>
      </c>
      <c r="B141" s="183"/>
      <c r="C141" s="183"/>
      <c r="D141" s="183"/>
      <c r="E141" s="183"/>
      <c r="F141" s="183"/>
      <c r="G141" s="183"/>
      <c r="H141" s="183"/>
      <c r="I141" s="183"/>
      <c r="J141" s="183"/>
      <c r="K141" s="183"/>
      <c r="L141" s="183"/>
      <c r="M141" s="183"/>
      <c r="N141" s="183"/>
      <c r="O141" s="183"/>
      <c r="P141" s="183"/>
      <c r="Q141" s="183"/>
      <c r="R141" s="183"/>
      <c r="S141" s="183"/>
      <c r="T141" s="183"/>
      <c r="U141" s="183"/>
      <c r="V141" s="141"/>
      <c r="W141" s="141"/>
      <c r="X141" s="141"/>
      <c r="Y141" s="141"/>
      <c r="Z141" s="141"/>
      <c r="AA141" s="141"/>
      <c r="AB141" s="141"/>
      <c r="AC141" s="141"/>
      <c r="AD141" s="141"/>
      <c r="AE141" s="141"/>
      <c r="AF141" s="141"/>
      <c r="AG141" s="141"/>
      <c r="AH141" s="141"/>
      <c r="AI141" s="141"/>
      <c r="AJ141" s="141"/>
      <c r="AK141" s="141"/>
      <c r="AL141" s="141"/>
    </row>
    <row r="142" spans="1:38" s="10" customFormat="1" ht="21" customHeight="1">
      <c r="A142" s="46"/>
      <c r="B142" s="59"/>
      <c r="C142" s="59"/>
      <c r="D142" s="59"/>
      <c r="E142" s="59"/>
      <c r="F142" s="59"/>
      <c r="G142" s="59"/>
      <c r="H142" s="59"/>
      <c r="I142" s="59"/>
      <c r="J142" s="59"/>
      <c r="K142" s="59"/>
      <c r="L142" s="59"/>
      <c r="M142" s="59"/>
      <c r="N142" s="59"/>
      <c r="O142" s="59"/>
      <c r="P142" s="59"/>
      <c r="Q142" s="59"/>
      <c r="R142" s="59"/>
      <c r="S142" s="59"/>
      <c r="T142" s="59"/>
      <c r="U142" s="59"/>
      <c r="V142" s="60"/>
      <c r="W142" s="60"/>
      <c r="X142" s="60"/>
      <c r="Y142" s="60"/>
      <c r="Z142" s="60"/>
      <c r="AA142" s="60"/>
      <c r="AB142" s="61"/>
      <c r="AC142" s="62"/>
      <c r="AD142" s="62"/>
      <c r="AE142" s="62"/>
      <c r="AF142" s="62"/>
      <c r="AG142" s="62"/>
      <c r="AH142" s="62"/>
      <c r="AI142" s="63"/>
      <c r="AJ142" s="63"/>
      <c r="AK142" s="60"/>
      <c r="AL142" s="60"/>
    </row>
    <row r="143" spans="1:38" s="10" customFormat="1" ht="21" customHeight="1">
      <c r="A143" s="46"/>
      <c r="B143" s="59"/>
      <c r="C143" s="59"/>
      <c r="D143" s="59"/>
      <c r="E143" s="59"/>
      <c r="F143" s="59"/>
      <c r="G143" s="59"/>
      <c r="H143" s="59"/>
      <c r="I143" s="59"/>
      <c r="J143" s="59"/>
      <c r="K143" s="59"/>
      <c r="L143" s="59"/>
      <c r="M143" s="59"/>
      <c r="N143" s="59"/>
      <c r="O143" s="59"/>
      <c r="P143" s="59"/>
      <c r="Q143" s="59"/>
      <c r="R143" s="59"/>
      <c r="S143" s="59"/>
      <c r="T143" s="59"/>
      <c r="U143" s="59"/>
      <c r="V143" s="60"/>
      <c r="W143" s="60"/>
      <c r="X143" s="60"/>
      <c r="Y143" s="60"/>
      <c r="Z143" s="60"/>
      <c r="AA143" s="60"/>
      <c r="AB143" s="61"/>
      <c r="AC143" s="62"/>
      <c r="AD143" s="62"/>
      <c r="AE143" s="62"/>
      <c r="AF143" s="62"/>
      <c r="AG143" s="62"/>
      <c r="AH143" s="62"/>
      <c r="AI143" s="63"/>
      <c r="AJ143" s="63"/>
      <c r="AK143" s="60"/>
      <c r="AL143" s="60"/>
    </row>
    <row r="144" spans="1:38" s="10" customFormat="1" ht="21" customHeight="1">
      <c r="A144" s="46"/>
      <c r="B144" s="59"/>
      <c r="C144" s="59"/>
      <c r="D144" s="59"/>
      <c r="E144" s="59"/>
      <c r="F144" s="59"/>
      <c r="G144" s="59"/>
      <c r="H144" s="59"/>
      <c r="I144" s="59"/>
      <c r="J144" s="59"/>
      <c r="K144" s="59"/>
      <c r="L144" s="59"/>
      <c r="M144" s="59"/>
      <c r="N144" s="59"/>
      <c r="O144" s="59"/>
      <c r="P144" s="59"/>
      <c r="Q144" s="59"/>
      <c r="R144" s="59"/>
      <c r="S144" s="59"/>
      <c r="T144" s="59"/>
      <c r="U144" s="59"/>
      <c r="V144" s="60"/>
      <c r="W144" s="60"/>
      <c r="X144" s="60"/>
      <c r="Y144" s="60"/>
      <c r="Z144" s="60"/>
      <c r="AA144" s="60"/>
      <c r="AB144" s="61"/>
      <c r="AC144" s="62"/>
      <c r="AD144" s="62"/>
      <c r="AE144" s="62"/>
      <c r="AF144" s="62"/>
      <c r="AG144" s="62"/>
      <c r="AH144" s="62"/>
      <c r="AI144" s="63"/>
      <c r="AJ144" s="63"/>
      <c r="AK144" s="60"/>
      <c r="AL144" s="60"/>
    </row>
    <row r="145" spans="1:38" s="10" customFormat="1" ht="21" customHeight="1">
      <c r="A145" s="46"/>
      <c r="B145" s="59"/>
      <c r="C145" s="59"/>
      <c r="D145" s="59"/>
      <c r="E145" s="59"/>
      <c r="F145" s="59"/>
      <c r="G145" s="59"/>
      <c r="H145" s="59"/>
      <c r="I145" s="59"/>
      <c r="J145" s="59"/>
      <c r="K145" s="59"/>
      <c r="L145" s="59"/>
      <c r="M145" s="59"/>
      <c r="N145" s="59"/>
      <c r="O145" s="59"/>
      <c r="P145" s="59"/>
      <c r="Q145" s="59"/>
      <c r="R145" s="59"/>
      <c r="S145" s="59"/>
      <c r="T145" s="59"/>
      <c r="U145" s="59"/>
      <c r="V145" s="60"/>
      <c r="W145" s="60"/>
      <c r="X145" s="60"/>
      <c r="Y145" s="60"/>
      <c r="Z145" s="60"/>
      <c r="AA145" s="60"/>
      <c r="AB145" s="61"/>
      <c r="AC145" s="62"/>
      <c r="AD145" s="62"/>
      <c r="AE145" s="62"/>
      <c r="AF145" s="62"/>
      <c r="AG145" s="62"/>
      <c r="AH145" s="62"/>
      <c r="AI145" s="63"/>
      <c r="AJ145" s="63"/>
      <c r="AK145" s="60"/>
      <c r="AL145" s="60"/>
    </row>
    <row r="146" spans="1:38" s="10" customFormat="1" ht="21" customHeight="1">
      <c r="A146" s="46"/>
      <c r="B146" s="59"/>
      <c r="C146" s="59"/>
      <c r="D146" s="59"/>
      <c r="E146" s="59"/>
      <c r="F146" s="59"/>
      <c r="G146" s="59"/>
      <c r="H146" s="59"/>
      <c r="I146" s="59"/>
      <c r="J146" s="59"/>
      <c r="K146" s="59"/>
      <c r="L146" s="59"/>
      <c r="M146" s="59"/>
      <c r="N146" s="59"/>
      <c r="O146" s="59"/>
      <c r="P146" s="59"/>
      <c r="Q146" s="59"/>
      <c r="R146" s="59"/>
      <c r="S146" s="59"/>
      <c r="T146" s="59"/>
      <c r="U146" s="59"/>
      <c r="V146" s="60"/>
      <c r="W146" s="60"/>
      <c r="X146" s="60"/>
      <c r="Y146" s="60"/>
      <c r="Z146" s="60"/>
      <c r="AA146" s="60"/>
      <c r="AB146" s="61"/>
      <c r="AC146" s="62"/>
      <c r="AD146" s="62"/>
      <c r="AE146" s="62"/>
      <c r="AF146" s="62"/>
      <c r="AG146" s="62"/>
      <c r="AH146" s="62"/>
      <c r="AI146" s="63"/>
      <c r="AJ146" s="63"/>
      <c r="AK146" s="60"/>
      <c r="AL146" s="60"/>
    </row>
    <row r="147" spans="1:38" s="10" customFormat="1" ht="21" customHeight="1">
      <c r="A147" s="46"/>
      <c r="B147" s="59"/>
      <c r="C147" s="59"/>
      <c r="D147" s="59"/>
      <c r="E147" s="59"/>
      <c r="F147" s="59"/>
      <c r="G147" s="59"/>
      <c r="H147" s="59"/>
      <c r="I147" s="59"/>
      <c r="J147" s="59"/>
      <c r="K147" s="59"/>
      <c r="L147" s="59"/>
      <c r="M147" s="59"/>
      <c r="N147" s="59"/>
      <c r="O147" s="59"/>
      <c r="P147" s="59"/>
      <c r="Q147" s="59"/>
      <c r="R147" s="59"/>
      <c r="S147" s="59"/>
      <c r="T147" s="59"/>
      <c r="U147" s="59"/>
      <c r="V147" s="60"/>
      <c r="W147" s="60"/>
      <c r="X147" s="60"/>
      <c r="Y147" s="60"/>
      <c r="Z147" s="60"/>
      <c r="AA147" s="60"/>
      <c r="AB147" s="61"/>
      <c r="AC147" s="62"/>
      <c r="AD147" s="62"/>
      <c r="AE147" s="62"/>
      <c r="AF147" s="62"/>
      <c r="AG147" s="62"/>
      <c r="AH147" s="62"/>
      <c r="AI147" s="63"/>
      <c r="AJ147" s="63"/>
      <c r="AK147" s="60"/>
      <c r="AL147" s="60"/>
    </row>
    <row r="148" spans="1:38" s="10" customFormat="1" ht="21" customHeight="1">
      <c r="A148" s="46"/>
      <c r="B148" s="59"/>
      <c r="C148" s="59"/>
      <c r="D148" s="59"/>
      <c r="E148" s="59"/>
      <c r="F148" s="59"/>
      <c r="G148" s="59"/>
      <c r="H148" s="59"/>
      <c r="I148" s="59"/>
      <c r="J148" s="59"/>
      <c r="K148" s="59"/>
      <c r="L148" s="59"/>
      <c r="M148" s="59"/>
      <c r="N148" s="59"/>
      <c r="O148" s="59"/>
      <c r="P148" s="59"/>
      <c r="Q148" s="59"/>
      <c r="R148" s="59"/>
      <c r="S148" s="59"/>
      <c r="T148" s="59"/>
      <c r="U148" s="59"/>
      <c r="V148" s="60"/>
      <c r="W148" s="60"/>
      <c r="X148" s="60"/>
      <c r="Y148" s="60"/>
      <c r="Z148" s="60"/>
      <c r="AA148" s="60"/>
      <c r="AB148" s="61"/>
      <c r="AC148" s="62"/>
      <c r="AD148" s="62"/>
      <c r="AE148" s="62"/>
      <c r="AF148" s="62"/>
      <c r="AG148" s="62"/>
      <c r="AH148" s="62"/>
      <c r="AI148" s="63"/>
      <c r="AJ148" s="63"/>
      <c r="AK148" s="60"/>
      <c r="AL148" s="60"/>
    </row>
    <row r="149" spans="1:38" s="10" customFormat="1" ht="21" customHeight="1">
      <c r="A149" s="46"/>
      <c r="B149" s="59"/>
      <c r="C149" s="59"/>
      <c r="D149" s="59"/>
      <c r="E149" s="59"/>
      <c r="F149" s="59"/>
      <c r="G149" s="59"/>
      <c r="H149" s="59"/>
      <c r="I149" s="59"/>
      <c r="J149" s="59"/>
      <c r="K149" s="59"/>
      <c r="L149" s="59"/>
      <c r="M149" s="59"/>
      <c r="N149" s="59"/>
      <c r="O149" s="59"/>
      <c r="P149" s="59"/>
      <c r="Q149" s="59"/>
      <c r="R149" s="59"/>
      <c r="S149" s="59"/>
      <c r="T149" s="59"/>
      <c r="U149" s="59"/>
      <c r="V149" s="60"/>
      <c r="W149" s="60"/>
      <c r="X149" s="60"/>
      <c r="Y149" s="60"/>
      <c r="Z149" s="60"/>
      <c r="AA149" s="60"/>
      <c r="AB149" s="61"/>
      <c r="AC149" s="62"/>
      <c r="AD149" s="62"/>
      <c r="AE149" s="62"/>
      <c r="AF149" s="62"/>
      <c r="AG149" s="62"/>
      <c r="AH149" s="62"/>
      <c r="AI149" s="63"/>
      <c r="AJ149" s="63"/>
      <c r="AK149" s="60"/>
      <c r="AL149" s="60"/>
    </row>
    <row r="150" spans="1:38" s="10" customFormat="1" ht="21" customHeight="1">
      <c r="A150" s="46"/>
      <c r="B150" s="59"/>
      <c r="C150" s="59"/>
      <c r="D150" s="59"/>
      <c r="E150" s="59"/>
      <c r="F150" s="59"/>
      <c r="G150" s="59"/>
      <c r="H150" s="59"/>
      <c r="I150" s="59"/>
      <c r="J150" s="59"/>
      <c r="K150" s="59"/>
      <c r="L150" s="59"/>
      <c r="M150" s="59"/>
      <c r="N150" s="59"/>
      <c r="O150" s="59"/>
      <c r="P150" s="59"/>
      <c r="Q150" s="59"/>
      <c r="R150" s="59"/>
      <c r="S150" s="59"/>
      <c r="T150" s="59"/>
      <c r="U150" s="59"/>
      <c r="V150" s="60"/>
      <c r="W150" s="60"/>
      <c r="X150" s="60"/>
      <c r="Y150" s="60"/>
      <c r="Z150" s="60"/>
      <c r="AA150" s="60"/>
      <c r="AB150" s="61"/>
      <c r="AC150" s="62"/>
      <c r="AD150" s="62"/>
      <c r="AE150" s="62"/>
      <c r="AF150" s="62"/>
      <c r="AG150" s="62"/>
      <c r="AH150" s="62"/>
      <c r="AI150" s="63"/>
      <c r="AJ150" s="63"/>
      <c r="AK150" s="60"/>
      <c r="AL150" s="60"/>
    </row>
    <row r="151" spans="1:38" s="10" customFormat="1" ht="21" customHeight="1">
      <c r="A151" s="46"/>
      <c r="B151" s="59"/>
      <c r="C151" s="59"/>
      <c r="D151" s="59"/>
      <c r="E151" s="59"/>
      <c r="F151" s="59"/>
      <c r="G151" s="59"/>
      <c r="H151" s="59"/>
      <c r="I151" s="59"/>
      <c r="J151" s="59"/>
      <c r="K151" s="59"/>
      <c r="L151" s="59"/>
      <c r="M151" s="59"/>
      <c r="N151" s="59"/>
      <c r="O151" s="59"/>
      <c r="P151" s="59"/>
      <c r="Q151" s="59"/>
      <c r="R151" s="59"/>
      <c r="S151" s="59"/>
      <c r="T151" s="59"/>
      <c r="U151" s="59"/>
      <c r="V151" s="60"/>
      <c r="W151" s="60"/>
      <c r="X151" s="60"/>
      <c r="Y151" s="60"/>
      <c r="Z151" s="60"/>
      <c r="AA151" s="60"/>
      <c r="AB151" s="61"/>
      <c r="AC151" s="62"/>
      <c r="AD151" s="62"/>
      <c r="AE151" s="62"/>
      <c r="AF151" s="62"/>
      <c r="AG151" s="62"/>
      <c r="AH151" s="62"/>
      <c r="AI151" s="63"/>
      <c r="AJ151" s="63"/>
      <c r="AK151" s="60"/>
      <c r="AL151" s="60"/>
    </row>
    <row r="152" spans="1:38" s="10" customFormat="1" ht="21" customHeight="1">
      <c r="A152" s="46"/>
      <c r="B152" s="59"/>
      <c r="C152" s="59"/>
      <c r="D152" s="59"/>
      <c r="E152" s="59"/>
      <c r="F152" s="59"/>
      <c r="G152" s="59"/>
      <c r="H152" s="59"/>
      <c r="I152" s="59"/>
      <c r="J152" s="59"/>
      <c r="K152" s="59"/>
      <c r="L152" s="59"/>
      <c r="M152" s="59"/>
      <c r="N152" s="59"/>
      <c r="O152" s="59"/>
      <c r="P152" s="59"/>
      <c r="Q152" s="59"/>
      <c r="R152" s="59"/>
      <c r="S152" s="59"/>
      <c r="T152" s="59"/>
      <c r="U152" s="59"/>
      <c r="V152" s="60"/>
      <c r="W152" s="60"/>
      <c r="X152" s="60"/>
      <c r="Y152" s="60"/>
      <c r="Z152" s="60"/>
      <c r="AA152" s="60"/>
      <c r="AB152" s="61"/>
      <c r="AC152" s="62"/>
      <c r="AD152" s="62"/>
      <c r="AE152" s="62"/>
      <c r="AF152" s="62"/>
      <c r="AG152" s="62"/>
      <c r="AH152" s="62"/>
      <c r="AI152" s="63"/>
      <c r="AJ152" s="63"/>
      <c r="AK152" s="60"/>
      <c r="AL152" s="60"/>
    </row>
    <row r="153" spans="1:38" s="10" customFormat="1" ht="21" customHeight="1" thickBot="1">
      <c r="A153" s="46"/>
      <c r="B153" s="59"/>
      <c r="C153" s="59"/>
      <c r="D153" s="59"/>
      <c r="E153" s="59"/>
      <c r="F153" s="59"/>
      <c r="G153" s="59"/>
      <c r="H153" s="59"/>
      <c r="I153" s="59"/>
      <c r="J153" s="59"/>
      <c r="K153" s="59"/>
      <c r="L153" s="59"/>
      <c r="M153" s="59"/>
      <c r="N153" s="59"/>
      <c r="O153" s="59"/>
      <c r="P153" s="59"/>
      <c r="Q153" s="59"/>
      <c r="R153" s="59"/>
      <c r="S153" s="59"/>
      <c r="T153" s="59"/>
      <c r="U153" s="59"/>
      <c r="V153" s="60"/>
      <c r="W153" s="60"/>
      <c r="X153" s="60"/>
      <c r="Y153" s="60"/>
      <c r="Z153" s="60"/>
      <c r="AA153" s="60"/>
      <c r="AB153" s="61"/>
      <c r="AC153" s="62"/>
      <c r="AD153" s="62"/>
      <c r="AE153" s="62"/>
      <c r="AF153" s="62"/>
      <c r="AG153" s="62"/>
      <c r="AH153" s="62"/>
      <c r="AI153" s="63"/>
      <c r="AJ153" s="63"/>
      <c r="AK153" s="60"/>
      <c r="AL153" s="60"/>
    </row>
    <row r="154" spans="1:38" s="35" customFormat="1" ht="21" customHeight="1">
      <c r="A154" s="41"/>
      <c r="G154" s="41"/>
      <c r="H154" s="41"/>
      <c r="I154" s="41"/>
      <c r="J154" s="41"/>
      <c r="K154" s="41"/>
      <c r="L154" s="41"/>
      <c r="M154" s="41"/>
      <c r="N154" s="41"/>
      <c r="O154" s="41"/>
      <c r="P154" s="41"/>
      <c r="Q154" s="41"/>
      <c r="R154" s="41"/>
      <c r="S154" s="41"/>
      <c r="T154" s="41"/>
      <c r="U154" s="41"/>
      <c r="V154" s="177" t="s">
        <v>13</v>
      </c>
      <c r="W154" s="178"/>
      <c r="X154" s="178"/>
      <c r="Y154" s="178"/>
      <c r="Z154" s="178"/>
      <c r="AA154" s="179"/>
      <c r="AB154" s="22"/>
      <c r="AC154" s="177" t="s">
        <v>14</v>
      </c>
      <c r="AD154" s="178"/>
      <c r="AE154" s="178"/>
      <c r="AF154" s="178"/>
      <c r="AG154" s="178"/>
      <c r="AH154" s="179"/>
      <c r="AI154" s="150" t="s">
        <v>15</v>
      </c>
      <c r="AJ154" s="150"/>
      <c r="AK154" s="150"/>
      <c r="AL154" s="150"/>
    </row>
    <row r="155" spans="1:38" s="35" customFormat="1" ht="21" customHeight="1">
      <c r="A155" s="41"/>
      <c r="B155" s="44"/>
      <c r="C155" s="44"/>
      <c r="D155" s="44"/>
      <c r="E155" s="44"/>
      <c r="F155" s="44"/>
      <c r="G155" s="41"/>
      <c r="H155" s="41"/>
      <c r="I155" s="41"/>
      <c r="J155" s="41"/>
      <c r="K155" s="41"/>
      <c r="L155" s="41"/>
      <c r="M155" s="41"/>
      <c r="N155" s="41"/>
      <c r="O155" s="41"/>
      <c r="P155" s="41"/>
      <c r="Q155" s="41"/>
      <c r="R155" s="41"/>
      <c r="S155" s="41"/>
      <c r="T155" s="41"/>
      <c r="U155" s="41"/>
      <c r="V155" s="180"/>
      <c r="W155" s="181"/>
      <c r="X155" s="181"/>
      <c r="Y155" s="181"/>
      <c r="Z155" s="181"/>
      <c r="AA155" s="182"/>
      <c r="AB155" s="22"/>
      <c r="AC155" s="180"/>
      <c r="AD155" s="181"/>
      <c r="AE155" s="181"/>
      <c r="AF155" s="181"/>
      <c r="AG155" s="181"/>
      <c r="AH155" s="182"/>
      <c r="AI155" s="150"/>
      <c r="AJ155" s="150"/>
      <c r="AK155" s="150"/>
      <c r="AL155" s="150"/>
    </row>
    <row r="156" spans="1:38" s="35" customFormat="1" ht="21" customHeight="1">
      <c r="A156" s="57"/>
      <c r="B156" s="184" t="s">
        <v>81</v>
      </c>
      <c r="C156" s="184"/>
      <c r="D156" s="184"/>
      <c r="E156" s="184"/>
      <c r="F156" s="184"/>
      <c r="G156" s="184"/>
      <c r="H156" s="184"/>
      <c r="I156" s="184"/>
      <c r="J156" s="184"/>
      <c r="K156" s="184"/>
      <c r="L156" s="184"/>
      <c r="M156" s="184"/>
      <c r="N156" s="184"/>
      <c r="O156" s="184"/>
      <c r="P156" s="184"/>
      <c r="Q156" s="184"/>
      <c r="R156" s="184"/>
      <c r="S156" s="184"/>
      <c r="T156" s="184"/>
      <c r="U156" s="184"/>
      <c r="V156" s="147">
        <v>1</v>
      </c>
      <c r="W156" s="147">
        <v>2</v>
      </c>
      <c r="X156" s="147">
        <v>3</v>
      </c>
      <c r="Y156" s="147">
        <v>4</v>
      </c>
      <c r="Z156" s="147">
        <v>5</v>
      </c>
      <c r="AA156" s="147" t="s">
        <v>39</v>
      </c>
      <c r="AB156" s="55" t="s">
        <v>12</v>
      </c>
      <c r="AC156" s="147">
        <v>1</v>
      </c>
      <c r="AD156" s="147">
        <v>2</v>
      </c>
      <c r="AE156" s="147">
        <v>3</v>
      </c>
      <c r="AF156" s="147">
        <v>4</v>
      </c>
      <c r="AG156" s="147">
        <v>5</v>
      </c>
      <c r="AH156" s="147" t="s">
        <v>39</v>
      </c>
      <c r="AI156" s="56" t="s">
        <v>16</v>
      </c>
      <c r="AJ156" s="56" t="s">
        <v>17</v>
      </c>
      <c r="AK156" s="56" t="s">
        <v>18</v>
      </c>
      <c r="AL156" s="56" t="s">
        <v>19</v>
      </c>
    </row>
    <row r="157" spans="1:38" s="38" customFormat="1" ht="21" customHeight="1">
      <c r="A157" s="58" t="s">
        <v>82</v>
      </c>
      <c r="B157" s="159" t="s">
        <v>55</v>
      </c>
      <c r="C157" s="175"/>
      <c r="D157" s="175"/>
      <c r="E157" s="175"/>
      <c r="F157" s="175"/>
      <c r="G157" s="175"/>
      <c r="H157" s="175"/>
      <c r="I157" s="175"/>
      <c r="J157" s="175"/>
      <c r="K157" s="175"/>
      <c r="L157" s="175"/>
      <c r="M157" s="175"/>
      <c r="N157" s="175"/>
      <c r="O157" s="175"/>
      <c r="P157" s="175"/>
      <c r="Q157" s="175"/>
      <c r="R157" s="175"/>
      <c r="S157" s="175"/>
      <c r="T157" s="175"/>
      <c r="U157" s="175"/>
      <c r="V157" s="24">
        <f>+AN27</f>
        <v>0</v>
      </c>
      <c r="W157" s="24">
        <f t="shared" ref="W157:AA161" si="28">+AO27</f>
        <v>0</v>
      </c>
      <c r="X157" s="24">
        <f t="shared" si="28"/>
        <v>0</v>
      </c>
      <c r="Y157" s="24">
        <f t="shared" si="28"/>
        <v>0</v>
      </c>
      <c r="Z157" s="24">
        <f t="shared" si="28"/>
        <v>0</v>
      </c>
      <c r="AA157" s="24">
        <f t="shared" si="28"/>
        <v>0</v>
      </c>
      <c r="AB157" s="24">
        <f>SUM(V157:AA157)</f>
        <v>0</v>
      </c>
      <c r="AC157" s="37" t="e">
        <f>V157/$AB157</f>
        <v>#DIV/0!</v>
      </c>
      <c r="AD157" s="37" t="e">
        <f t="shared" ref="AD157:AH161" si="29">W157/$AB157</f>
        <v>#DIV/0!</v>
      </c>
      <c r="AE157" s="37" t="e">
        <f t="shared" si="29"/>
        <v>#DIV/0!</v>
      </c>
      <c r="AF157" s="37" t="e">
        <f t="shared" si="29"/>
        <v>#DIV/0!</v>
      </c>
      <c r="AG157" s="37" t="e">
        <f t="shared" si="29"/>
        <v>#DIV/0!</v>
      </c>
      <c r="AH157" s="37" t="e">
        <f t="shared" si="29"/>
        <v>#DIV/0!</v>
      </c>
      <c r="AI157" s="24" t="str">
        <f t="shared" ref="AI157:AL161" si="30">+BA27</f>
        <v>.</v>
      </c>
      <c r="AJ157" s="24" t="str">
        <f t="shared" si="30"/>
        <v>.</v>
      </c>
      <c r="AK157" s="24" t="str">
        <f t="shared" si="30"/>
        <v>.</v>
      </c>
      <c r="AL157" s="24" t="str">
        <f t="shared" si="30"/>
        <v>.</v>
      </c>
    </row>
    <row r="158" spans="1:38" s="38" customFormat="1" ht="21" customHeight="1">
      <c r="A158" s="36" t="s">
        <v>83</v>
      </c>
      <c r="B158" s="159" t="s">
        <v>56</v>
      </c>
      <c r="C158" s="175"/>
      <c r="D158" s="175"/>
      <c r="E158" s="175"/>
      <c r="F158" s="175"/>
      <c r="G158" s="175"/>
      <c r="H158" s="175"/>
      <c r="I158" s="175"/>
      <c r="J158" s="175"/>
      <c r="K158" s="175"/>
      <c r="L158" s="175"/>
      <c r="M158" s="175"/>
      <c r="N158" s="175"/>
      <c r="O158" s="175"/>
      <c r="P158" s="175"/>
      <c r="Q158" s="175"/>
      <c r="R158" s="175"/>
      <c r="S158" s="175"/>
      <c r="T158" s="175"/>
      <c r="U158" s="175"/>
      <c r="V158" s="24">
        <f t="shared" ref="V158:V160" si="31">+AN28</f>
        <v>0</v>
      </c>
      <c r="W158" s="24">
        <f t="shared" si="28"/>
        <v>0</v>
      </c>
      <c r="X158" s="24">
        <f t="shared" si="28"/>
        <v>0</v>
      </c>
      <c r="Y158" s="24">
        <f t="shared" si="28"/>
        <v>0</v>
      </c>
      <c r="Z158" s="24">
        <f t="shared" si="28"/>
        <v>0</v>
      </c>
      <c r="AA158" s="24">
        <f t="shared" si="28"/>
        <v>0</v>
      </c>
      <c r="AB158" s="24">
        <f t="shared" ref="AB158:AB161" si="32">SUM(V158:AA158)</f>
        <v>0</v>
      </c>
      <c r="AC158" s="37" t="e">
        <f t="shared" ref="AC158:AC161" si="33">V158/$AB158</f>
        <v>#DIV/0!</v>
      </c>
      <c r="AD158" s="37" t="e">
        <f t="shared" si="29"/>
        <v>#DIV/0!</v>
      </c>
      <c r="AE158" s="37" t="e">
        <f t="shared" si="29"/>
        <v>#DIV/0!</v>
      </c>
      <c r="AF158" s="37" t="e">
        <f t="shared" si="29"/>
        <v>#DIV/0!</v>
      </c>
      <c r="AG158" s="37" t="e">
        <f t="shared" si="29"/>
        <v>#DIV/0!</v>
      </c>
      <c r="AH158" s="37" t="e">
        <f t="shared" si="29"/>
        <v>#DIV/0!</v>
      </c>
      <c r="AI158" s="24" t="str">
        <f t="shared" si="30"/>
        <v>.</v>
      </c>
      <c r="AJ158" s="24" t="str">
        <f t="shared" si="30"/>
        <v>.</v>
      </c>
      <c r="AK158" s="24" t="str">
        <f t="shared" si="30"/>
        <v>.</v>
      </c>
      <c r="AL158" s="24" t="str">
        <f t="shared" si="30"/>
        <v>.</v>
      </c>
    </row>
    <row r="159" spans="1:38" s="38" customFormat="1" ht="21" customHeight="1">
      <c r="A159" s="58" t="s">
        <v>84</v>
      </c>
      <c r="B159" s="159" t="s">
        <v>57</v>
      </c>
      <c r="C159" s="175"/>
      <c r="D159" s="175"/>
      <c r="E159" s="175"/>
      <c r="F159" s="175"/>
      <c r="G159" s="175"/>
      <c r="H159" s="175"/>
      <c r="I159" s="175"/>
      <c r="J159" s="175"/>
      <c r="K159" s="175"/>
      <c r="L159" s="175"/>
      <c r="M159" s="175"/>
      <c r="N159" s="175"/>
      <c r="O159" s="175"/>
      <c r="P159" s="175"/>
      <c r="Q159" s="175"/>
      <c r="R159" s="175"/>
      <c r="S159" s="175"/>
      <c r="T159" s="175"/>
      <c r="U159" s="175"/>
      <c r="V159" s="24">
        <f t="shared" si="31"/>
        <v>0</v>
      </c>
      <c r="W159" s="24">
        <f t="shared" si="28"/>
        <v>0</v>
      </c>
      <c r="X159" s="24">
        <f t="shared" si="28"/>
        <v>0</v>
      </c>
      <c r="Y159" s="24">
        <f t="shared" si="28"/>
        <v>0</v>
      </c>
      <c r="Z159" s="24">
        <f t="shared" si="28"/>
        <v>0</v>
      </c>
      <c r="AA159" s="24">
        <f t="shared" si="28"/>
        <v>0</v>
      </c>
      <c r="AB159" s="24">
        <f t="shared" si="32"/>
        <v>0</v>
      </c>
      <c r="AC159" s="37" t="e">
        <f t="shared" si="33"/>
        <v>#DIV/0!</v>
      </c>
      <c r="AD159" s="37" t="e">
        <f t="shared" si="29"/>
        <v>#DIV/0!</v>
      </c>
      <c r="AE159" s="37" t="e">
        <f t="shared" si="29"/>
        <v>#DIV/0!</v>
      </c>
      <c r="AF159" s="37" t="e">
        <f t="shared" si="29"/>
        <v>#DIV/0!</v>
      </c>
      <c r="AG159" s="37" t="e">
        <f t="shared" si="29"/>
        <v>#DIV/0!</v>
      </c>
      <c r="AH159" s="37" t="e">
        <f t="shared" si="29"/>
        <v>#DIV/0!</v>
      </c>
      <c r="AI159" s="24" t="str">
        <f t="shared" si="30"/>
        <v>.</v>
      </c>
      <c r="AJ159" s="24" t="str">
        <f t="shared" si="30"/>
        <v>.</v>
      </c>
      <c r="AK159" s="24" t="str">
        <f t="shared" si="30"/>
        <v>.</v>
      </c>
      <c r="AL159" s="24" t="str">
        <f t="shared" si="30"/>
        <v>.</v>
      </c>
    </row>
    <row r="160" spans="1:38" s="38" customFormat="1" ht="21" customHeight="1">
      <c r="A160" s="36" t="s">
        <v>85</v>
      </c>
      <c r="B160" s="159" t="s">
        <v>58</v>
      </c>
      <c r="C160" s="175"/>
      <c r="D160" s="175"/>
      <c r="E160" s="175"/>
      <c r="F160" s="175"/>
      <c r="G160" s="175"/>
      <c r="H160" s="175"/>
      <c r="I160" s="175"/>
      <c r="J160" s="175"/>
      <c r="K160" s="175"/>
      <c r="L160" s="175"/>
      <c r="M160" s="175"/>
      <c r="N160" s="175"/>
      <c r="O160" s="175"/>
      <c r="P160" s="175"/>
      <c r="Q160" s="175"/>
      <c r="R160" s="175"/>
      <c r="S160" s="175"/>
      <c r="T160" s="175"/>
      <c r="U160" s="175"/>
      <c r="V160" s="24">
        <f t="shared" si="31"/>
        <v>0</v>
      </c>
      <c r="W160" s="24">
        <f t="shared" si="28"/>
        <v>0</v>
      </c>
      <c r="X160" s="24">
        <f t="shared" si="28"/>
        <v>0</v>
      </c>
      <c r="Y160" s="24">
        <f t="shared" si="28"/>
        <v>0</v>
      </c>
      <c r="Z160" s="24">
        <f t="shared" si="28"/>
        <v>0</v>
      </c>
      <c r="AA160" s="24">
        <f t="shared" si="28"/>
        <v>0</v>
      </c>
      <c r="AB160" s="24">
        <f t="shared" si="32"/>
        <v>0</v>
      </c>
      <c r="AC160" s="37" t="e">
        <f t="shared" si="33"/>
        <v>#DIV/0!</v>
      </c>
      <c r="AD160" s="37" t="e">
        <f t="shared" si="29"/>
        <v>#DIV/0!</v>
      </c>
      <c r="AE160" s="37" t="e">
        <f t="shared" si="29"/>
        <v>#DIV/0!</v>
      </c>
      <c r="AF160" s="37" t="e">
        <f t="shared" si="29"/>
        <v>#DIV/0!</v>
      </c>
      <c r="AG160" s="37" t="e">
        <f t="shared" si="29"/>
        <v>#DIV/0!</v>
      </c>
      <c r="AH160" s="37" t="e">
        <f t="shared" si="29"/>
        <v>#DIV/0!</v>
      </c>
      <c r="AI160" s="24" t="str">
        <f t="shared" si="30"/>
        <v>.</v>
      </c>
      <c r="AJ160" s="24" t="str">
        <f t="shared" si="30"/>
        <v>.</v>
      </c>
      <c r="AK160" s="24" t="str">
        <f t="shared" si="30"/>
        <v>.</v>
      </c>
      <c r="AL160" s="24" t="str">
        <f t="shared" si="30"/>
        <v>.</v>
      </c>
    </row>
    <row r="161" spans="1:38" s="38" customFormat="1" ht="21" customHeight="1">
      <c r="A161" s="58" t="s">
        <v>86</v>
      </c>
      <c r="B161" s="159" t="s">
        <v>59</v>
      </c>
      <c r="C161" s="175"/>
      <c r="D161" s="175"/>
      <c r="E161" s="175"/>
      <c r="F161" s="175"/>
      <c r="G161" s="175"/>
      <c r="H161" s="175"/>
      <c r="I161" s="175"/>
      <c r="J161" s="175"/>
      <c r="K161" s="175"/>
      <c r="L161" s="175"/>
      <c r="M161" s="175"/>
      <c r="N161" s="175"/>
      <c r="O161" s="175"/>
      <c r="P161" s="175"/>
      <c r="Q161" s="175"/>
      <c r="R161" s="175"/>
      <c r="S161" s="175"/>
      <c r="T161" s="175"/>
      <c r="U161" s="175"/>
      <c r="V161" s="24">
        <f>+AN31</f>
        <v>0</v>
      </c>
      <c r="W161" s="24">
        <f t="shared" si="28"/>
        <v>0</v>
      </c>
      <c r="X161" s="24">
        <f t="shared" si="28"/>
        <v>0</v>
      </c>
      <c r="Y161" s="24">
        <f t="shared" si="28"/>
        <v>0</v>
      </c>
      <c r="Z161" s="24">
        <f t="shared" si="28"/>
        <v>0</v>
      </c>
      <c r="AA161" s="24">
        <f t="shared" si="28"/>
        <v>0</v>
      </c>
      <c r="AB161" s="24">
        <f t="shared" si="32"/>
        <v>0</v>
      </c>
      <c r="AC161" s="37" t="e">
        <f t="shared" si="33"/>
        <v>#DIV/0!</v>
      </c>
      <c r="AD161" s="37" t="e">
        <f t="shared" si="29"/>
        <v>#DIV/0!</v>
      </c>
      <c r="AE161" s="37" t="e">
        <f t="shared" si="29"/>
        <v>#DIV/0!</v>
      </c>
      <c r="AF161" s="37" t="e">
        <f t="shared" si="29"/>
        <v>#DIV/0!</v>
      </c>
      <c r="AG161" s="37" t="e">
        <f t="shared" si="29"/>
        <v>#DIV/0!</v>
      </c>
      <c r="AH161" s="37" t="e">
        <f t="shared" si="29"/>
        <v>#DIV/0!</v>
      </c>
      <c r="AI161" s="24" t="str">
        <f t="shared" si="30"/>
        <v>.</v>
      </c>
      <c r="AJ161" s="24" t="str">
        <f t="shared" si="30"/>
        <v>.</v>
      </c>
      <c r="AK161" s="24" t="str">
        <f t="shared" si="30"/>
        <v>.</v>
      </c>
      <c r="AL161" s="24" t="str">
        <f t="shared" si="30"/>
        <v>.</v>
      </c>
    </row>
    <row r="162" spans="1:38" s="10" customFormat="1" ht="21" customHeight="1">
      <c r="V162" s="22"/>
      <c r="W162" s="22"/>
      <c r="X162" s="22"/>
      <c r="Y162" s="22"/>
      <c r="Z162" s="22"/>
      <c r="AA162" s="22"/>
      <c r="AB162" s="22"/>
      <c r="AC162" s="22"/>
      <c r="AD162" s="22"/>
      <c r="AE162" s="22"/>
      <c r="AF162" s="22"/>
      <c r="AG162" s="22"/>
      <c r="AH162" s="22"/>
      <c r="AI162" s="22"/>
      <c r="AJ162" s="22"/>
      <c r="AK162" s="22"/>
      <c r="AL162" s="22"/>
    </row>
    <row r="163" spans="1:38" s="10" customFormat="1" ht="21" customHeight="1">
      <c r="V163" s="22"/>
      <c r="W163" s="22"/>
      <c r="X163" s="22"/>
      <c r="Y163" s="22"/>
      <c r="Z163" s="22"/>
      <c r="AA163" s="22"/>
      <c r="AB163" s="22"/>
      <c r="AC163" s="22"/>
      <c r="AD163" s="22"/>
      <c r="AE163" s="22"/>
      <c r="AF163" s="22"/>
      <c r="AG163" s="22"/>
      <c r="AH163" s="22"/>
      <c r="AI163" s="22"/>
      <c r="AJ163" s="22"/>
      <c r="AK163" s="22"/>
      <c r="AL163" s="22"/>
    </row>
    <row r="164" spans="1:38" s="10" customFormat="1" ht="21" customHeight="1">
      <c r="A164" s="10" t="s">
        <v>210</v>
      </c>
      <c r="V164" s="22"/>
      <c r="W164" s="22"/>
      <c r="X164" s="22"/>
      <c r="Y164" s="22"/>
      <c r="Z164" s="22"/>
      <c r="AA164" s="22"/>
      <c r="AB164" s="22"/>
      <c r="AC164" s="22"/>
      <c r="AD164" s="22"/>
      <c r="AE164" s="22"/>
      <c r="AF164" s="22"/>
      <c r="AG164" s="22"/>
      <c r="AH164" s="22"/>
      <c r="AI164" s="22"/>
      <c r="AJ164" s="22"/>
      <c r="AK164" s="22"/>
      <c r="AL164" s="22"/>
    </row>
    <row r="165" spans="1:38" s="10" customFormat="1" ht="21" customHeight="1">
      <c r="C165" s="10" t="s">
        <v>139</v>
      </c>
      <c r="V165" s="22"/>
      <c r="W165" s="22"/>
      <c r="X165" s="22"/>
      <c r="Y165" s="22"/>
      <c r="Z165" s="22"/>
      <c r="AA165" s="22"/>
      <c r="AB165" s="22"/>
      <c r="AC165" s="22"/>
      <c r="AD165" s="22"/>
      <c r="AE165" s="22"/>
      <c r="AF165" s="22"/>
      <c r="AG165" s="22"/>
      <c r="AH165" s="22"/>
      <c r="AI165" s="22"/>
      <c r="AJ165" s="22"/>
      <c r="AK165" s="22"/>
      <c r="AL165" s="22"/>
    </row>
    <row r="166" spans="1:38" s="10" customFormat="1" ht="21" customHeight="1">
      <c r="A166" s="10" t="s">
        <v>145</v>
      </c>
      <c r="B166" s="10" t="s">
        <v>199</v>
      </c>
      <c r="C166" s="10">
        <v>4</v>
      </c>
      <c r="V166" s="22"/>
      <c r="W166" s="22"/>
      <c r="X166" s="22"/>
      <c r="Y166" s="22"/>
      <c r="Z166" s="22"/>
      <c r="AA166" s="22"/>
      <c r="AB166" s="22"/>
      <c r="AC166" s="22"/>
      <c r="AD166" s="22"/>
      <c r="AE166" s="22"/>
      <c r="AF166" s="22"/>
      <c r="AG166" s="22"/>
      <c r="AH166" s="22"/>
      <c r="AI166" s="22"/>
      <c r="AJ166" s="22"/>
      <c r="AK166" s="22"/>
      <c r="AL166" s="22"/>
    </row>
    <row r="167" spans="1:38" s="10" customFormat="1" ht="21" customHeight="1">
      <c r="B167" s="10" t="s">
        <v>34</v>
      </c>
      <c r="C167" s="10">
        <v>2</v>
      </c>
      <c r="V167" s="22"/>
      <c r="W167" s="22"/>
      <c r="X167" s="22"/>
      <c r="Y167" s="22"/>
      <c r="Z167" s="22"/>
      <c r="AA167" s="22"/>
      <c r="AB167" s="22"/>
      <c r="AC167" s="22"/>
      <c r="AD167" s="22"/>
      <c r="AE167" s="22"/>
      <c r="AF167" s="22"/>
      <c r="AG167" s="22"/>
      <c r="AH167" s="22"/>
      <c r="AI167" s="22"/>
      <c r="AJ167" s="22"/>
      <c r="AK167" s="22"/>
      <c r="AL167" s="22"/>
    </row>
    <row r="168" spans="1:38" s="10" customFormat="1" ht="21" customHeight="1">
      <c r="B168" s="10" t="s">
        <v>12</v>
      </c>
      <c r="C168" s="10">
        <v>6</v>
      </c>
      <c r="V168" s="22"/>
      <c r="W168" s="22"/>
      <c r="X168" s="22"/>
      <c r="Y168" s="22"/>
      <c r="Z168" s="22"/>
      <c r="AA168" s="22"/>
      <c r="AB168" s="22"/>
      <c r="AC168" s="22"/>
      <c r="AD168" s="22"/>
      <c r="AE168" s="22"/>
      <c r="AF168" s="22"/>
      <c r="AG168" s="22"/>
      <c r="AH168" s="22"/>
      <c r="AI168" s="22"/>
      <c r="AJ168" s="22"/>
      <c r="AK168" s="22"/>
      <c r="AL168" s="22"/>
    </row>
    <row r="169" spans="1:38" s="10" customFormat="1" ht="21" customHeight="1">
      <c r="A169" s="10" t="s">
        <v>220</v>
      </c>
      <c r="V169" s="22"/>
      <c r="W169" s="22"/>
      <c r="X169" s="22"/>
      <c r="Y169" s="22"/>
      <c r="Z169" s="22"/>
      <c r="AA169" s="22"/>
      <c r="AB169" s="22"/>
      <c r="AC169" s="22"/>
      <c r="AD169" s="22"/>
      <c r="AE169" s="22"/>
      <c r="AF169" s="22"/>
      <c r="AG169" s="22"/>
      <c r="AH169" s="22"/>
      <c r="AI169" s="22"/>
      <c r="AJ169" s="22"/>
      <c r="AK169" s="22"/>
      <c r="AL169" s="22"/>
    </row>
    <row r="170" spans="1:38" s="10" customFormat="1" ht="21" customHeight="1">
      <c r="V170" s="22"/>
      <c r="W170" s="22"/>
      <c r="X170" s="22"/>
      <c r="Y170" s="22"/>
      <c r="Z170" s="22"/>
      <c r="AA170" s="22"/>
      <c r="AB170" s="22"/>
      <c r="AC170" s="22"/>
      <c r="AD170" s="22"/>
      <c r="AE170" s="22"/>
      <c r="AF170" s="22"/>
      <c r="AG170" s="22"/>
      <c r="AH170" s="22"/>
      <c r="AI170" s="22"/>
      <c r="AJ170" s="22"/>
      <c r="AK170" s="22"/>
      <c r="AL170" s="22"/>
    </row>
    <row r="171" spans="1:38" s="10" customFormat="1" ht="21" customHeight="1">
      <c r="V171" s="22"/>
      <c r="W171" s="22"/>
      <c r="X171" s="22"/>
      <c r="Y171" s="22"/>
      <c r="Z171" s="22"/>
      <c r="AA171" s="22"/>
      <c r="AB171" s="22"/>
      <c r="AC171" s="22"/>
      <c r="AD171" s="22"/>
      <c r="AE171" s="22"/>
      <c r="AF171" s="22"/>
      <c r="AG171" s="22"/>
      <c r="AH171" s="22"/>
      <c r="AI171" s="22"/>
      <c r="AJ171" s="22"/>
      <c r="AK171" s="22"/>
      <c r="AL171" s="22"/>
    </row>
    <row r="172" spans="1:38" s="10" customFormat="1" ht="21" customHeight="1">
      <c r="V172" s="22"/>
      <c r="W172" s="22"/>
      <c r="X172" s="22"/>
      <c r="Y172" s="22"/>
      <c r="Z172" s="22"/>
      <c r="AA172" s="22"/>
      <c r="AB172" s="22"/>
      <c r="AC172" s="22"/>
      <c r="AD172" s="22"/>
      <c r="AE172" s="22"/>
      <c r="AF172" s="22"/>
      <c r="AG172" s="22"/>
      <c r="AH172" s="22"/>
      <c r="AI172" s="22"/>
      <c r="AJ172" s="22"/>
      <c r="AK172" s="22"/>
      <c r="AL172" s="22"/>
    </row>
    <row r="173" spans="1:38" s="10" customFormat="1" ht="21" customHeight="1">
      <c r="A173" s="10" t="s">
        <v>211</v>
      </c>
      <c r="V173" s="22"/>
      <c r="W173" s="22"/>
      <c r="X173" s="22"/>
      <c r="Y173" s="22"/>
      <c r="Z173" s="22"/>
      <c r="AA173" s="22"/>
      <c r="AB173" s="22"/>
      <c r="AC173" s="22"/>
      <c r="AD173" s="22"/>
      <c r="AE173" s="22"/>
      <c r="AF173" s="22"/>
      <c r="AG173" s="22"/>
      <c r="AH173" s="22"/>
      <c r="AI173" s="22"/>
      <c r="AJ173" s="22"/>
      <c r="AK173" s="22"/>
      <c r="AL173" s="22"/>
    </row>
    <row r="174" spans="1:38" s="10" customFormat="1" ht="21" customHeight="1">
      <c r="C174" s="10" t="s">
        <v>139</v>
      </c>
      <c r="V174" s="22"/>
      <c r="W174" s="22"/>
      <c r="X174" s="22"/>
      <c r="Y174" s="22"/>
      <c r="Z174" s="22"/>
      <c r="AA174" s="22"/>
      <c r="AB174" s="22"/>
      <c r="AC174" s="22"/>
      <c r="AD174" s="22"/>
      <c r="AE174" s="22"/>
      <c r="AF174" s="22"/>
      <c r="AG174" s="22"/>
      <c r="AH174" s="22"/>
      <c r="AI174" s="22"/>
      <c r="AJ174" s="22"/>
      <c r="AK174" s="22"/>
      <c r="AL174" s="22"/>
    </row>
    <row r="175" spans="1:38" s="10" customFormat="1" ht="21" customHeight="1">
      <c r="A175" s="10" t="s">
        <v>145</v>
      </c>
      <c r="B175" s="10" t="s">
        <v>199</v>
      </c>
      <c r="C175" s="10">
        <v>6</v>
      </c>
      <c r="V175" s="22"/>
      <c r="W175" s="22"/>
      <c r="X175" s="22"/>
      <c r="Y175" s="22"/>
      <c r="Z175" s="22"/>
      <c r="AA175" s="22"/>
      <c r="AB175" s="22"/>
      <c r="AC175" s="22"/>
      <c r="AD175" s="22"/>
      <c r="AE175" s="22"/>
      <c r="AF175" s="22"/>
      <c r="AG175" s="22"/>
      <c r="AH175" s="22"/>
      <c r="AI175" s="22"/>
      <c r="AJ175" s="22"/>
      <c r="AK175" s="22"/>
      <c r="AL175" s="22"/>
    </row>
    <row r="176" spans="1:38" s="10" customFormat="1" ht="21" customHeight="1">
      <c r="A176" s="10" t="s">
        <v>220</v>
      </c>
      <c r="V176" s="22"/>
      <c r="W176" s="22"/>
      <c r="X176" s="22"/>
      <c r="Y176" s="22"/>
      <c r="Z176" s="22"/>
      <c r="AA176" s="22"/>
      <c r="AB176" s="22"/>
      <c r="AC176" s="22"/>
      <c r="AD176" s="22"/>
      <c r="AE176" s="22"/>
      <c r="AF176" s="22"/>
      <c r="AG176" s="22"/>
      <c r="AH176" s="22"/>
      <c r="AI176" s="22"/>
      <c r="AJ176" s="22"/>
      <c r="AK176" s="22"/>
      <c r="AL176" s="22"/>
    </row>
    <row r="177" spans="1:38" s="10" customFormat="1" ht="21" customHeight="1">
      <c r="V177" s="22"/>
      <c r="W177" s="22"/>
      <c r="X177" s="22"/>
      <c r="Y177" s="22"/>
      <c r="Z177" s="22"/>
      <c r="AA177" s="22"/>
      <c r="AB177" s="22"/>
      <c r="AC177" s="22"/>
      <c r="AD177" s="22"/>
      <c r="AE177" s="22"/>
      <c r="AF177" s="22"/>
      <c r="AG177" s="22"/>
      <c r="AH177" s="22"/>
      <c r="AI177" s="22"/>
      <c r="AJ177" s="22"/>
      <c r="AK177" s="22"/>
      <c r="AL177" s="22"/>
    </row>
    <row r="178" spans="1:38" s="10" customFormat="1" ht="21" customHeight="1">
      <c r="V178" s="22"/>
      <c r="W178" s="22"/>
      <c r="X178" s="22"/>
      <c r="Y178" s="22"/>
      <c r="Z178" s="22"/>
      <c r="AA178" s="22"/>
      <c r="AB178" s="22"/>
      <c r="AC178" s="22"/>
      <c r="AD178" s="22"/>
      <c r="AE178" s="22"/>
      <c r="AF178" s="22"/>
      <c r="AG178" s="22"/>
      <c r="AH178" s="22"/>
      <c r="AI178" s="22"/>
      <c r="AJ178" s="22"/>
      <c r="AK178" s="22"/>
      <c r="AL178" s="22"/>
    </row>
    <row r="179" spans="1:38" s="10" customFormat="1" ht="21" customHeight="1">
      <c r="V179" s="22"/>
      <c r="W179" s="22"/>
      <c r="X179" s="22"/>
      <c r="Y179" s="22"/>
      <c r="Z179" s="22"/>
      <c r="AA179" s="22"/>
      <c r="AB179" s="22"/>
      <c r="AC179" s="22"/>
      <c r="AD179" s="22"/>
      <c r="AE179" s="22"/>
      <c r="AF179" s="22"/>
      <c r="AG179" s="22"/>
      <c r="AH179" s="22"/>
      <c r="AI179" s="22"/>
      <c r="AJ179" s="22"/>
      <c r="AK179" s="22"/>
      <c r="AL179" s="22"/>
    </row>
    <row r="180" spans="1:38" s="10" customFormat="1" ht="21" customHeight="1">
      <c r="A180" s="10" t="s">
        <v>212</v>
      </c>
      <c r="V180" s="22"/>
      <c r="W180" s="22"/>
      <c r="X180" s="22"/>
      <c r="Y180" s="22"/>
      <c r="Z180" s="22"/>
      <c r="AA180" s="22"/>
      <c r="AB180" s="22"/>
      <c r="AC180" s="22"/>
      <c r="AD180" s="22"/>
      <c r="AE180" s="22"/>
      <c r="AF180" s="22"/>
      <c r="AG180" s="22"/>
      <c r="AH180" s="22"/>
      <c r="AI180" s="22"/>
      <c r="AJ180" s="22"/>
      <c r="AK180" s="22"/>
      <c r="AL180" s="22"/>
    </row>
    <row r="181" spans="1:38" s="10" customFormat="1" ht="21" customHeight="1">
      <c r="C181" s="10" t="s">
        <v>139</v>
      </c>
      <c r="V181" s="22"/>
      <c r="W181" s="22"/>
      <c r="X181" s="22"/>
      <c r="Y181" s="22"/>
      <c r="Z181" s="22"/>
      <c r="AA181" s="22"/>
      <c r="AB181" s="22"/>
      <c r="AC181" s="22"/>
      <c r="AD181" s="22"/>
      <c r="AE181" s="22"/>
      <c r="AF181" s="22"/>
      <c r="AG181" s="22"/>
      <c r="AH181" s="22"/>
      <c r="AI181" s="22"/>
      <c r="AJ181" s="22"/>
      <c r="AK181" s="22"/>
      <c r="AL181" s="22"/>
    </row>
    <row r="182" spans="1:38" s="10" customFormat="1" ht="21" customHeight="1">
      <c r="A182" s="10" t="s">
        <v>145</v>
      </c>
      <c r="B182" s="10" t="s">
        <v>199</v>
      </c>
      <c r="C182" s="10">
        <v>4</v>
      </c>
      <c r="V182" s="22"/>
      <c r="W182" s="22"/>
      <c r="X182" s="22"/>
      <c r="Y182" s="22"/>
      <c r="Z182" s="22"/>
      <c r="AA182" s="22"/>
      <c r="AB182" s="22"/>
      <c r="AC182" s="22"/>
      <c r="AD182" s="22"/>
      <c r="AE182" s="22"/>
      <c r="AF182" s="22"/>
      <c r="AG182" s="22"/>
      <c r="AH182" s="22"/>
      <c r="AI182" s="22"/>
      <c r="AJ182" s="22"/>
      <c r="AK182" s="22"/>
      <c r="AL182" s="22"/>
    </row>
    <row r="183" spans="1:38" s="10" customFormat="1" ht="21" customHeight="1">
      <c r="B183" s="10" t="s">
        <v>34</v>
      </c>
      <c r="C183" s="10">
        <v>2</v>
      </c>
      <c r="V183" s="22"/>
      <c r="W183" s="22"/>
      <c r="X183" s="22"/>
      <c r="Y183" s="22"/>
      <c r="Z183" s="22"/>
      <c r="AA183" s="22"/>
      <c r="AB183" s="22"/>
      <c r="AC183" s="22"/>
      <c r="AD183" s="22"/>
      <c r="AE183" s="22"/>
      <c r="AF183" s="22"/>
      <c r="AG183" s="22"/>
      <c r="AH183" s="22"/>
      <c r="AI183" s="22"/>
      <c r="AJ183" s="22"/>
      <c r="AK183" s="22"/>
      <c r="AL183" s="22"/>
    </row>
    <row r="184" spans="1:38" s="10" customFormat="1" ht="21" customHeight="1">
      <c r="B184" s="10" t="s">
        <v>12</v>
      </c>
      <c r="C184" s="10">
        <v>6</v>
      </c>
      <c r="V184" s="22"/>
      <c r="W184" s="22"/>
      <c r="X184" s="22"/>
      <c r="Y184" s="22"/>
      <c r="Z184" s="22"/>
      <c r="AA184" s="22"/>
      <c r="AB184" s="22"/>
      <c r="AC184" s="22"/>
      <c r="AD184" s="22"/>
      <c r="AE184" s="22"/>
      <c r="AF184" s="22"/>
      <c r="AG184" s="22"/>
      <c r="AH184" s="22"/>
      <c r="AI184" s="22"/>
      <c r="AJ184" s="22"/>
      <c r="AK184" s="22"/>
      <c r="AL184" s="22"/>
    </row>
    <row r="185" spans="1:38" s="10" customFormat="1" ht="21" customHeight="1">
      <c r="A185" s="10" t="s">
        <v>220</v>
      </c>
      <c r="V185" s="22"/>
      <c r="W185" s="22"/>
      <c r="X185" s="22"/>
      <c r="Y185" s="22"/>
      <c r="Z185" s="22"/>
      <c r="AA185" s="22"/>
      <c r="AB185" s="22"/>
      <c r="AC185" s="22"/>
      <c r="AD185" s="22"/>
      <c r="AE185" s="22"/>
      <c r="AF185" s="22"/>
      <c r="AG185" s="22"/>
      <c r="AH185" s="22"/>
      <c r="AI185" s="22"/>
      <c r="AJ185" s="22"/>
      <c r="AK185" s="22"/>
      <c r="AL185" s="22"/>
    </row>
    <row r="186" spans="1:38" s="10" customFormat="1" ht="21" customHeight="1">
      <c r="V186" s="22"/>
      <c r="W186" s="22"/>
      <c r="X186" s="22"/>
      <c r="Y186" s="22"/>
      <c r="Z186" s="22"/>
      <c r="AA186" s="22"/>
      <c r="AB186" s="22"/>
      <c r="AC186" s="22"/>
      <c r="AD186" s="22"/>
      <c r="AE186" s="22"/>
      <c r="AF186" s="22"/>
      <c r="AG186" s="22"/>
      <c r="AH186" s="22"/>
      <c r="AI186" s="22"/>
      <c r="AJ186" s="22"/>
      <c r="AK186" s="22"/>
      <c r="AL186" s="22"/>
    </row>
    <row r="187" spans="1:38" s="10" customFormat="1" ht="21" customHeight="1">
      <c r="V187" s="22"/>
      <c r="W187" s="22"/>
      <c r="X187" s="22"/>
      <c r="Y187" s="22"/>
      <c r="Z187" s="22"/>
      <c r="AA187" s="22"/>
      <c r="AB187" s="22"/>
      <c r="AC187" s="22"/>
      <c r="AD187" s="22"/>
      <c r="AE187" s="22"/>
      <c r="AF187" s="22"/>
      <c r="AG187" s="22"/>
      <c r="AH187" s="22"/>
      <c r="AI187" s="22"/>
      <c r="AJ187" s="22"/>
      <c r="AK187" s="22"/>
      <c r="AL187" s="22"/>
    </row>
    <row r="188" spans="1:38" s="10" customFormat="1" ht="21" customHeight="1">
      <c r="V188" s="22"/>
      <c r="W188" s="22"/>
      <c r="X188" s="22"/>
      <c r="Y188" s="22"/>
      <c r="Z188" s="22"/>
      <c r="AA188" s="22"/>
      <c r="AB188" s="22"/>
      <c r="AC188" s="22"/>
      <c r="AD188" s="22"/>
      <c r="AE188" s="22"/>
      <c r="AF188" s="22"/>
      <c r="AG188" s="22"/>
      <c r="AH188" s="22"/>
      <c r="AI188" s="22"/>
      <c r="AJ188" s="22"/>
      <c r="AK188" s="22"/>
      <c r="AL188" s="22"/>
    </row>
    <row r="189" spans="1:38" s="10" customFormat="1" ht="21" customHeight="1">
      <c r="A189" s="10" t="s">
        <v>213</v>
      </c>
      <c r="V189" s="22"/>
      <c r="W189" s="22"/>
      <c r="X189" s="22"/>
      <c r="Y189" s="22"/>
      <c r="Z189" s="22"/>
      <c r="AA189" s="22"/>
      <c r="AB189" s="22"/>
      <c r="AC189" s="22"/>
      <c r="AD189" s="22"/>
      <c r="AE189" s="22"/>
      <c r="AF189" s="22"/>
      <c r="AG189" s="22"/>
      <c r="AH189" s="22"/>
      <c r="AI189" s="22"/>
      <c r="AJ189" s="22"/>
      <c r="AK189" s="22"/>
      <c r="AL189" s="22"/>
    </row>
    <row r="190" spans="1:38" s="10" customFormat="1" ht="21" customHeight="1">
      <c r="C190" s="10" t="s">
        <v>139</v>
      </c>
      <c r="V190" s="22"/>
      <c r="W190" s="22"/>
      <c r="X190" s="22"/>
      <c r="Y190" s="22"/>
      <c r="Z190" s="22"/>
      <c r="AA190" s="22"/>
      <c r="AB190" s="22"/>
      <c r="AC190" s="22"/>
      <c r="AD190" s="22"/>
      <c r="AE190" s="22"/>
      <c r="AF190" s="22"/>
      <c r="AG190" s="22"/>
      <c r="AH190" s="22"/>
      <c r="AI190" s="22"/>
      <c r="AJ190" s="22"/>
      <c r="AK190" s="22"/>
      <c r="AL190" s="22"/>
    </row>
    <row r="191" spans="1:38" s="10" customFormat="1" ht="21" customHeight="1">
      <c r="A191" s="10" t="s">
        <v>145</v>
      </c>
      <c r="B191" s="10" t="s">
        <v>34</v>
      </c>
      <c r="C191" s="10">
        <v>6</v>
      </c>
      <c r="V191" s="22"/>
      <c r="W191" s="22"/>
      <c r="X191" s="22"/>
      <c r="Y191" s="22"/>
      <c r="Z191" s="22"/>
      <c r="AA191" s="22"/>
      <c r="AB191" s="22"/>
      <c r="AC191" s="22"/>
      <c r="AD191" s="22"/>
      <c r="AE191" s="22"/>
      <c r="AF191" s="22"/>
      <c r="AG191" s="22"/>
      <c r="AH191" s="22"/>
      <c r="AI191" s="22"/>
      <c r="AJ191" s="22"/>
      <c r="AK191" s="22"/>
      <c r="AL191" s="22"/>
    </row>
    <row r="192" spans="1:38" s="10" customFormat="1" ht="21" customHeight="1">
      <c r="V192" s="22"/>
      <c r="W192" s="22"/>
      <c r="X192" s="22"/>
      <c r="Y192" s="22"/>
      <c r="Z192" s="22"/>
      <c r="AA192" s="22"/>
      <c r="AB192" s="22"/>
      <c r="AC192" s="22"/>
      <c r="AD192" s="22"/>
      <c r="AE192" s="22"/>
      <c r="AF192" s="22"/>
      <c r="AG192" s="22"/>
      <c r="AH192" s="22"/>
      <c r="AI192" s="22"/>
      <c r="AJ192" s="22"/>
      <c r="AK192" s="22"/>
      <c r="AL192" s="22"/>
    </row>
    <row r="193" spans="22:38" s="10" customFormat="1" ht="21" customHeight="1">
      <c r="V193" s="22"/>
      <c r="W193" s="22"/>
      <c r="X193" s="22"/>
      <c r="Y193" s="22"/>
      <c r="Z193" s="22"/>
      <c r="AA193" s="22"/>
      <c r="AB193" s="22"/>
      <c r="AC193" s="22"/>
      <c r="AD193" s="22"/>
      <c r="AE193" s="22"/>
      <c r="AF193" s="22"/>
      <c r="AG193" s="22"/>
      <c r="AH193" s="22"/>
      <c r="AI193" s="22"/>
      <c r="AJ193" s="22"/>
      <c r="AK193" s="22"/>
      <c r="AL193" s="22"/>
    </row>
    <row r="194" spans="22:38" s="10" customFormat="1" ht="21" customHeight="1">
      <c r="V194" s="22"/>
      <c r="W194" s="22"/>
      <c r="X194" s="22"/>
      <c r="Y194" s="22"/>
      <c r="Z194" s="22"/>
      <c r="AA194" s="22"/>
      <c r="AB194" s="22"/>
      <c r="AC194" s="22"/>
      <c r="AD194" s="22"/>
      <c r="AE194" s="22"/>
      <c r="AF194" s="22"/>
      <c r="AG194" s="22"/>
      <c r="AH194" s="22"/>
      <c r="AI194" s="22"/>
      <c r="AJ194" s="22"/>
      <c r="AK194" s="22"/>
      <c r="AL194" s="22"/>
    </row>
    <row r="195" spans="22:38" s="10" customFormat="1" ht="21" customHeight="1">
      <c r="V195" s="22"/>
      <c r="W195" s="22"/>
      <c r="X195" s="22"/>
      <c r="Y195" s="22"/>
      <c r="Z195" s="22"/>
      <c r="AA195" s="22"/>
      <c r="AB195" s="22"/>
      <c r="AC195" s="22"/>
      <c r="AD195" s="22"/>
      <c r="AE195" s="22"/>
      <c r="AF195" s="22"/>
      <c r="AG195" s="22"/>
      <c r="AH195" s="22"/>
      <c r="AI195" s="22"/>
      <c r="AJ195" s="22"/>
      <c r="AK195" s="22"/>
      <c r="AL195" s="22"/>
    </row>
    <row r="196" spans="22:38" s="10" customFormat="1" ht="21" customHeight="1">
      <c r="V196" s="22"/>
      <c r="W196" s="22"/>
      <c r="X196" s="22"/>
      <c r="Y196" s="22"/>
      <c r="Z196" s="22"/>
      <c r="AA196" s="22"/>
      <c r="AB196" s="22"/>
      <c r="AC196" s="22"/>
      <c r="AD196" s="22"/>
      <c r="AE196" s="22"/>
      <c r="AF196" s="22"/>
      <c r="AG196" s="22"/>
      <c r="AH196" s="22"/>
      <c r="AI196" s="22"/>
      <c r="AJ196" s="22"/>
      <c r="AK196" s="22"/>
      <c r="AL196" s="22"/>
    </row>
    <row r="197" spans="22:38" s="10" customFormat="1" ht="21" customHeight="1">
      <c r="V197" s="22"/>
      <c r="W197" s="22"/>
      <c r="X197" s="22"/>
      <c r="Y197" s="22"/>
      <c r="Z197" s="22"/>
      <c r="AA197" s="22"/>
      <c r="AB197" s="22"/>
      <c r="AC197" s="22"/>
      <c r="AD197" s="22"/>
      <c r="AE197" s="22"/>
      <c r="AF197" s="22"/>
      <c r="AG197" s="22"/>
      <c r="AH197" s="22"/>
      <c r="AI197" s="22"/>
      <c r="AJ197" s="22"/>
      <c r="AK197" s="22"/>
      <c r="AL197" s="22"/>
    </row>
    <row r="198" spans="22:38" s="10" customFormat="1" ht="21" customHeight="1">
      <c r="V198" s="22"/>
      <c r="W198" s="22"/>
      <c r="X198" s="22"/>
      <c r="Y198" s="22"/>
      <c r="Z198" s="22"/>
      <c r="AA198" s="22"/>
      <c r="AB198" s="22"/>
      <c r="AC198" s="22"/>
      <c r="AD198" s="22"/>
      <c r="AE198" s="22"/>
      <c r="AF198" s="22"/>
      <c r="AG198" s="22"/>
      <c r="AH198" s="22"/>
      <c r="AI198" s="22"/>
      <c r="AJ198" s="22"/>
      <c r="AK198" s="22"/>
      <c r="AL198" s="22"/>
    </row>
    <row r="199" spans="22:38" s="10" customFormat="1" ht="21" customHeight="1">
      <c r="V199" s="22"/>
      <c r="W199" s="22"/>
      <c r="X199" s="22"/>
      <c r="Y199" s="22"/>
      <c r="Z199" s="22"/>
      <c r="AA199" s="22"/>
      <c r="AB199" s="22"/>
      <c r="AC199" s="22"/>
      <c r="AD199" s="22"/>
      <c r="AE199" s="22"/>
      <c r="AF199" s="22"/>
      <c r="AG199" s="22"/>
      <c r="AH199" s="22"/>
      <c r="AI199" s="22"/>
      <c r="AJ199" s="22"/>
      <c r="AK199" s="22"/>
      <c r="AL199" s="22"/>
    </row>
    <row r="200" spans="22:38" s="10" customFormat="1" ht="21" customHeight="1">
      <c r="V200" s="22"/>
      <c r="W200" s="22"/>
      <c r="X200" s="22"/>
      <c r="Y200" s="22"/>
      <c r="Z200" s="22"/>
      <c r="AA200" s="22"/>
      <c r="AB200" s="22"/>
      <c r="AC200" s="22"/>
      <c r="AD200" s="22"/>
      <c r="AE200" s="22"/>
      <c r="AF200" s="22"/>
      <c r="AG200" s="22"/>
      <c r="AH200" s="22"/>
      <c r="AI200" s="22"/>
      <c r="AJ200" s="22"/>
      <c r="AK200" s="22"/>
      <c r="AL200" s="22"/>
    </row>
    <row r="201" spans="22:38" s="10" customFormat="1" ht="21" customHeight="1">
      <c r="V201" s="22"/>
      <c r="W201" s="22"/>
      <c r="X201" s="22"/>
      <c r="Y201" s="22"/>
      <c r="Z201" s="22"/>
      <c r="AA201" s="22"/>
      <c r="AB201" s="22"/>
      <c r="AC201" s="22"/>
      <c r="AD201" s="22"/>
      <c r="AE201" s="22"/>
      <c r="AF201" s="22"/>
      <c r="AG201" s="22"/>
      <c r="AH201" s="22"/>
      <c r="AI201" s="22"/>
      <c r="AJ201" s="22"/>
      <c r="AK201" s="22"/>
      <c r="AL201" s="22"/>
    </row>
    <row r="202" spans="22:38" s="10" customFormat="1" ht="21" customHeight="1">
      <c r="V202" s="22"/>
      <c r="W202" s="22"/>
      <c r="X202" s="22"/>
      <c r="Y202" s="22"/>
      <c r="Z202" s="22"/>
      <c r="AA202" s="22"/>
      <c r="AB202" s="22"/>
      <c r="AC202" s="22"/>
      <c r="AD202" s="22"/>
      <c r="AE202" s="22"/>
      <c r="AF202" s="22"/>
      <c r="AG202" s="22"/>
      <c r="AH202" s="22"/>
      <c r="AI202" s="22"/>
      <c r="AJ202" s="22"/>
      <c r="AK202" s="22"/>
      <c r="AL202" s="22"/>
    </row>
    <row r="203" spans="22:38" s="10" customFormat="1" ht="21" customHeight="1">
      <c r="V203" s="22"/>
      <c r="W203" s="22"/>
      <c r="X203" s="22"/>
      <c r="Y203" s="22"/>
      <c r="Z203" s="22"/>
      <c r="AA203" s="22"/>
      <c r="AB203" s="22"/>
      <c r="AC203" s="22"/>
      <c r="AD203" s="22"/>
      <c r="AE203" s="22"/>
      <c r="AF203" s="22"/>
      <c r="AG203" s="22"/>
      <c r="AH203" s="22"/>
      <c r="AI203" s="22"/>
      <c r="AJ203" s="22"/>
      <c r="AK203" s="22"/>
      <c r="AL203" s="22"/>
    </row>
    <row r="204" spans="22:38" s="10" customFormat="1" ht="21" customHeight="1">
      <c r="V204" s="22"/>
      <c r="W204" s="22"/>
      <c r="X204" s="22"/>
      <c r="Y204" s="22"/>
      <c r="Z204" s="22"/>
      <c r="AA204" s="22"/>
      <c r="AB204" s="22"/>
      <c r="AC204" s="22"/>
      <c r="AD204" s="22"/>
      <c r="AE204" s="22"/>
      <c r="AF204" s="22"/>
      <c r="AG204" s="22"/>
      <c r="AH204" s="22"/>
      <c r="AI204" s="22"/>
      <c r="AJ204" s="22"/>
      <c r="AK204" s="22"/>
      <c r="AL204" s="22"/>
    </row>
    <row r="205" spans="22:38" s="10" customFormat="1" ht="21" customHeight="1">
      <c r="V205" s="22"/>
      <c r="W205" s="22"/>
      <c r="X205" s="22"/>
      <c r="Y205" s="22"/>
      <c r="Z205" s="22"/>
      <c r="AA205" s="22"/>
      <c r="AB205" s="22"/>
      <c r="AC205" s="22"/>
      <c r="AD205" s="22"/>
      <c r="AE205" s="22"/>
      <c r="AF205" s="22"/>
      <c r="AG205" s="22"/>
      <c r="AH205" s="22"/>
      <c r="AI205" s="22"/>
      <c r="AJ205" s="22"/>
      <c r="AK205" s="22"/>
      <c r="AL205" s="22"/>
    </row>
    <row r="206" spans="22:38" s="10" customFormat="1" ht="21" customHeight="1">
      <c r="V206" s="22"/>
      <c r="W206" s="22"/>
      <c r="X206" s="22"/>
      <c r="Y206" s="22"/>
      <c r="Z206" s="22"/>
      <c r="AA206" s="22"/>
      <c r="AB206" s="22"/>
      <c r="AC206" s="22"/>
      <c r="AD206" s="22"/>
      <c r="AE206" s="22"/>
      <c r="AF206" s="22"/>
      <c r="AG206" s="22"/>
      <c r="AH206" s="22"/>
      <c r="AI206" s="22"/>
      <c r="AJ206" s="22"/>
      <c r="AK206" s="22"/>
      <c r="AL206" s="22"/>
    </row>
    <row r="207" spans="22:38" s="10" customFormat="1" ht="21" customHeight="1">
      <c r="V207" s="22"/>
      <c r="W207" s="22"/>
      <c r="X207" s="22"/>
      <c r="Y207" s="22"/>
      <c r="Z207" s="22"/>
      <c r="AA207" s="22"/>
      <c r="AB207" s="22"/>
      <c r="AC207" s="22"/>
      <c r="AD207" s="22"/>
      <c r="AE207" s="22"/>
      <c r="AF207" s="22"/>
      <c r="AG207" s="22"/>
      <c r="AH207" s="22"/>
      <c r="AI207" s="22"/>
      <c r="AJ207" s="22"/>
      <c r="AK207" s="22"/>
      <c r="AL207" s="22"/>
    </row>
    <row r="208" spans="22:38" s="10" customFormat="1" ht="21" customHeight="1">
      <c r="V208" s="22"/>
      <c r="W208" s="22"/>
      <c r="X208" s="22"/>
      <c r="Y208" s="22"/>
      <c r="Z208" s="22"/>
      <c r="AA208" s="22"/>
      <c r="AB208" s="22"/>
      <c r="AC208" s="22"/>
      <c r="AD208" s="22"/>
      <c r="AE208" s="22"/>
      <c r="AF208" s="22"/>
      <c r="AG208" s="22"/>
      <c r="AH208" s="22"/>
      <c r="AI208" s="22"/>
      <c r="AJ208" s="22"/>
      <c r="AK208" s="22"/>
      <c r="AL208" s="22"/>
    </row>
    <row r="209" spans="22:38" s="10" customFormat="1" ht="21" customHeight="1">
      <c r="V209" s="22"/>
      <c r="W209" s="22"/>
      <c r="X209" s="22"/>
      <c r="Y209" s="22"/>
      <c r="Z209" s="22"/>
      <c r="AA209" s="22"/>
      <c r="AB209" s="22"/>
      <c r="AC209" s="22"/>
      <c r="AD209" s="22"/>
      <c r="AE209" s="22"/>
      <c r="AF209" s="22"/>
      <c r="AG209" s="22"/>
      <c r="AH209" s="22"/>
      <c r="AI209" s="22"/>
      <c r="AJ209" s="22"/>
      <c r="AK209" s="22"/>
      <c r="AL209" s="22"/>
    </row>
    <row r="210" spans="22:38" s="10" customFormat="1" ht="21" customHeight="1">
      <c r="V210" s="22"/>
      <c r="W210" s="22"/>
      <c r="X210" s="22"/>
      <c r="Y210" s="22"/>
      <c r="Z210" s="22"/>
      <c r="AA210" s="22"/>
      <c r="AB210" s="22"/>
      <c r="AC210" s="22"/>
      <c r="AD210" s="22"/>
      <c r="AE210" s="22"/>
      <c r="AF210" s="22"/>
      <c r="AG210" s="22"/>
      <c r="AH210" s="22"/>
      <c r="AI210" s="22"/>
      <c r="AJ210" s="22"/>
      <c r="AK210" s="22"/>
      <c r="AL210" s="22"/>
    </row>
    <row r="211" spans="22:38" s="10" customFormat="1" ht="21" customHeight="1">
      <c r="V211" s="22"/>
      <c r="W211" s="22"/>
      <c r="X211" s="22"/>
      <c r="Y211" s="22"/>
      <c r="Z211" s="22"/>
      <c r="AA211" s="22"/>
      <c r="AB211" s="22"/>
      <c r="AC211" s="22"/>
      <c r="AD211" s="22"/>
      <c r="AE211" s="22"/>
      <c r="AF211" s="22"/>
      <c r="AG211" s="22"/>
      <c r="AH211" s="22"/>
      <c r="AI211" s="22"/>
      <c r="AJ211" s="22"/>
      <c r="AK211" s="22"/>
      <c r="AL211" s="22"/>
    </row>
    <row r="212" spans="22:38" s="10" customFormat="1" ht="21" customHeight="1">
      <c r="V212" s="22"/>
      <c r="W212" s="22"/>
      <c r="X212" s="22"/>
      <c r="Y212" s="22"/>
      <c r="Z212" s="22"/>
      <c r="AA212" s="22"/>
      <c r="AB212" s="22"/>
      <c r="AC212" s="22"/>
      <c r="AD212" s="22"/>
      <c r="AE212" s="22"/>
      <c r="AF212" s="22"/>
      <c r="AG212" s="22"/>
      <c r="AH212" s="22"/>
      <c r="AI212" s="22"/>
      <c r="AJ212" s="22"/>
      <c r="AK212" s="22"/>
      <c r="AL212" s="22"/>
    </row>
    <row r="213" spans="22:38" s="10" customFormat="1" ht="21" customHeight="1">
      <c r="V213" s="22"/>
      <c r="W213" s="22"/>
      <c r="X213" s="22"/>
      <c r="Y213" s="22"/>
      <c r="Z213" s="22"/>
      <c r="AA213" s="22"/>
      <c r="AB213" s="22"/>
      <c r="AC213" s="22"/>
      <c r="AD213" s="22"/>
      <c r="AE213" s="22"/>
      <c r="AF213" s="22"/>
      <c r="AG213" s="22"/>
      <c r="AH213" s="22"/>
      <c r="AI213" s="22"/>
      <c r="AJ213" s="22"/>
      <c r="AK213" s="22"/>
      <c r="AL213" s="22"/>
    </row>
    <row r="214" spans="22:38" s="10" customFormat="1" ht="21" customHeight="1">
      <c r="V214" s="22"/>
      <c r="W214" s="22"/>
      <c r="X214" s="22"/>
      <c r="Y214" s="22"/>
      <c r="Z214" s="22"/>
      <c r="AA214" s="22"/>
      <c r="AB214" s="22"/>
      <c r="AC214" s="22"/>
      <c r="AD214" s="22"/>
      <c r="AE214" s="22"/>
      <c r="AF214" s="22"/>
      <c r="AG214" s="22"/>
      <c r="AH214" s="22"/>
      <c r="AI214" s="22"/>
      <c r="AJ214" s="22"/>
      <c r="AK214" s="22"/>
      <c r="AL214" s="22"/>
    </row>
    <row r="215" spans="22:38" s="10" customFormat="1" ht="21" customHeight="1">
      <c r="V215" s="22"/>
      <c r="W215" s="22"/>
      <c r="X215" s="22"/>
      <c r="Y215" s="22"/>
      <c r="Z215" s="22"/>
      <c r="AA215" s="22"/>
      <c r="AB215" s="22"/>
      <c r="AC215" s="22"/>
      <c r="AD215" s="22"/>
      <c r="AE215" s="22"/>
      <c r="AF215" s="22"/>
      <c r="AG215" s="22"/>
      <c r="AH215" s="22"/>
      <c r="AI215" s="22"/>
      <c r="AJ215" s="22"/>
      <c r="AK215" s="22"/>
      <c r="AL215" s="22"/>
    </row>
    <row r="216" spans="22:38" s="10" customFormat="1" ht="21" customHeight="1">
      <c r="V216" s="22"/>
      <c r="W216" s="22"/>
      <c r="X216" s="22"/>
      <c r="Y216" s="22"/>
      <c r="Z216" s="22"/>
      <c r="AA216" s="22"/>
      <c r="AB216" s="22"/>
      <c r="AC216" s="22"/>
      <c r="AD216" s="22"/>
      <c r="AE216" s="22"/>
      <c r="AF216" s="22"/>
      <c r="AG216" s="22"/>
      <c r="AH216" s="22"/>
      <c r="AI216" s="22"/>
      <c r="AJ216" s="22"/>
      <c r="AK216" s="22"/>
      <c r="AL216" s="22"/>
    </row>
    <row r="217" spans="22:38" s="10" customFormat="1" ht="21" customHeight="1">
      <c r="V217" s="22"/>
      <c r="W217" s="22"/>
      <c r="X217" s="22"/>
      <c r="Y217" s="22"/>
      <c r="Z217" s="22"/>
      <c r="AA217" s="22"/>
      <c r="AB217" s="22"/>
      <c r="AC217" s="22"/>
      <c r="AD217" s="22"/>
      <c r="AE217" s="22"/>
      <c r="AF217" s="22"/>
      <c r="AG217" s="22"/>
      <c r="AH217" s="22"/>
      <c r="AI217" s="22"/>
      <c r="AJ217" s="22"/>
      <c r="AK217" s="22"/>
      <c r="AL217" s="22"/>
    </row>
    <row r="218" spans="22:38" s="10" customFormat="1" ht="21" customHeight="1">
      <c r="V218" s="22"/>
      <c r="W218" s="22"/>
      <c r="X218" s="22"/>
      <c r="Y218" s="22"/>
      <c r="Z218" s="22"/>
      <c r="AA218" s="22"/>
      <c r="AB218" s="22"/>
      <c r="AC218" s="22"/>
      <c r="AD218" s="22"/>
      <c r="AE218" s="22"/>
      <c r="AF218" s="22"/>
      <c r="AG218" s="22"/>
      <c r="AH218" s="22"/>
      <c r="AI218" s="22"/>
      <c r="AJ218" s="22"/>
      <c r="AK218" s="22"/>
      <c r="AL218" s="22"/>
    </row>
    <row r="219" spans="22:38" s="10" customFormat="1" ht="21" customHeight="1">
      <c r="V219" s="22"/>
      <c r="W219" s="22"/>
      <c r="X219" s="22"/>
      <c r="Y219" s="22"/>
      <c r="Z219" s="22"/>
      <c r="AA219" s="22"/>
      <c r="AB219" s="22"/>
      <c r="AC219" s="22"/>
      <c r="AD219" s="22"/>
      <c r="AE219" s="22"/>
      <c r="AF219" s="22"/>
      <c r="AG219" s="22"/>
      <c r="AH219" s="22"/>
      <c r="AI219" s="22"/>
      <c r="AJ219" s="22"/>
      <c r="AK219" s="22"/>
      <c r="AL219" s="22"/>
    </row>
    <row r="220" spans="22:38" s="10" customFormat="1" ht="21" customHeight="1">
      <c r="V220" s="22"/>
      <c r="W220" s="22"/>
      <c r="X220" s="22"/>
      <c r="Y220" s="22"/>
      <c r="Z220" s="22"/>
      <c r="AA220" s="22"/>
      <c r="AB220" s="22"/>
      <c r="AC220" s="22"/>
      <c r="AD220" s="22"/>
      <c r="AE220" s="22"/>
      <c r="AF220" s="22"/>
      <c r="AG220" s="22"/>
      <c r="AH220" s="22"/>
      <c r="AI220" s="22"/>
      <c r="AJ220" s="22"/>
      <c r="AK220" s="22"/>
      <c r="AL220" s="22"/>
    </row>
    <row r="221" spans="22:38" s="10" customFormat="1" ht="21" customHeight="1">
      <c r="V221" s="22"/>
      <c r="W221" s="22"/>
      <c r="X221" s="22"/>
      <c r="Y221" s="22"/>
      <c r="Z221" s="22"/>
      <c r="AA221" s="22"/>
      <c r="AB221" s="22"/>
      <c r="AC221" s="22"/>
      <c r="AD221" s="22"/>
      <c r="AE221" s="22"/>
      <c r="AF221" s="22"/>
      <c r="AG221" s="22"/>
      <c r="AH221" s="22"/>
      <c r="AI221" s="22"/>
      <c r="AJ221" s="22"/>
      <c r="AK221" s="22"/>
      <c r="AL221" s="22"/>
    </row>
    <row r="222" spans="22:38" s="10" customFormat="1" ht="21" customHeight="1">
      <c r="V222" s="22"/>
      <c r="W222" s="22"/>
      <c r="X222" s="22"/>
      <c r="Y222" s="22"/>
      <c r="Z222" s="22"/>
      <c r="AA222" s="22"/>
      <c r="AB222" s="22"/>
      <c r="AC222" s="22"/>
      <c r="AD222" s="22"/>
      <c r="AE222" s="22"/>
      <c r="AF222" s="22"/>
      <c r="AG222" s="22"/>
      <c r="AH222" s="22"/>
      <c r="AI222" s="22"/>
      <c r="AJ222" s="22"/>
      <c r="AK222" s="22"/>
      <c r="AL222" s="22"/>
    </row>
    <row r="223" spans="22:38" s="10" customFormat="1" ht="21" customHeight="1">
      <c r="V223" s="22"/>
      <c r="W223" s="22"/>
      <c r="X223" s="22"/>
      <c r="Y223" s="22"/>
      <c r="Z223" s="22"/>
      <c r="AA223" s="22"/>
      <c r="AB223" s="22"/>
      <c r="AC223" s="22"/>
      <c r="AD223" s="22"/>
      <c r="AE223" s="22"/>
      <c r="AF223" s="22"/>
      <c r="AG223" s="22"/>
      <c r="AH223" s="22"/>
      <c r="AI223" s="22"/>
      <c r="AJ223" s="22"/>
      <c r="AK223" s="22"/>
      <c r="AL223" s="22"/>
    </row>
    <row r="224" spans="22:38" s="10" customFormat="1" ht="21" customHeight="1">
      <c r="V224" s="22"/>
      <c r="W224" s="22"/>
      <c r="X224" s="22"/>
      <c r="Y224" s="22"/>
      <c r="Z224" s="22"/>
      <c r="AA224" s="22"/>
      <c r="AB224" s="22"/>
      <c r="AC224" s="22"/>
      <c r="AD224" s="22"/>
      <c r="AE224" s="22"/>
      <c r="AF224" s="22"/>
      <c r="AG224" s="22"/>
      <c r="AH224" s="22"/>
      <c r="AI224" s="22"/>
      <c r="AJ224" s="22"/>
      <c r="AK224" s="22"/>
      <c r="AL224" s="22"/>
    </row>
    <row r="225" spans="22:38" s="10" customFormat="1" ht="21" customHeight="1">
      <c r="V225" s="22"/>
      <c r="W225" s="22"/>
      <c r="X225" s="22"/>
      <c r="Y225" s="22"/>
      <c r="Z225" s="22"/>
      <c r="AA225" s="22"/>
      <c r="AB225" s="22"/>
      <c r="AC225" s="22"/>
      <c r="AD225" s="22"/>
      <c r="AE225" s="22"/>
      <c r="AF225" s="22"/>
      <c r="AG225" s="22"/>
      <c r="AH225" s="22"/>
      <c r="AI225" s="22"/>
      <c r="AJ225" s="22"/>
      <c r="AK225" s="22"/>
      <c r="AL225" s="22"/>
    </row>
    <row r="226" spans="22:38" s="10" customFormat="1" ht="21" customHeight="1">
      <c r="V226" s="22"/>
      <c r="W226" s="22"/>
      <c r="X226" s="22"/>
      <c r="Y226" s="22"/>
      <c r="Z226" s="22"/>
      <c r="AA226" s="22"/>
      <c r="AB226" s="22"/>
      <c r="AC226" s="22"/>
      <c r="AD226" s="22"/>
      <c r="AE226" s="22"/>
      <c r="AF226" s="22"/>
      <c r="AG226" s="22"/>
      <c r="AH226" s="22"/>
      <c r="AI226" s="22"/>
      <c r="AJ226" s="22"/>
      <c r="AK226" s="22"/>
      <c r="AL226" s="22"/>
    </row>
    <row r="227" spans="22:38" s="10" customFormat="1" ht="21" customHeight="1">
      <c r="V227" s="22"/>
      <c r="W227" s="22"/>
      <c r="X227" s="22"/>
      <c r="Y227" s="22"/>
      <c r="Z227" s="22"/>
      <c r="AA227" s="22"/>
      <c r="AB227" s="22"/>
      <c r="AC227" s="22"/>
      <c r="AD227" s="22"/>
      <c r="AE227" s="22"/>
      <c r="AF227" s="22"/>
      <c r="AG227" s="22"/>
      <c r="AH227" s="22"/>
      <c r="AI227" s="22"/>
      <c r="AJ227" s="22"/>
      <c r="AK227" s="22"/>
      <c r="AL227" s="22"/>
    </row>
    <row r="228" spans="22:38" s="10" customFormat="1" ht="21" customHeight="1">
      <c r="V228" s="22"/>
      <c r="W228" s="22"/>
      <c r="X228" s="22"/>
      <c r="Y228" s="22"/>
      <c r="Z228" s="22"/>
      <c r="AA228" s="22"/>
      <c r="AB228" s="22"/>
      <c r="AC228" s="22"/>
      <c r="AD228" s="22"/>
      <c r="AE228" s="22"/>
      <c r="AF228" s="22"/>
      <c r="AG228" s="22"/>
      <c r="AH228" s="22"/>
      <c r="AI228" s="22"/>
      <c r="AJ228" s="22"/>
      <c r="AK228" s="22"/>
      <c r="AL228" s="22"/>
    </row>
    <row r="229" spans="22:38" s="10" customFormat="1" ht="21" customHeight="1">
      <c r="V229" s="22"/>
      <c r="W229" s="22"/>
      <c r="X229" s="22"/>
      <c r="Y229" s="22"/>
      <c r="Z229" s="22"/>
      <c r="AA229" s="22"/>
      <c r="AB229" s="22"/>
      <c r="AC229" s="22"/>
      <c r="AD229" s="22"/>
      <c r="AE229" s="22"/>
      <c r="AF229" s="22"/>
      <c r="AG229" s="22"/>
      <c r="AH229" s="22"/>
      <c r="AI229" s="22"/>
      <c r="AJ229" s="22"/>
      <c r="AK229" s="22"/>
      <c r="AL229" s="22"/>
    </row>
    <row r="230" spans="22:38" s="10" customFormat="1" ht="21" customHeight="1">
      <c r="V230" s="22"/>
      <c r="W230" s="22"/>
      <c r="X230" s="22"/>
      <c r="Y230" s="22"/>
      <c r="Z230" s="22"/>
      <c r="AA230" s="22"/>
      <c r="AB230" s="22"/>
      <c r="AC230" s="22"/>
      <c r="AD230" s="22"/>
      <c r="AE230" s="22"/>
      <c r="AF230" s="22"/>
      <c r="AG230" s="22"/>
      <c r="AH230" s="22"/>
      <c r="AI230" s="22"/>
      <c r="AJ230" s="22"/>
      <c r="AK230" s="22"/>
      <c r="AL230" s="22"/>
    </row>
    <row r="231" spans="22:38" s="10" customFormat="1" ht="21" customHeight="1">
      <c r="V231" s="22"/>
      <c r="W231" s="22"/>
      <c r="X231" s="22"/>
      <c r="Y231" s="22"/>
      <c r="Z231" s="22"/>
      <c r="AA231" s="22"/>
      <c r="AB231" s="22"/>
      <c r="AC231" s="22"/>
      <c r="AD231" s="22"/>
      <c r="AE231" s="22"/>
      <c r="AF231" s="22"/>
      <c r="AG231" s="22"/>
      <c r="AH231" s="22"/>
      <c r="AI231" s="22"/>
      <c r="AJ231" s="22"/>
      <c r="AK231" s="22"/>
      <c r="AL231" s="22"/>
    </row>
    <row r="232" spans="22:38" s="10" customFormat="1" ht="21" customHeight="1">
      <c r="V232" s="22"/>
      <c r="W232" s="22"/>
      <c r="X232" s="22"/>
      <c r="Y232" s="22"/>
      <c r="Z232" s="22"/>
      <c r="AA232" s="22"/>
      <c r="AB232" s="22"/>
      <c r="AC232" s="22"/>
      <c r="AD232" s="22"/>
      <c r="AE232" s="22"/>
      <c r="AF232" s="22"/>
      <c r="AG232" s="22"/>
      <c r="AH232" s="22"/>
      <c r="AI232" s="22"/>
      <c r="AJ232" s="22"/>
      <c r="AK232" s="22"/>
      <c r="AL232" s="22"/>
    </row>
    <row r="233" spans="22:38" s="10" customFormat="1" ht="21" customHeight="1">
      <c r="V233" s="22"/>
      <c r="W233" s="22"/>
      <c r="X233" s="22"/>
      <c r="Y233" s="22"/>
      <c r="Z233" s="22"/>
      <c r="AA233" s="22"/>
      <c r="AB233" s="22"/>
      <c r="AC233" s="22"/>
      <c r="AD233" s="22"/>
      <c r="AE233" s="22"/>
      <c r="AF233" s="22"/>
      <c r="AG233" s="22"/>
      <c r="AH233" s="22"/>
      <c r="AI233" s="22"/>
      <c r="AJ233" s="22"/>
      <c r="AK233" s="22"/>
      <c r="AL233" s="22"/>
    </row>
    <row r="234" spans="22:38" s="10" customFormat="1" ht="21" customHeight="1">
      <c r="V234" s="22"/>
      <c r="W234" s="22"/>
      <c r="X234" s="22"/>
      <c r="Y234" s="22"/>
      <c r="Z234" s="22"/>
      <c r="AA234" s="22"/>
      <c r="AB234" s="22"/>
      <c r="AC234" s="22"/>
      <c r="AD234" s="22"/>
      <c r="AE234" s="22"/>
      <c r="AF234" s="22"/>
      <c r="AG234" s="22"/>
      <c r="AH234" s="22"/>
      <c r="AI234" s="22"/>
      <c r="AJ234" s="22"/>
      <c r="AK234" s="22"/>
      <c r="AL234" s="22"/>
    </row>
    <row r="235" spans="22:38" s="10" customFormat="1" ht="21" customHeight="1">
      <c r="V235" s="22"/>
      <c r="W235" s="22"/>
      <c r="X235" s="22"/>
      <c r="Y235" s="22"/>
      <c r="Z235" s="22"/>
      <c r="AA235" s="22"/>
      <c r="AB235" s="22"/>
      <c r="AC235" s="22"/>
      <c r="AD235" s="22"/>
      <c r="AE235" s="22"/>
      <c r="AF235" s="22"/>
      <c r="AG235" s="22"/>
      <c r="AH235" s="22"/>
      <c r="AI235" s="22"/>
      <c r="AJ235" s="22"/>
      <c r="AK235" s="22"/>
      <c r="AL235" s="22"/>
    </row>
    <row r="236" spans="22:38" s="10" customFormat="1" ht="21" customHeight="1">
      <c r="V236" s="22"/>
      <c r="W236" s="22"/>
      <c r="X236" s="22"/>
      <c r="Y236" s="22"/>
      <c r="Z236" s="22"/>
      <c r="AA236" s="22"/>
      <c r="AB236" s="22"/>
      <c r="AC236" s="22"/>
      <c r="AD236" s="22"/>
      <c r="AE236" s="22"/>
      <c r="AF236" s="22"/>
      <c r="AG236" s="22"/>
      <c r="AH236" s="22"/>
      <c r="AI236" s="22"/>
      <c r="AJ236" s="22"/>
      <c r="AK236" s="22"/>
      <c r="AL236" s="22"/>
    </row>
    <row r="237" spans="22:38" s="10" customFormat="1" ht="21" customHeight="1">
      <c r="V237" s="22"/>
      <c r="W237" s="22"/>
      <c r="X237" s="22"/>
      <c r="Y237" s="22"/>
      <c r="Z237" s="22"/>
      <c r="AA237" s="22"/>
      <c r="AB237" s="22"/>
      <c r="AC237" s="22"/>
      <c r="AD237" s="22"/>
      <c r="AE237" s="22"/>
      <c r="AF237" s="22"/>
      <c r="AG237" s="22"/>
      <c r="AH237" s="22"/>
      <c r="AI237" s="22"/>
      <c r="AJ237" s="22"/>
      <c r="AK237" s="22"/>
      <c r="AL237" s="22"/>
    </row>
    <row r="238" spans="22:38" s="10" customFormat="1" ht="21" customHeight="1">
      <c r="V238" s="22"/>
      <c r="W238" s="22"/>
      <c r="X238" s="22"/>
      <c r="Y238" s="22"/>
      <c r="Z238" s="22"/>
      <c r="AA238" s="22"/>
      <c r="AB238" s="22"/>
      <c r="AC238" s="22"/>
      <c r="AD238" s="22"/>
      <c r="AE238" s="22"/>
      <c r="AF238" s="22"/>
      <c r="AG238" s="22"/>
      <c r="AH238" s="22"/>
      <c r="AI238" s="22"/>
      <c r="AJ238" s="22"/>
      <c r="AK238" s="22"/>
      <c r="AL238" s="22"/>
    </row>
    <row r="239" spans="22:38" s="10" customFormat="1" ht="21" customHeight="1">
      <c r="V239" s="22"/>
      <c r="W239" s="22"/>
      <c r="X239" s="22"/>
      <c r="Y239" s="22"/>
      <c r="Z239" s="22"/>
      <c r="AA239" s="22"/>
      <c r="AB239" s="22"/>
      <c r="AC239" s="22"/>
      <c r="AD239" s="22"/>
      <c r="AE239" s="22"/>
      <c r="AF239" s="22"/>
      <c r="AG239" s="22"/>
      <c r="AH239" s="22"/>
      <c r="AI239" s="22"/>
      <c r="AJ239" s="22"/>
      <c r="AK239" s="22"/>
      <c r="AL239" s="22"/>
    </row>
    <row r="240" spans="22:38" s="10" customFormat="1" ht="21" customHeight="1">
      <c r="V240" s="22"/>
      <c r="W240" s="22"/>
      <c r="X240" s="22"/>
      <c r="Y240" s="22"/>
      <c r="Z240" s="22"/>
      <c r="AA240" s="22"/>
      <c r="AB240" s="22"/>
      <c r="AC240" s="22"/>
      <c r="AD240" s="22"/>
      <c r="AE240" s="22"/>
      <c r="AF240" s="22"/>
      <c r="AG240" s="22"/>
      <c r="AH240" s="22"/>
      <c r="AI240" s="22"/>
      <c r="AJ240" s="22"/>
      <c r="AK240" s="22"/>
      <c r="AL240" s="22"/>
    </row>
    <row r="241" spans="22:38" s="10" customFormat="1" ht="21" customHeight="1">
      <c r="V241" s="22"/>
      <c r="W241" s="22"/>
      <c r="X241" s="22"/>
      <c r="Y241" s="22"/>
      <c r="Z241" s="22"/>
      <c r="AA241" s="22"/>
      <c r="AB241" s="22"/>
      <c r="AC241" s="22"/>
      <c r="AD241" s="22"/>
      <c r="AE241" s="22"/>
      <c r="AF241" s="22"/>
      <c r="AG241" s="22"/>
      <c r="AH241" s="22"/>
      <c r="AI241" s="22"/>
      <c r="AJ241" s="22"/>
      <c r="AK241" s="22"/>
      <c r="AL241" s="22"/>
    </row>
    <row r="242" spans="22:38" s="10" customFormat="1" ht="21" customHeight="1">
      <c r="V242" s="22"/>
      <c r="W242" s="22"/>
      <c r="X242" s="22"/>
      <c r="Y242" s="22"/>
      <c r="Z242" s="22"/>
      <c r="AA242" s="22"/>
      <c r="AB242" s="22"/>
      <c r="AC242" s="22"/>
      <c r="AD242" s="22"/>
      <c r="AE242" s="22"/>
      <c r="AF242" s="22"/>
      <c r="AG242" s="22"/>
      <c r="AH242" s="22"/>
      <c r="AI242" s="22"/>
      <c r="AJ242" s="22"/>
      <c r="AK242" s="22"/>
      <c r="AL242" s="22"/>
    </row>
    <row r="243" spans="22:38" s="10" customFormat="1" ht="21" customHeight="1">
      <c r="V243" s="22"/>
      <c r="W243" s="22"/>
      <c r="X243" s="22"/>
      <c r="Y243" s="22"/>
      <c r="Z243" s="22"/>
      <c r="AA243" s="22"/>
      <c r="AB243" s="22"/>
      <c r="AC243" s="22"/>
      <c r="AD243" s="22"/>
      <c r="AE243" s="22"/>
      <c r="AF243" s="22"/>
      <c r="AG243" s="22"/>
      <c r="AH243" s="22"/>
      <c r="AI243" s="22"/>
      <c r="AJ243" s="22"/>
      <c r="AK243" s="22"/>
      <c r="AL243" s="22"/>
    </row>
    <row r="244" spans="22:38" s="10" customFormat="1" ht="21" customHeight="1">
      <c r="V244" s="22"/>
      <c r="W244" s="22"/>
      <c r="X244" s="22"/>
      <c r="Y244" s="22"/>
      <c r="Z244" s="22"/>
      <c r="AA244" s="22"/>
      <c r="AB244" s="22"/>
      <c r="AC244" s="22"/>
      <c r="AD244" s="22"/>
      <c r="AE244" s="22"/>
      <c r="AF244" s="22"/>
      <c r="AG244" s="22"/>
      <c r="AH244" s="22"/>
      <c r="AI244" s="22"/>
      <c r="AJ244" s="22"/>
      <c r="AK244" s="22"/>
      <c r="AL244" s="22"/>
    </row>
    <row r="245" spans="22:38" s="10" customFormat="1" ht="21" customHeight="1">
      <c r="V245" s="22"/>
      <c r="W245" s="22"/>
      <c r="X245" s="22"/>
      <c r="Y245" s="22"/>
      <c r="Z245" s="22"/>
      <c r="AA245" s="22"/>
      <c r="AB245" s="22"/>
      <c r="AC245" s="22"/>
      <c r="AD245" s="22"/>
      <c r="AE245" s="22"/>
      <c r="AF245" s="22"/>
      <c r="AG245" s="22"/>
      <c r="AH245" s="22"/>
      <c r="AI245" s="22"/>
      <c r="AJ245" s="22"/>
      <c r="AK245" s="22"/>
      <c r="AL245" s="22"/>
    </row>
    <row r="246" spans="22:38" s="10" customFormat="1" ht="21" customHeight="1">
      <c r="V246" s="22"/>
      <c r="W246" s="22"/>
      <c r="X246" s="22"/>
      <c r="Y246" s="22"/>
      <c r="Z246" s="22"/>
      <c r="AA246" s="22"/>
      <c r="AB246" s="22"/>
      <c r="AC246" s="22"/>
      <c r="AD246" s="22"/>
      <c r="AE246" s="22"/>
      <c r="AF246" s="22"/>
      <c r="AG246" s="22"/>
      <c r="AH246" s="22"/>
      <c r="AI246" s="22"/>
      <c r="AJ246" s="22"/>
      <c r="AK246" s="22"/>
      <c r="AL246" s="22"/>
    </row>
    <row r="247" spans="22:38" s="10" customFormat="1" ht="21" customHeight="1">
      <c r="V247" s="22"/>
      <c r="W247" s="22"/>
      <c r="X247" s="22"/>
      <c r="Y247" s="22"/>
      <c r="Z247" s="22"/>
      <c r="AA247" s="22"/>
      <c r="AB247" s="22"/>
      <c r="AC247" s="22"/>
      <c r="AD247" s="22"/>
      <c r="AE247" s="22"/>
      <c r="AF247" s="22"/>
      <c r="AG247" s="22"/>
      <c r="AH247" s="22"/>
      <c r="AI247" s="22"/>
      <c r="AJ247" s="22"/>
      <c r="AK247" s="22"/>
      <c r="AL247" s="22"/>
    </row>
    <row r="248" spans="22:38" s="10" customFormat="1" ht="21" customHeight="1">
      <c r="V248" s="22"/>
      <c r="W248" s="22"/>
      <c r="X248" s="22"/>
      <c r="Y248" s="22"/>
      <c r="Z248" s="22"/>
      <c r="AA248" s="22"/>
      <c r="AB248" s="22"/>
      <c r="AC248" s="22"/>
      <c r="AD248" s="22"/>
      <c r="AE248" s="22"/>
      <c r="AF248" s="22"/>
      <c r="AG248" s="22"/>
      <c r="AH248" s="22"/>
      <c r="AI248" s="22"/>
      <c r="AJ248" s="22"/>
      <c r="AK248" s="22"/>
      <c r="AL248" s="22"/>
    </row>
    <row r="249" spans="22:38" s="10" customFormat="1" ht="21" customHeight="1">
      <c r="V249" s="22"/>
      <c r="W249" s="22"/>
      <c r="X249" s="22"/>
      <c r="Y249" s="22"/>
      <c r="Z249" s="22"/>
      <c r="AA249" s="22"/>
      <c r="AB249" s="22"/>
      <c r="AC249" s="22"/>
      <c r="AD249" s="22"/>
      <c r="AE249" s="22"/>
      <c r="AF249" s="22"/>
      <c r="AG249" s="22"/>
      <c r="AH249" s="22"/>
      <c r="AI249" s="22"/>
      <c r="AJ249" s="22"/>
      <c r="AK249" s="22"/>
      <c r="AL249" s="22"/>
    </row>
    <row r="250" spans="22:38" s="10" customFormat="1" ht="21" customHeight="1">
      <c r="V250" s="22"/>
      <c r="W250" s="22"/>
      <c r="X250" s="22"/>
      <c r="Y250" s="22"/>
      <c r="Z250" s="22"/>
      <c r="AA250" s="22"/>
      <c r="AB250" s="22"/>
      <c r="AC250" s="22"/>
      <c r="AD250" s="22"/>
      <c r="AE250" s="22"/>
      <c r="AF250" s="22"/>
      <c r="AG250" s="22"/>
      <c r="AH250" s="22"/>
      <c r="AI250" s="22"/>
      <c r="AJ250" s="22"/>
      <c r="AK250" s="22"/>
      <c r="AL250" s="22"/>
    </row>
    <row r="251" spans="22:38" s="10" customFormat="1" ht="21" customHeight="1">
      <c r="V251" s="22"/>
      <c r="W251" s="22"/>
      <c r="X251" s="22"/>
      <c r="Y251" s="22"/>
      <c r="Z251" s="22"/>
      <c r="AA251" s="22"/>
      <c r="AB251" s="22"/>
      <c r="AC251" s="22"/>
      <c r="AD251" s="22"/>
      <c r="AE251" s="22"/>
      <c r="AF251" s="22"/>
      <c r="AG251" s="22"/>
      <c r="AH251" s="22"/>
      <c r="AI251" s="22"/>
      <c r="AJ251" s="22"/>
      <c r="AK251" s="22"/>
      <c r="AL251" s="22"/>
    </row>
    <row r="252" spans="22:38" s="10" customFormat="1" ht="21" customHeight="1">
      <c r="V252" s="22"/>
      <c r="W252" s="22"/>
      <c r="X252" s="22"/>
      <c r="Y252" s="22"/>
      <c r="Z252" s="22"/>
      <c r="AA252" s="22"/>
      <c r="AB252" s="22"/>
      <c r="AC252" s="22"/>
      <c r="AD252" s="22"/>
      <c r="AE252" s="22"/>
      <c r="AF252" s="22"/>
      <c r="AG252" s="22"/>
      <c r="AH252" s="22"/>
      <c r="AI252" s="22"/>
      <c r="AJ252" s="22"/>
      <c r="AK252" s="22"/>
      <c r="AL252" s="22"/>
    </row>
    <row r="253" spans="22:38" s="10" customFormat="1" ht="21" customHeight="1">
      <c r="V253" s="22"/>
      <c r="W253" s="22"/>
      <c r="X253" s="22"/>
      <c r="Y253" s="22"/>
      <c r="Z253" s="22"/>
      <c r="AA253" s="22"/>
      <c r="AB253" s="22"/>
      <c r="AC253" s="22"/>
      <c r="AD253" s="22"/>
      <c r="AE253" s="22"/>
      <c r="AF253" s="22"/>
      <c r="AG253" s="22"/>
      <c r="AH253" s="22"/>
      <c r="AI253" s="22"/>
      <c r="AJ253" s="22"/>
      <c r="AK253" s="22"/>
      <c r="AL253" s="22"/>
    </row>
    <row r="254" spans="22:38" s="10" customFormat="1" ht="21" customHeight="1">
      <c r="V254" s="22"/>
      <c r="W254" s="22"/>
      <c r="X254" s="22"/>
      <c r="Y254" s="22"/>
      <c r="Z254" s="22"/>
      <c r="AA254" s="22"/>
      <c r="AB254" s="22"/>
      <c r="AC254" s="22"/>
      <c r="AD254" s="22"/>
      <c r="AE254" s="22"/>
      <c r="AF254" s="22"/>
      <c r="AG254" s="22"/>
      <c r="AH254" s="22"/>
      <c r="AI254" s="22"/>
      <c r="AJ254" s="22"/>
      <c r="AK254" s="22"/>
      <c r="AL254" s="22"/>
    </row>
    <row r="255" spans="22:38" s="10" customFormat="1" ht="21" customHeight="1">
      <c r="V255" s="22"/>
      <c r="W255" s="22"/>
      <c r="X255" s="22"/>
      <c r="Y255" s="22"/>
      <c r="Z255" s="22"/>
      <c r="AA255" s="22"/>
      <c r="AB255" s="22"/>
      <c r="AC255" s="22"/>
      <c r="AD255" s="22"/>
      <c r="AE255" s="22"/>
      <c r="AF255" s="22"/>
      <c r="AG255" s="22"/>
      <c r="AH255" s="22"/>
      <c r="AI255" s="22"/>
      <c r="AJ255" s="22"/>
      <c r="AK255" s="22"/>
      <c r="AL255" s="22"/>
    </row>
    <row r="256" spans="22:38" s="10" customFormat="1" ht="21" customHeight="1">
      <c r="V256" s="22"/>
      <c r="W256" s="22"/>
      <c r="X256" s="22"/>
      <c r="Y256" s="22"/>
      <c r="Z256" s="22"/>
      <c r="AA256" s="22"/>
      <c r="AB256" s="22"/>
      <c r="AC256" s="22"/>
      <c r="AD256" s="22"/>
      <c r="AE256" s="22"/>
      <c r="AF256" s="22"/>
      <c r="AG256" s="22"/>
      <c r="AH256" s="22"/>
      <c r="AI256" s="22"/>
      <c r="AJ256" s="22"/>
      <c r="AK256" s="22"/>
      <c r="AL256" s="22"/>
    </row>
    <row r="257" spans="22:38" s="10" customFormat="1" ht="21" customHeight="1">
      <c r="V257" s="22"/>
      <c r="W257" s="22"/>
      <c r="X257" s="22"/>
      <c r="Y257" s="22"/>
      <c r="Z257" s="22"/>
      <c r="AA257" s="22"/>
      <c r="AB257" s="22"/>
      <c r="AC257" s="22"/>
      <c r="AD257" s="22"/>
      <c r="AE257" s="22"/>
      <c r="AF257" s="22"/>
      <c r="AG257" s="22"/>
      <c r="AH257" s="22"/>
      <c r="AI257" s="22"/>
      <c r="AJ257" s="22"/>
      <c r="AK257" s="22"/>
      <c r="AL257" s="22"/>
    </row>
    <row r="258" spans="22:38" s="10" customFormat="1" ht="21" customHeight="1">
      <c r="V258" s="22"/>
      <c r="W258" s="22"/>
      <c r="X258" s="22"/>
      <c r="Y258" s="22"/>
      <c r="Z258" s="22"/>
      <c r="AA258" s="22"/>
      <c r="AB258" s="22"/>
      <c r="AC258" s="22"/>
      <c r="AD258" s="22"/>
      <c r="AE258" s="22"/>
      <c r="AF258" s="22"/>
      <c r="AG258" s="22"/>
      <c r="AH258" s="22"/>
      <c r="AI258" s="22"/>
      <c r="AJ258" s="22"/>
      <c r="AK258" s="22"/>
      <c r="AL258" s="22"/>
    </row>
    <row r="259" spans="22:38" s="10" customFormat="1" ht="21" customHeight="1">
      <c r="V259" s="22"/>
      <c r="W259" s="22"/>
      <c r="X259" s="22"/>
      <c r="Y259" s="22"/>
      <c r="Z259" s="22"/>
      <c r="AA259" s="22"/>
      <c r="AB259" s="22"/>
      <c r="AC259" s="22"/>
      <c r="AD259" s="22"/>
      <c r="AE259" s="22"/>
      <c r="AF259" s="22"/>
      <c r="AG259" s="22"/>
      <c r="AH259" s="22"/>
      <c r="AI259" s="22"/>
      <c r="AJ259" s="22"/>
      <c r="AK259" s="22"/>
      <c r="AL259" s="22"/>
    </row>
    <row r="260" spans="22:38" s="10" customFormat="1" ht="21" customHeight="1">
      <c r="V260" s="22"/>
      <c r="W260" s="22"/>
      <c r="X260" s="22"/>
      <c r="Y260" s="22"/>
      <c r="Z260" s="22"/>
      <c r="AA260" s="22"/>
      <c r="AB260" s="22"/>
      <c r="AC260" s="22"/>
      <c r="AD260" s="22"/>
      <c r="AE260" s="22"/>
      <c r="AF260" s="22"/>
      <c r="AG260" s="22"/>
      <c r="AH260" s="22"/>
      <c r="AI260" s="22"/>
      <c r="AJ260" s="22"/>
      <c r="AK260" s="22"/>
      <c r="AL260" s="22"/>
    </row>
    <row r="261" spans="22:38" s="10" customFormat="1" ht="21" customHeight="1">
      <c r="V261" s="22"/>
      <c r="W261" s="22"/>
      <c r="X261" s="22"/>
      <c r="Y261" s="22"/>
      <c r="Z261" s="22"/>
      <c r="AA261" s="22"/>
      <c r="AB261" s="22"/>
      <c r="AC261" s="22"/>
      <c r="AD261" s="22"/>
      <c r="AE261" s="22"/>
      <c r="AF261" s="22"/>
      <c r="AG261" s="22"/>
      <c r="AH261" s="22"/>
      <c r="AI261" s="22"/>
      <c r="AJ261" s="22"/>
      <c r="AK261" s="22"/>
      <c r="AL261" s="22"/>
    </row>
    <row r="262" spans="22:38" s="10" customFormat="1" ht="21" customHeight="1">
      <c r="V262" s="22"/>
      <c r="W262" s="22"/>
      <c r="X262" s="22"/>
      <c r="Y262" s="22"/>
      <c r="Z262" s="22"/>
      <c r="AA262" s="22"/>
      <c r="AB262" s="22"/>
      <c r="AC262" s="22"/>
      <c r="AD262" s="22"/>
      <c r="AE262" s="22"/>
      <c r="AF262" s="22"/>
      <c r="AG262" s="22"/>
      <c r="AH262" s="22"/>
      <c r="AI262" s="22"/>
      <c r="AJ262" s="22"/>
      <c r="AK262" s="22"/>
      <c r="AL262" s="22"/>
    </row>
    <row r="263" spans="22:38" s="10" customFormat="1" ht="21" customHeight="1">
      <c r="V263" s="22"/>
      <c r="W263" s="22"/>
      <c r="X263" s="22"/>
      <c r="Y263" s="22"/>
      <c r="Z263" s="22"/>
      <c r="AA263" s="22"/>
      <c r="AB263" s="22"/>
      <c r="AC263" s="22"/>
      <c r="AD263" s="22"/>
      <c r="AE263" s="22"/>
      <c r="AF263" s="22"/>
      <c r="AG263" s="22"/>
      <c r="AH263" s="22"/>
      <c r="AI263" s="22"/>
      <c r="AJ263" s="22"/>
      <c r="AK263" s="22"/>
      <c r="AL263" s="22"/>
    </row>
    <row r="264" spans="22:38" s="10" customFormat="1" ht="21" customHeight="1">
      <c r="V264" s="22"/>
      <c r="W264" s="22"/>
      <c r="X264" s="22"/>
      <c r="Y264" s="22"/>
      <c r="Z264" s="22"/>
      <c r="AA264" s="22"/>
      <c r="AB264" s="22"/>
      <c r="AC264" s="22"/>
      <c r="AD264" s="22"/>
      <c r="AE264" s="22"/>
      <c r="AF264" s="22"/>
      <c r="AG264" s="22"/>
      <c r="AH264" s="22"/>
      <c r="AI264" s="22"/>
      <c r="AJ264" s="22"/>
      <c r="AK264" s="22"/>
      <c r="AL264" s="22"/>
    </row>
    <row r="265" spans="22:38" s="10" customFormat="1" ht="21" customHeight="1">
      <c r="V265" s="22"/>
      <c r="W265" s="22"/>
      <c r="X265" s="22"/>
      <c r="Y265" s="22"/>
      <c r="Z265" s="22"/>
      <c r="AA265" s="22"/>
      <c r="AB265" s="22"/>
      <c r="AC265" s="22"/>
      <c r="AD265" s="22"/>
      <c r="AE265" s="22"/>
      <c r="AF265" s="22"/>
      <c r="AG265" s="22"/>
      <c r="AH265" s="22"/>
      <c r="AI265" s="22"/>
      <c r="AJ265" s="22"/>
      <c r="AK265" s="22"/>
      <c r="AL265" s="22"/>
    </row>
    <row r="266" spans="22:38" s="10" customFormat="1" ht="21" customHeight="1">
      <c r="V266" s="22"/>
      <c r="W266" s="22"/>
      <c r="X266" s="22"/>
      <c r="Y266" s="22"/>
      <c r="Z266" s="22"/>
      <c r="AA266" s="22"/>
      <c r="AB266" s="22"/>
      <c r="AC266" s="22"/>
      <c r="AD266" s="22"/>
      <c r="AE266" s="22"/>
      <c r="AF266" s="22"/>
      <c r="AG266" s="22"/>
      <c r="AH266" s="22"/>
      <c r="AI266" s="22"/>
      <c r="AJ266" s="22"/>
      <c r="AK266" s="22"/>
      <c r="AL266" s="22"/>
    </row>
    <row r="267" spans="22:38" s="10" customFormat="1" ht="21" customHeight="1">
      <c r="V267" s="22"/>
      <c r="W267" s="22"/>
      <c r="X267" s="22"/>
      <c r="Y267" s="22"/>
      <c r="Z267" s="22"/>
      <c r="AA267" s="22"/>
      <c r="AB267" s="22"/>
      <c r="AC267" s="22"/>
      <c r="AD267" s="22"/>
      <c r="AE267" s="22"/>
      <c r="AF267" s="22"/>
      <c r="AG267" s="22"/>
      <c r="AH267" s="22"/>
      <c r="AI267" s="22"/>
      <c r="AJ267" s="22"/>
      <c r="AK267" s="22"/>
      <c r="AL267" s="22"/>
    </row>
    <row r="268" spans="22:38" s="10" customFormat="1" ht="21" customHeight="1">
      <c r="V268" s="22"/>
      <c r="W268" s="22"/>
      <c r="X268" s="22"/>
      <c r="Y268" s="22"/>
      <c r="Z268" s="22"/>
      <c r="AA268" s="22"/>
      <c r="AB268" s="22"/>
      <c r="AC268" s="22"/>
      <c r="AD268" s="22"/>
      <c r="AE268" s="22"/>
      <c r="AF268" s="22"/>
      <c r="AG268" s="22"/>
      <c r="AH268" s="22"/>
      <c r="AI268" s="22"/>
      <c r="AJ268" s="22"/>
      <c r="AK268" s="22"/>
      <c r="AL268" s="22"/>
    </row>
    <row r="269" spans="22:38" s="10" customFormat="1" ht="21" customHeight="1">
      <c r="V269" s="22"/>
      <c r="W269" s="22"/>
      <c r="X269" s="22"/>
      <c r="Y269" s="22"/>
      <c r="Z269" s="22"/>
      <c r="AA269" s="22"/>
      <c r="AB269" s="22"/>
      <c r="AC269" s="22"/>
      <c r="AD269" s="22"/>
      <c r="AE269" s="22"/>
      <c r="AF269" s="22"/>
      <c r="AG269" s="22"/>
      <c r="AH269" s="22"/>
      <c r="AI269" s="22"/>
      <c r="AJ269" s="22"/>
      <c r="AK269" s="22"/>
      <c r="AL269" s="22"/>
    </row>
    <row r="270" spans="22:38" s="10" customFormat="1" ht="21" customHeight="1">
      <c r="V270" s="22"/>
      <c r="W270" s="22"/>
      <c r="X270" s="22"/>
      <c r="Y270" s="22"/>
      <c r="Z270" s="22"/>
      <c r="AA270" s="22"/>
      <c r="AB270" s="22"/>
      <c r="AC270" s="22"/>
      <c r="AD270" s="22"/>
      <c r="AE270" s="22"/>
      <c r="AF270" s="22"/>
      <c r="AG270" s="22"/>
      <c r="AH270" s="22"/>
      <c r="AI270" s="22"/>
      <c r="AJ270" s="22"/>
      <c r="AK270" s="22"/>
      <c r="AL270" s="22"/>
    </row>
    <row r="271" spans="22:38" s="10" customFormat="1" ht="21" customHeight="1">
      <c r="V271" s="22"/>
      <c r="W271" s="22"/>
      <c r="X271" s="22"/>
      <c r="Y271" s="22"/>
      <c r="Z271" s="22"/>
      <c r="AA271" s="22"/>
      <c r="AB271" s="22"/>
      <c r="AC271" s="22"/>
      <c r="AD271" s="22"/>
      <c r="AE271" s="22"/>
      <c r="AF271" s="22"/>
      <c r="AG271" s="22"/>
      <c r="AH271" s="22"/>
      <c r="AI271" s="22"/>
      <c r="AJ271" s="22"/>
      <c r="AK271" s="22"/>
      <c r="AL271" s="22"/>
    </row>
    <row r="272" spans="22:38" s="10" customFormat="1" ht="21" customHeight="1">
      <c r="V272" s="22"/>
      <c r="W272" s="22"/>
      <c r="X272" s="22"/>
      <c r="Y272" s="22"/>
      <c r="Z272" s="22"/>
      <c r="AA272" s="22"/>
      <c r="AB272" s="22"/>
      <c r="AC272" s="22"/>
      <c r="AD272" s="22"/>
      <c r="AE272" s="22"/>
      <c r="AF272" s="22"/>
      <c r="AG272" s="22"/>
      <c r="AH272" s="22"/>
      <c r="AI272" s="22"/>
      <c r="AJ272" s="22"/>
      <c r="AK272" s="22"/>
      <c r="AL272" s="22"/>
    </row>
    <row r="273" spans="22:38" s="10" customFormat="1" ht="21" customHeight="1">
      <c r="V273" s="22"/>
      <c r="W273" s="22"/>
      <c r="X273" s="22"/>
      <c r="Y273" s="22"/>
      <c r="Z273" s="22"/>
      <c r="AA273" s="22"/>
      <c r="AB273" s="22"/>
      <c r="AC273" s="22"/>
      <c r="AD273" s="22"/>
      <c r="AE273" s="22"/>
      <c r="AF273" s="22"/>
      <c r="AG273" s="22"/>
      <c r="AH273" s="22"/>
      <c r="AI273" s="22"/>
      <c r="AJ273" s="22"/>
      <c r="AK273" s="22"/>
      <c r="AL273" s="22"/>
    </row>
    <row r="274" spans="22:38" s="10" customFormat="1" ht="21" customHeight="1">
      <c r="V274" s="22"/>
      <c r="W274" s="22"/>
      <c r="X274" s="22"/>
      <c r="Y274" s="22"/>
      <c r="Z274" s="22"/>
      <c r="AA274" s="22"/>
      <c r="AB274" s="22"/>
      <c r="AC274" s="22"/>
      <c r="AD274" s="22"/>
      <c r="AE274" s="22"/>
      <c r="AF274" s="22"/>
      <c r="AG274" s="22"/>
      <c r="AH274" s="22"/>
      <c r="AI274" s="22"/>
      <c r="AJ274" s="22"/>
      <c r="AK274" s="22"/>
      <c r="AL274" s="22"/>
    </row>
    <row r="275" spans="22:38" s="10" customFormat="1" ht="21" customHeight="1">
      <c r="V275" s="22"/>
      <c r="W275" s="22"/>
      <c r="X275" s="22"/>
      <c r="Y275" s="22"/>
      <c r="Z275" s="22"/>
      <c r="AA275" s="22"/>
      <c r="AB275" s="22"/>
      <c r="AC275" s="22"/>
      <c r="AD275" s="22"/>
      <c r="AE275" s="22"/>
      <c r="AF275" s="22"/>
      <c r="AG275" s="22"/>
      <c r="AH275" s="22"/>
      <c r="AI275" s="22"/>
      <c r="AJ275" s="22"/>
      <c r="AK275" s="22"/>
      <c r="AL275" s="22"/>
    </row>
    <row r="276" spans="22:38" s="10" customFormat="1" ht="21" customHeight="1">
      <c r="V276" s="22"/>
      <c r="W276" s="22"/>
      <c r="X276" s="22"/>
      <c r="Y276" s="22"/>
      <c r="Z276" s="22"/>
      <c r="AA276" s="22"/>
      <c r="AB276" s="22"/>
      <c r="AC276" s="22"/>
      <c r="AD276" s="22"/>
      <c r="AE276" s="22"/>
      <c r="AF276" s="22"/>
      <c r="AG276" s="22"/>
      <c r="AH276" s="22"/>
      <c r="AI276" s="22"/>
      <c r="AJ276" s="22"/>
      <c r="AK276" s="22"/>
      <c r="AL276" s="22"/>
    </row>
    <row r="277" spans="22:38" s="10" customFormat="1" ht="21" customHeight="1">
      <c r="V277" s="22"/>
      <c r="W277" s="22"/>
      <c r="X277" s="22"/>
      <c r="Y277" s="22"/>
      <c r="Z277" s="22"/>
      <c r="AA277" s="22"/>
      <c r="AB277" s="22"/>
      <c r="AC277" s="22"/>
      <c r="AD277" s="22"/>
      <c r="AE277" s="22"/>
      <c r="AF277" s="22"/>
      <c r="AG277" s="22"/>
      <c r="AH277" s="22"/>
      <c r="AI277" s="22"/>
      <c r="AJ277" s="22"/>
      <c r="AK277" s="22"/>
      <c r="AL277" s="22"/>
    </row>
    <row r="278" spans="22:38" s="10" customFormat="1" ht="21" customHeight="1">
      <c r="V278" s="22"/>
      <c r="W278" s="22"/>
      <c r="X278" s="22"/>
      <c r="Y278" s="22"/>
      <c r="Z278" s="22"/>
      <c r="AA278" s="22"/>
      <c r="AB278" s="22"/>
      <c r="AC278" s="22"/>
      <c r="AD278" s="22"/>
      <c r="AE278" s="22"/>
      <c r="AF278" s="22"/>
      <c r="AG278" s="22"/>
      <c r="AH278" s="22"/>
      <c r="AI278" s="22"/>
      <c r="AJ278" s="22"/>
      <c r="AK278" s="22"/>
      <c r="AL278" s="22"/>
    </row>
    <row r="279" spans="22:38" s="10" customFormat="1" ht="21" customHeight="1">
      <c r="V279" s="22"/>
      <c r="W279" s="22"/>
      <c r="X279" s="22"/>
      <c r="Y279" s="22"/>
      <c r="Z279" s="22"/>
      <c r="AA279" s="22"/>
      <c r="AB279" s="22"/>
      <c r="AC279" s="22"/>
      <c r="AD279" s="22"/>
      <c r="AE279" s="22"/>
      <c r="AF279" s="22"/>
      <c r="AG279" s="22"/>
      <c r="AH279" s="22"/>
      <c r="AI279" s="22"/>
      <c r="AJ279" s="22"/>
      <c r="AK279" s="22"/>
      <c r="AL279" s="22"/>
    </row>
    <row r="280" spans="22:38" s="10" customFormat="1" ht="21" customHeight="1">
      <c r="V280" s="22"/>
      <c r="W280" s="22"/>
      <c r="X280" s="22"/>
      <c r="Y280" s="22"/>
      <c r="Z280" s="22"/>
      <c r="AA280" s="22"/>
      <c r="AB280" s="22"/>
      <c r="AC280" s="22"/>
      <c r="AD280" s="22"/>
      <c r="AE280" s="22"/>
      <c r="AF280" s="22"/>
      <c r="AG280" s="22"/>
      <c r="AH280" s="22"/>
      <c r="AI280" s="22"/>
      <c r="AJ280" s="22"/>
      <c r="AK280" s="22"/>
      <c r="AL280" s="22"/>
    </row>
    <row r="281" spans="22:38" s="10" customFormat="1" ht="21" customHeight="1">
      <c r="V281" s="22"/>
      <c r="W281" s="22"/>
      <c r="X281" s="22"/>
      <c r="Y281" s="22"/>
      <c r="Z281" s="22"/>
      <c r="AA281" s="22"/>
      <c r="AB281" s="22"/>
      <c r="AC281" s="22"/>
      <c r="AD281" s="22"/>
      <c r="AE281" s="22"/>
      <c r="AF281" s="22"/>
      <c r="AG281" s="22"/>
      <c r="AH281" s="22"/>
      <c r="AI281" s="22"/>
      <c r="AJ281" s="22"/>
      <c r="AK281" s="22"/>
      <c r="AL281" s="22"/>
    </row>
    <row r="282" spans="22:38" s="10" customFormat="1" ht="21" customHeight="1">
      <c r="V282" s="22"/>
      <c r="W282" s="22"/>
      <c r="X282" s="22"/>
      <c r="Y282" s="22"/>
      <c r="Z282" s="22"/>
      <c r="AA282" s="22"/>
      <c r="AB282" s="22"/>
      <c r="AC282" s="22"/>
      <c r="AD282" s="22"/>
      <c r="AE282" s="22"/>
      <c r="AF282" s="22"/>
      <c r="AG282" s="22"/>
      <c r="AH282" s="22"/>
      <c r="AI282" s="22"/>
      <c r="AJ282" s="22"/>
      <c r="AK282" s="22"/>
      <c r="AL282" s="22"/>
    </row>
    <row r="283" spans="22:38" s="10" customFormat="1" ht="21" customHeight="1">
      <c r="V283" s="22"/>
      <c r="W283" s="22"/>
      <c r="X283" s="22"/>
      <c r="Y283" s="22"/>
      <c r="Z283" s="22"/>
      <c r="AA283" s="22"/>
      <c r="AB283" s="22"/>
      <c r="AC283" s="22"/>
      <c r="AD283" s="22"/>
      <c r="AE283" s="22"/>
      <c r="AF283" s="22"/>
      <c r="AG283" s="22"/>
      <c r="AH283" s="22"/>
      <c r="AI283" s="22"/>
      <c r="AJ283" s="22"/>
      <c r="AK283" s="22"/>
      <c r="AL283" s="22"/>
    </row>
    <row r="284" spans="22:38" s="10" customFormat="1" ht="21" customHeight="1">
      <c r="V284" s="22"/>
      <c r="W284" s="22"/>
      <c r="X284" s="22"/>
      <c r="Y284" s="22"/>
      <c r="Z284" s="22"/>
      <c r="AA284" s="22"/>
      <c r="AB284" s="22"/>
      <c r="AC284" s="22"/>
      <c r="AD284" s="22"/>
      <c r="AE284" s="22"/>
      <c r="AF284" s="22"/>
      <c r="AG284" s="22"/>
      <c r="AH284" s="22"/>
      <c r="AI284" s="22"/>
      <c r="AJ284" s="22"/>
      <c r="AK284" s="22"/>
      <c r="AL284" s="22"/>
    </row>
    <row r="285" spans="22:38" s="10" customFormat="1" ht="21" customHeight="1">
      <c r="V285" s="22"/>
      <c r="W285" s="22"/>
      <c r="X285" s="22"/>
      <c r="Y285" s="22"/>
      <c r="Z285" s="22"/>
      <c r="AA285" s="22"/>
      <c r="AB285" s="22"/>
      <c r="AC285" s="22"/>
      <c r="AD285" s="22"/>
      <c r="AE285" s="22"/>
      <c r="AF285" s="22"/>
      <c r="AG285" s="22"/>
      <c r="AH285" s="22"/>
      <c r="AI285" s="22"/>
      <c r="AJ285" s="22"/>
      <c r="AK285" s="22"/>
      <c r="AL285" s="22"/>
    </row>
    <row r="286" spans="22:38" s="10" customFormat="1" ht="21" customHeight="1">
      <c r="V286" s="22"/>
      <c r="W286" s="22"/>
      <c r="X286" s="22"/>
      <c r="Y286" s="22"/>
      <c r="Z286" s="22"/>
      <c r="AA286" s="22"/>
      <c r="AB286" s="22"/>
      <c r="AC286" s="22"/>
      <c r="AD286" s="22"/>
      <c r="AE286" s="22"/>
      <c r="AF286" s="22"/>
      <c r="AG286" s="22"/>
      <c r="AH286" s="22"/>
      <c r="AI286" s="22"/>
      <c r="AJ286" s="22"/>
      <c r="AK286" s="22"/>
      <c r="AL286" s="22"/>
    </row>
    <row r="287" spans="22:38" s="10" customFormat="1" ht="21" customHeight="1">
      <c r="V287" s="22"/>
      <c r="W287" s="22"/>
      <c r="X287" s="22"/>
      <c r="Y287" s="22"/>
      <c r="Z287" s="22"/>
      <c r="AA287" s="22"/>
      <c r="AB287" s="22"/>
      <c r="AC287" s="22"/>
      <c r="AD287" s="22"/>
      <c r="AE287" s="22"/>
      <c r="AF287" s="22"/>
      <c r="AG287" s="22"/>
      <c r="AH287" s="22"/>
      <c r="AI287" s="22"/>
      <c r="AJ287" s="22"/>
      <c r="AK287" s="22"/>
      <c r="AL287" s="22"/>
    </row>
    <row r="288" spans="22:38" s="10" customFormat="1" ht="21" customHeight="1">
      <c r="V288" s="22"/>
      <c r="W288" s="22"/>
      <c r="X288" s="22"/>
      <c r="Y288" s="22"/>
      <c r="Z288" s="22"/>
      <c r="AA288" s="22"/>
      <c r="AB288" s="22"/>
      <c r="AC288" s="22"/>
      <c r="AD288" s="22"/>
      <c r="AE288" s="22"/>
      <c r="AF288" s="22"/>
      <c r="AG288" s="22"/>
      <c r="AH288" s="22"/>
      <c r="AI288" s="22"/>
      <c r="AJ288" s="22"/>
      <c r="AK288" s="22"/>
      <c r="AL288" s="22"/>
    </row>
    <row r="289" spans="22:38" s="10" customFormat="1" ht="21" customHeight="1">
      <c r="V289" s="22"/>
      <c r="W289" s="22"/>
      <c r="X289" s="22"/>
      <c r="Y289" s="22"/>
      <c r="Z289" s="22"/>
      <c r="AA289" s="22"/>
      <c r="AB289" s="22"/>
      <c r="AC289" s="22"/>
      <c r="AD289" s="22"/>
      <c r="AE289" s="22"/>
      <c r="AF289" s="22"/>
      <c r="AG289" s="22"/>
      <c r="AH289" s="22"/>
      <c r="AI289" s="22"/>
      <c r="AJ289" s="22"/>
      <c r="AK289" s="22"/>
      <c r="AL289" s="22"/>
    </row>
    <row r="290" spans="22:38" s="10" customFormat="1" ht="21" customHeight="1">
      <c r="V290" s="22"/>
      <c r="W290" s="22"/>
      <c r="X290" s="22"/>
      <c r="Y290" s="22"/>
      <c r="Z290" s="22"/>
      <c r="AA290" s="22"/>
      <c r="AB290" s="22"/>
      <c r="AC290" s="22"/>
      <c r="AD290" s="22"/>
      <c r="AE290" s="22"/>
      <c r="AF290" s="22"/>
      <c r="AG290" s="22"/>
      <c r="AH290" s="22"/>
      <c r="AI290" s="22"/>
      <c r="AJ290" s="22"/>
      <c r="AK290" s="22"/>
      <c r="AL290" s="22"/>
    </row>
    <row r="291" spans="22:38" s="10" customFormat="1" ht="21" customHeight="1">
      <c r="V291" s="22"/>
      <c r="W291" s="22"/>
      <c r="X291" s="22"/>
      <c r="Y291" s="22"/>
      <c r="Z291" s="22"/>
      <c r="AA291" s="22"/>
      <c r="AB291" s="22"/>
      <c r="AC291" s="22"/>
      <c r="AD291" s="22"/>
      <c r="AE291" s="22"/>
      <c r="AF291" s="22"/>
      <c r="AG291" s="22"/>
      <c r="AH291" s="22"/>
      <c r="AI291" s="22"/>
      <c r="AJ291" s="22"/>
      <c r="AK291" s="22"/>
      <c r="AL291" s="22"/>
    </row>
    <row r="292" spans="22:38" s="10" customFormat="1" ht="21" customHeight="1">
      <c r="V292" s="22"/>
      <c r="W292" s="22"/>
      <c r="X292" s="22"/>
      <c r="Y292" s="22"/>
      <c r="Z292" s="22"/>
      <c r="AA292" s="22"/>
      <c r="AB292" s="22"/>
      <c r="AC292" s="22"/>
      <c r="AD292" s="22"/>
      <c r="AE292" s="22"/>
      <c r="AF292" s="22"/>
      <c r="AG292" s="22"/>
      <c r="AH292" s="22"/>
      <c r="AI292" s="22"/>
      <c r="AJ292" s="22"/>
      <c r="AK292" s="22"/>
      <c r="AL292" s="22"/>
    </row>
    <row r="293" spans="22:38" s="10" customFormat="1" ht="21" customHeight="1">
      <c r="V293" s="22"/>
      <c r="W293" s="22"/>
      <c r="X293" s="22"/>
      <c r="Y293" s="22"/>
      <c r="Z293" s="22"/>
      <c r="AA293" s="22"/>
      <c r="AB293" s="22"/>
      <c r="AC293" s="22"/>
      <c r="AD293" s="22"/>
      <c r="AE293" s="22"/>
      <c r="AF293" s="22"/>
      <c r="AG293" s="22"/>
      <c r="AH293" s="22"/>
      <c r="AI293" s="22"/>
      <c r="AJ293" s="22"/>
      <c r="AK293" s="22"/>
      <c r="AL293" s="22"/>
    </row>
    <row r="294" spans="22:38" s="10" customFormat="1" ht="21" customHeight="1">
      <c r="V294" s="22"/>
      <c r="W294" s="22"/>
      <c r="X294" s="22"/>
      <c r="Y294" s="22"/>
      <c r="Z294" s="22"/>
      <c r="AA294" s="22"/>
      <c r="AB294" s="22"/>
      <c r="AC294" s="22"/>
      <c r="AD294" s="22"/>
      <c r="AE294" s="22"/>
      <c r="AF294" s="22"/>
      <c r="AG294" s="22"/>
      <c r="AH294" s="22"/>
      <c r="AI294" s="22"/>
      <c r="AJ294" s="22"/>
      <c r="AK294" s="22"/>
      <c r="AL294" s="22"/>
    </row>
    <row r="295" spans="22:38" s="10" customFormat="1" ht="21" customHeight="1">
      <c r="V295" s="22"/>
      <c r="W295" s="22"/>
      <c r="X295" s="22"/>
      <c r="Y295" s="22"/>
      <c r="Z295" s="22"/>
      <c r="AA295" s="22"/>
      <c r="AB295" s="22"/>
      <c r="AC295" s="22"/>
      <c r="AD295" s="22"/>
      <c r="AE295" s="22"/>
      <c r="AF295" s="22"/>
      <c r="AG295" s="22"/>
      <c r="AH295" s="22"/>
      <c r="AI295" s="22"/>
      <c r="AJ295" s="22"/>
      <c r="AK295" s="22"/>
      <c r="AL295" s="22"/>
    </row>
    <row r="296" spans="22:38" s="10" customFormat="1" ht="21" customHeight="1">
      <c r="V296" s="22"/>
      <c r="W296" s="22"/>
      <c r="X296" s="22"/>
      <c r="Y296" s="22"/>
      <c r="Z296" s="22"/>
      <c r="AA296" s="22"/>
      <c r="AB296" s="22"/>
      <c r="AC296" s="22"/>
      <c r="AD296" s="22"/>
      <c r="AE296" s="22"/>
      <c r="AF296" s="22"/>
      <c r="AG296" s="22"/>
      <c r="AH296" s="22"/>
      <c r="AI296" s="22"/>
      <c r="AJ296" s="22"/>
      <c r="AK296" s="22"/>
      <c r="AL296" s="22"/>
    </row>
    <row r="297" spans="22:38" s="10" customFormat="1" ht="21" customHeight="1">
      <c r="V297" s="22"/>
      <c r="W297" s="22"/>
      <c r="X297" s="22"/>
      <c r="Y297" s="22"/>
      <c r="Z297" s="22"/>
      <c r="AA297" s="22"/>
      <c r="AB297" s="22"/>
      <c r="AC297" s="22"/>
      <c r="AD297" s="22"/>
      <c r="AE297" s="22"/>
      <c r="AF297" s="22"/>
      <c r="AG297" s="22"/>
      <c r="AH297" s="22"/>
      <c r="AI297" s="22"/>
      <c r="AJ297" s="22"/>
      <c r="AK297" s="22"/>
      <c r="AL297" s="22"/>
    </row>
    <row r="298" spans="22:38" s="10" customFormat="1" ht="21" customHeight="1">
      <c r="V298" s="22"/>
      <c r="W298" s="22"/>
      <c r="X298" s="22"/>
      <c r="Y298" s="22"/>
      <c r="Z298" s="22"/>
      <c r="AA298" s="22"/>
      <c r="AB298" s="22"/>
      <c r="AC298" s="22"/>
      <c r="AD298" s="22"/>
      <c r="AE298" s="22"/>
      <c r="AF298" s="22"/>
      <c r="AG298" s="22"/>
      <c r="AH298" s="22"/>
      <c r="AI298" s="22"/>
      <c r="AJ298" s="22"/>
      <c r="AK298" s="22"/>
      <c r="AL298" s="22"/>
    </row>
    <row r="299" spans="22:38" s="10" customFormat="1" ht="21" customHeight="1">
      <c r="V299" s="22"/>
      <c r="W299" s="22"/>
      <c r="X299" s="22"/>
      <c r="Y299" s="22"/>
      <c r="Z299" s="22"/>
      <c r="AA299" s="22"/>
      <c r="AB299" s="22"/>
      <c r="AC299" s="22"/>
      <c r="AD299" s="22"/>
      <c r="AE299" s="22"/>
      <c r="AF299" s="22"/>
      <c r="AG299" s="22"/>
      <c r="AH299" s="22"/>
      <c r="AI299" s="22"/>
      <c r="AJ299" s="22"/>
      <c r="AK299" s="22"/>
      <c r="AL299" s="22"/>
    </row>
    <row r="300" spans="22:38" s="10" customFormat="1" ht="21" customHeight="1">
      <c r="V300" s="22"/>
      <c r="W300" s="22"/>
      <c r="X300" s="22"/>
      <c r="Y300" s="22"/>
      <c r="Z300" s="22"/>
      <c r="AA300" s="22"/>
      <c r="AB300" s="22"/>
      <c r="AC300" s="22"/>
      <c r="AD300" s="22"/>
      <c r="AE300" s="22"/>
      <c r="AF300" s="22"/>
      <c r="AG300" s="22"/>
      <c r="AH300" s="22"/>
      <c r="AI300" s="22"/>
      <c r="AJ300" s="22"/>
      <c r="AK300" s="22"/>
      <c r="AL300" s="22"/>
    </row>
    <row r="301" spans="22:38" s="10" customFormat="1" ht="21" customHeight="1">
      <c r="V301" s="22"/>
      <c r="W301" s="22"/>
      <c r="X301" s="22"/>
      <c r="Y301" s="22"/>
      <c r="Z301" s="22"/>
      <c r="AA301" s="22"/>
      <c r="AB301" s="22"/>
      <c r="AC301" s="22"/>
      <c r="AD301" s="22"/>
      <c r="AE301" s="22"/>
      <c r="AF301" s="22"/>
      <c r="AG301" s="22"/>
      <c r="AH301" s="22"/>
      <c r="AI301" s="22"/>
      <c r="AJ301" s="22"/>
      <c r="AK301" s="22"/>
      <c r="AL301" s="22"/>
    </row>
    <row r="302" spans="22:38" s="10" customFormat="1" ht="21" customHeight="1">
      <c r="V302" s="22"/>
      <c r="W302" s="22"/>
      <c r="X302" s="22"/>
      <c r="Y302" s="22"/>
      <c r="Z302" s="22"/>
      <c r="AA302" s="22"/>
      <c r="AB302" s="22"/>
      <c r="AC302" s="22"/>
      <c r="AD302" s="22"/>
      <c r="AE302" s="22"/>
      <c r="AF302" s="22"/>
      <c r="AG302" s="22"/>
      <c r="AH302" s="22"/>
      <c r="AI302" s="22"/>
      <c r="AJ302" s="22"/>
      <c r="AK302" s="22"/>
      <c r="AL302" s="22"/>
    </row>
    <row r="303" spans="22:38" s="10" customFormat="1" ht="21" customHeight="1">
      <c r="V303" s="22"/>
      <c r="W303" s="22"/>
      <c r="X303" s="22"/>
      <c r="Y303" s="22"/>
      <c r="Z303" s="22"/>
      <c r="AA303" s="22"/>
      <c r="AB303" s="22"/>
      <c r="AC303" s="22"/>
      <c r="AD303" s="22"/>
      <c r="AE303" s="22"/>
      <c r="AF303" s="22"/>
      <c r="AG303" s="22"/>
      <c r="AH303" s="22"/>
      <c r="AI303" s="22"/>
      <c r="AJ303" s="22"/>
      <c r="AK303" s="22"/>
      <c r="AL303" s="22"/>
    </row>
    <row r="304" spans="22:38" s="10" customFormat="1" ht="21" customHeight="1">
      <c r="V304" s="22"/>
      <c r="W304" s="22"/>
      <c r="X304" s="22"/>
      <c r="Y304" s="22"/>
      <c r="Z304" s="22"/>
      <c r="AA304" s="22"/>
      <c r="AB304" s="22"/>
      <c r="AC304" s="22"/>
      <c r="AD304" s="22"/>
      <c r="AE304" s="22"/>
      <c r="AF304" s="22"/>
      <c r="AG304" s="22"/>
      <c r="AH304" s="22"/>
      <c r="AI304" s="22"/>
      <c r="AJ304" s="22"/>
      <c r="AK304" s="22"/>
      <c r="AL304" s="22"/>
    </row>
    <row r="305" spans="22:38" s="10" customFormat="1" ht="21" customHeight="1">
      <c r="V305" s="22"/>
      <c r="W305" s="22"/>
      <c r="X305" s="22"/>
      <c r="Y305" s="22"/>
      <c r="Z305" s="22"/>
      <c r="AA305" s="22"/>
      <c r="AB305" s="22"/>
      <c r="AC305" s="22"/>
      <c r="AD305" s="22"/>
      <c r="AE305" s="22"/>
      <c r="AF305" s="22"/>
      <c r="AG305" s="22"/>
      <c r="AH305" s="22"/>
      <c r="AI305" s="22"/>
      <c r="AJ305" s="22"/>
      <c r="AK305" s="22"/>
      <c r="AL305" s="22"/>
    </row>
    <row r="306" spans="22:38" s="10" customFormat="1" ht="21" customHeight="1">
      <c r="V306" s="22"/>
      <c r="W306" s="22"/>
      <c r="X306" s="22"/>
      <c r="Y306" s="22"/>
      <c r="Z306" s="22"/>
      <c r="AA306" s="22"/>
      <c r="AB306" s="22"/>
      <c r="AC306" s="22"/>
      <c r="AD306" s="22"/>
      <c r="AE306" s="22"/>
      <c r="AF306" s="22"/>
      <c r="AG306" s="22"/>
      <c r="AH306" s="22"/>
      <c r="AI306" s="22"/>
      <c r="AJ306" s="22"/>
      <c r="AK306" s="22"/>
      <c r="AL306" s="22"/>
    </row>
    <row r="307" spans="22:38" s="10" customFormat="1" ht="21" customHeight="1">
      <c r="V307" s="22"/>
      <c r="W307" s="22"/>
      <c r="X307" s="22"/>
      <c r="Y307" s="22"/>
      <c r="Z307" s="22"/>
      <c r="AA307" s="22"/>
      <c r="AB307" s="22"/>
      <c r="AC307" s="22"/>
      <c r="AD307" s="22"/>
      <c r="AE307" s="22"/>
      <c r="AF307" s="22"/>
      <c r="AG307" s="22"/>
      <c r="AH307" s="22"/>
      <c r="AI307" s="22"/>
      <c r="AJ307" s="22"/>
      <c r="AK307" s="22"/>
      <c r="AL307" s="22"/>
    </row>
    <row r="308" spans="22:38" s="10" customFormat="1" ht="21" customHeight="1">
      <c r="V308" s="22"/>
      <c r="W308" s="22"/>
      <c r="X308" s="22"/>
      <c r="Y308" s="22"/>
      <c r="Z308" s="22"/>
      <c r="AA308" s="22"/>
      <c r="AB308" s="22"/>
      <c r="AC308" s="22"/>
      <c r="AD308" s="22"/>
      <c r="AE308" s="22"/>
      <c r="AF308" s="22"/>
      <c r="AG308" s="22"/>
      <c r="AH308" s="22"/>
      <c r="AI308" s="22"/>
      <c r="AJ308" s="22"/>
      <c r="AK308" s="22"/>
      <c r="AL308" s="22"/>
    </row>
    <row r="309" spans="22:38" s="10" customFormat="1" ht="21" customHeight="1">
      <c r="V309" s="22"/>
      <c r="W309" s="22"/>
      <c r="X309" s="22"/>
      <c r="Y309" s="22"/>
      <c r="Z309" s="22"/>
      <c r="AA309" s="22"/>
      <c r="AB309" s="22"/>
      <c r="AC309" s="22"/>
      <c r="AD309" s="22"/>
      <c r="AE309" s="22"/>
      <c r="AF309" s="22"/>
      <c r="AG309" s="22"/>
      <c r="AH309" s="22"/>
      <c r="AI309" s="22"/>
      <c r="AJ309" s="22"/>
      <c r="AK309" s="22"/>
      <c r="AL309" s="22"/>
    </row>
    <row r="310" spans="22:38" s="10" customFormat="1" ht="21" customHeight="1">
      <c r="V310" s="22"/>
      <c r="W310" s="22"/>
      <c r="X310" s="22"/>
      <c r="Y310" s="22"/>
      <c r="Z310" s="22"/>
      <c r="AA310" s="22"/>
      <c r="AB310" s="22"/>
      <c r="AC310" s="22"/>
      <c r="AD310" s="22"/>
      <c r="AE310" s="22"/>
      <c r="AF310" s="22"/>
      <c r="AG310" s="22"/>
      <c r="AH310" s="22"/>
      <c r="AI310" s="22"/>
      <c r="AJ310" s="22"/>
      <c r="AK310" s="22"/>
      <c r="AL310" s="22"/>
    </row>
    <row r="311" spans="22:38" s="10" customFormat="1" ht="21" customHeight="1">
      <c r="V311" s="22"/>
      <c r="W311" s="22"/>
      <c r="X311" s="22"/>
      <c r="Y311" s="22"/>
      <c r="Z311" s="22"/>
      <c r="AA311" s="22"/>
      <c r="AB311" s="22"/>
      <c r="AC311" s="22"/>
      <c r="AD311" s="22"/>
      <c r="AE311" s="22"/>
      <c r="AF311" s="22"/>
      <c r="AG311" s="22"/>
      <c r="AH311" s="22"/>
      <c r="AI311" s="22"/>
      <c r="AJ311" s="22"/>
      <c r="AK311" s="22"/>
      <c r="AL311" s="22"/>
    </row>
    <row r="312" spans="22:38" s="10" customFormat="1" ht="21" customHeight="1">
      <c r="V312" s="22"/>
      <c r="W312" s="22"/>
      <c r="X312" s="22"/>
      <c r="Y312" s="22"/>
      <c r="Z312" s="22"/>
      <c r="AA312" s="22"/>
      <c r="AB312" s="22"/>
      <c r="AC312" s="22"/>
      <c r="AD312" s="22"/>
      <c r="AE312" s="22"/>
      <c r="AF312" s="22"/>
      <c r="AG312" s="22"/>
      <c r="AH312" s="22"/>
      <c r="AI312" s="22"/>
      <c r="AJ312" s="22"/>
      <c r="AK312" s="22"/>
      <c r="AL312" s="22"/>
    </row>
    <row r="313" spans="22:38" s="10" customFormat="1" ht="21" customHeight="1">
      <c r="V313" s="22"/>
      <c r="W313" s="22"/>
      <c r="X313" s="22"/>
      <c r="Y313" s="22"/>
      <c r="Z313" s="22"/>
      <c r="AA313" s="22"/>
      <c r="AB313" s="22"/>
      <c r="AC313" s="22"/>
      <c r="AD313" s="22"/>
      <c r="AE313" s="22"/>
      <c r="AF313" s="22"/>
      <c r="AG313" s="22"/>
      <c r="AH313" s="22"/>
      <c r="AI313" s="22"/>
      <c r="AJ313" s="22"/>
      <c r="AK313" s="22"/>
      <c r="AL313" s="22"/>
    </row>
    <row r="314" spans="22:38" s="10" customFormat="1" ht="21" customHeight="1">
      <c r="V314" s="22"/>
      <c r="W314" s="22"/>
      <c r="X314" s="22"/>
      <c r="Y314" s="22"/>
      <c r="Z314" s="22"/>
      <c r="AA314" s="22"/>
      <c r="AB314" s="22"/>
      <c r="AC314" s="22"/>
      <c r="AD314" s="22"/>
      <c r="AE314" s="22"/>
      <c r="AF314" s="22"/>
      <c r="AG314" s="22"/>
      <c r="AH314" s="22"/>
      <c r="AI314" s="22"/>
      <c r="AJ314" s="22"/>
      <c r="AK314" s="22"/>
      <c r="AL314" s="22"/>
    </row>
    <row r="315" spans="22:38" s="10" customFormat="1" ht="21" customHeight="1">
      <c r="V315" s="22"/>
      <c r="W315" s="22"/>
      <c r="X315" s="22"/>
      <c r="Y315" s="22"/>
      <c r="Z315" s="22"/>
      <c r="AA315" s="22"/>
      <c r="AB315" s="22"/>
      <c r="AC315" s="22"/>
      <c r="AD315" s="22"/>
      <c r="AE315" s="22"/>
      <c r="AF315" s="22"/>
      <c r="AG315" s="22"/>
      <c r="AH315" s="22"/>
      <c r="AI315" s="22"/>
      <c r="AJ315" s="22"/>
      <c r="AK315" s="22"/>
      <c r="AL315" s="22"/>
    </row>
    <row r="316" spans="22:38" s="10" customFormat="1" ht="21" customHeight="1">
      <c r="V316" s="22"/>
      <c r="W316" s="22"/>
      <c r="X316" s="22"/>
      <c r="Y316" s="22"/>
      <c r="Z316" s="22"/>
      <c r="AA316" s="22"/>
      <c r="AB316" s="22"/>
      <c r="AC316" s="22"/>
      <c r="AD316" s="22"/>
      <c r="AE316" s="22"/>
      <c r="AF316" s="22"/>
      <c r="AG316" s="22"/>
      <c r="AH316" s="22"/>
      <c r="AI316" s="22"/>
      <c r="AJ316" s="22"/>
      <c r="AK316" s="22"/>
      <c r="AL316" s="22"/>
    </row>
    <row r="317" spans="22:38" s="10" customFormat="1" ht="21" customHeight="1">
      <c r="V317" s="22"/>
      <c r="W317" s="22"/>
      <c r="X317" s="22"/>
      <c r="Y317" s="22"/>
      <c r="Z317" s="22"/>
      <c r="AA317" s="22"/>
      <c r="AB317" s="22"/>
      <c r="AC317" s="22"/>
      <c r="AD317" s="22"/>
      <c r="AE317" s="22"/>
      <c r="AF317" s="22"/>
      <c r="AG317" s="22"/>
      <c r="AH317" s="22"/>
      <c r="AI317" s="22"/>
      <c r="AJ317" s="22"/>
      <c r="AK317" s="22"/>
      <c r="AL317" s="22"/>
    </row>
    <row r="318" spans="22:38" s="10" customFormat="1" ht="21" customHeight="1">
      <c r="V318" s="22"/>
      <c r="W318" s="22"/>
      <c r="X318" s="22"/>
      <c r="Y318" s="22"/>
      <c r="Z318" s="22"/>
      <c r="AA318" s="22"/>
      <c r="AB318" s="22"/>
      <c r="AC318" s="22"/>
      <c r="AD318" s="22"/>
      <c r="AE318" s="22"/>
      <c r="AF318" s="22"/>
      <c r="AG318" s="22"/>
      <c r="AH318" s="22"/>
      <c r="AI318" s="22"/>
      <c r="AJ318" s="22"/>
      <c r="AK318" s="22"/>
      <c r="AL318" s="22"/>
    </row>
    <row r="319" spans="22:38" s="10" customFormat="1" ht="21" customHeight="1">
      <c r="V319" s="22"/>
      <c r="W319" s="22"/>
      <c r="X319" s="22"/>
      <c r="Y319" s="22"/>
      <c r="Z319" s="22"/>
      <c r="AA319" s="22"/>
      <c r="AB319" s="22"/>
      <c r="AC319" s="22"/>
      <c r="AD319" s="22"/>
      <c r="AE319" s="22"/>
      <c r="AF319" s="22"/>
      <c r="AG319" s="22"/>
      <c r="AH319" s="22"/>
      <c r="AI319" s="22"/>
      <c r="AJ319" s="22"/>
      <c r="AK319" s="22"/>
      <c r="AL319" s="22"/>
    </row>
    <row r="320" spans="22:38" s="10" customFormat="1" ht="21" customHeight="1">
      <c r="V320" s="22"/>
      <c r="W320" s="22"/>
      <c r="X320" s="22"/>
      <c r="Y320" s="22"/>
      <c r="Z320" s="22"/>
      <c r="AA320" s="22"/>
      <c r="AB320" s="22"/>
      <c r="AC320" s="22"/>
      <c r="AD320" s="22"/>
      <c r="AE320" s="22"/>
      <c r="AF320" s="22"/>
      <c r="AG320" s="22"/>
      <c r="AH320" s="22"/>
      <c r="AI320" s="22"/>
      <c r="AJ320" s="22"/>
      <c r="AK320" s="22"/>
      <c r="AL320" s="22"/>
    </row>
    <row r="321" spans="22:38" s="10" customFormat="1" ht="21" customHeight="1">
      <c r="V321" s="22"/>
      <c r="W321" s="22"/>
      <c r="X321" s="22"/>
      <c r="Y321" s="22"/>
      <c r="Z321" s="22"/>
      <c r="AA321" s="22"/>
      <c r="AB321" s="22"/>
      <c r="AC321" s="22"/>
      <c r="AD321" s="22"/>
      <c r="AE321" s="22"/>
      <c r="AF321" s="22"/>
      <c r="AG321" s="22"/>
      <c r="AH321" s="22"/>
      <c r="AI321" s="22"/>
      <c r="AJ321" s="22"/>
      <c r="AK321" s="22"/>
      <c r="AL321" s="22"/>
    </row>
    <row r="322" spans="22:38" s="10" customFormat="1" ht="21" customHeight="1">
      <c r="V322" s="22"/>
      <c r="W322" s="22"/>
      <c r="X322" s="22"/>
      <c r="Y322" s="22"/>
      <c r="Z322" s="22"/>
      <c r="AA322" s="22"/>
      <c r="AB322" s="22"/>
      <c r="AC322" s="22"/>
      <c r="AD322" s="22"/>
      <c r="AE322" s="22"/>
      <c r="AF322" s="22"/>
      <c r="AG322" s="22"/>
      <c r="AH322" s="22"/>
      <c r="AI322" s="22"/>
      <c r="AJ322" s="22"/>
      <c r="AK322" s="22"/>
      <c r="AL322" s="22"/>
    </row>
    <row r="323" spans="22:38" s="10" customFormat="1" ht="21" customHeight="1">
      <c r="V323" s="22"/>
      <c r="W323" s="22"/>
      <c r="X323" s="22"/>
      <c r="Y323" s="22"/>
      <c r="Z323" s="22"/>
      <c r="AA323" s="22"/>
      <c r="AB323" s="22"/>
      <c r="AC323" s="22"/>
      <c r="AD323" s="22"/>
      <c r="AE323" s="22"/>
      <c r="AF323" s="22"/>
      <c r="AG323" s="22"/>
      <c r="AH323" s="22"/>
      <c r="AI323" s="22"/>
      <c r="AJ323" s="22"/>
      <c r="AK323" s="22"/>
      <c r="AL323" s="22"/>
    </row>
    <row r="324" spans="22:38" s="10" customFormat="1" ht="21" customHeight="1">
      <c r="V324" s="22"/>
      <c r="W324" s="22"/>
      <c r="X324" s="22"/>
      <c r="Y324" s="22"/>
      <c r="Z324" s="22"/>
      <c r="AA324" s="22"/>
      <c r="AB324" s="22"/>
      <c r="AC324" s="22"/>
      <c r="AD324" s="22"/>
      <c r="AE324" s="22"/>
      <c r="AF324" s="22"/>
      <c r="AG324" s="22"/>
      <c r="AH324" s="22"/>
      <c r="AI324" s="22"/>
      <c r="AJ324" s="22"/>
      <c r="AK324" s="22"/>
      <c r="AL324" s="22"/>
    </row>
    <row r="325" spans="22:38" s="10" customFormat="1" ht="21" customHeight="1">
      <c r="V325" s="22"/>
      <c r="W325" s="22"/>
      <c r="X325" s="22"/>
      <c r="Y325" s="22"/>
      <c r="Z325" s="22"/>
      <c r="AA325" s="22"/>
      <c r="AB325" s="22"/>
      <c r="AC325" s="22"/>
      <c r="AD325" s="22"/>
      <c r="AE325" s="22"/>
      <c r="AF325" s="22"/>
      <c r="AG325" s="22"/>
      <c r="AH325" s="22"/>
      <c r="AI325" s="22"/>
      <c r="AJ325" s="22"/>
      <c r="AK325" s="22"/>
      <c r="AL325" s="22"/>
    </row>
    <row r="326" spans="22:38" s="10" customFormat="1" ht="21" customHeight="1">
      <c r="V326" s="22"/>
      <c r="W326" s="22"/>
      <c r="X326" s="22"/>
      <c r="Y326" s="22"/>
      <c r="Z326" s="22"/>
      <c r="AA326" s="22"/>
      <c r="AB326" s="22"/>
      <c r="AC326" s="22"/>
      <c r="AD326" s="22"/>
      <c r="AE326" s="22"/>
      <c r="AF326" s="22"/>
      <c r="AG326" s="22"/>
      <c r="AH326" s="22"/>
      <c r="AI326" s="22"/>
      <c r="AJ326" s="22"/>
      <c r="AK326" s="22"/>
      <c r="AL326" s="22"/>
    </row>
    <row r="327" spans="22:38" s="10" customFormat="1" ht="21" customHeight="1">
      <c r="V327" s="22"/>
      <c r="W327" s="22"/>
      <c r="X327" s="22"/>
      <c r="Y327" s="22"/>
      <c r="Z327" s="22"/>
      <c r="AA327" s="22"/>
      <c r="AB327" s="22"/>
      <c r="AC327" s="22"/>
      <c r="AD327" s="22"/>
      <c r="AE327" s="22"/>
      <c r="AF327" s="22"/>
      <c r="AG327" s="22"/>
      <c r="AH327" s="22"/>
      <c r="AI327" s="22"/>
      <c r="AJ327" s="22"/>
      <c r="AK327" s="22"/>
      <c r="AL327" s="22"/>
    </row>
    <row r="328" spans="22:38" s="10" customFormat="1" ht="21" customHeight="1">
      <c r="V328" s="22"/>
      <c r="W328" s="22"/>
      <c r="X328" s="22"/>
      <c r="Y328" s="22"/>
      <c r="Z328" s="22"/>
      <c r="AA328" s="22"/>
      <c r="AB328" s="22"/>
      <c r="AC328" s="22"/>
      <c r="AD328" s="22"/>
      <c r="AE328" s="22"/>
      <c r="AF328" s="22"/>
      <c r="AG328" s="22"/>
      <c r="AH328" s="22"/>
      <c r="AI328" s="22"/>
      <c r="AJ328" s="22"/>
      <c r="AK328" s="22"/>
      <c r="AL328" s="22"/>
    </row>
    <row r="329" spans="22:38" s="10" customFormat="1" ht="21" customHeight="1">
      <c r="V329" s="22"/>
      <c r="W329" s="22"/>
      <c r="X329" s="22"/>
      <c r="Y329" s="22"/>
      <c r="Z329" s="22"/>
      <c r="AA329" s="22"/>
      <c r="AB329" s="22"/>
      <c r="AC329" s="22"/>
      <c r="AD329" s="22"/>
      <c r="AE329" s="22"/>
      <c r="AF329" s="22"/>
      <c r="AG329" s="22"/>
      <c r="AH329" s="22"/>
      <c r="AI329" s="22"/>
      <c r="AJ329" s="22"/>
      <c r="AK329" s="22"/>
      <c r="AL329" s="22"/>
    </row>
    <row r="330" spans="22:38" s="10" customFormat="1" ht="21" customHeight="1">
      <c r="V330" s="22"/>
      <c r="W330" s="22"/>
      <c r="X330" s="22"/>
      <c r="Y330" s="22"/>
      <c r="Z330" s="22"/>
      <c r="AA330" s="22"/>
      <c r="AB330" s="22"/>
      <c r="AC330" s="22"/>
      <c r="AD330" s="22"/>
      <c r="AE330" s="22"/>
      <c r="AF330" s="22"/>
      <c r="AG330" s="22"/>
      <c r="AH330" s="22"/>
      <c r="AI330" s="22"/>
      <c r="AJ330" s="22"/>
      <c r="AK330" s="22"/>
      <c r="AL330" s="22"/>
    </row>
    <row r="331" spans="22:38" s="10" customFormat="1" ht="21" customHeight="1">
      <c r="V331" s="22"/>
      <c r="W331" s="22"/>
      <c r="X331" s="22"/>
      <c r="Y331" s="22"/>
      <c r="Z331" s="22"/>
      <c r="AA331" s="22"/>
      <c r="AB331" s="22"/>
      <c r="AC331" s="22"/>
      <c r="AD331" s="22"/>
      <c r="AE331" s="22"/>
      <c r="AF331" s="22"/>
      <c r="AG331" s="22"/>
      <c r="AH331" s="22"/>
      <c r="AI331" s="22"/>
      <c r="AJ331" s="22"/>
      <c r="AK331" s="22"/>
      <c r="AL331" s="22"/>
    </row>
    <row r="332" spans="22:38" s="10" customFormat="1" ht="21" customHeight="1">
      <c r="V332" s="22"/>
      <c r="W332" s="22"/>
      <c r="X332" s="22"/>
      <c r="Y332" s="22"/>
      <c r="Z332" s="22"/>
      <c r="AA332" s="22"/>
      <c r="AB332" s="22"/>
      <c r="AC332" s="22"/>
      <c r="AD332" s="22"/>
      <c r="AE332" s="22"/>
      <c r="AF332" s="22"/>
      <c r="AG332" s="22"/>
      <c r="AH332" s="22"/>
      <c r="AI332" s="22"/>
      <c r="AJ332" s="22"/>
      <c r="AK332" s="22"/>
      <c r="AL332" s="22"/>
    </row>
    <row r="333" spans="22:38" s="10" customFormat="1" ht="21" customHeight="1">
      <c r="V333" s="22"/>
      <c r="W333" s="22"/>
      <c r="X333" s="22"/>
      <c r="Y333" s="22"/>
      <c r="Z333" s="22"/>
      <c r="AA333" s="22"/>
      <c r="AB333" s="22"/>
      <c r="AC333" s="22"/>
      <c r="AD333" s="22"/>
      <c r="AE333" s="22"/>
      <c r="AF333" s="22"/>
      <c r="AG333" s="22"/>
      <c r="AH333" s="22"/>
      <c r="AI333" s="22"/>
      <c r="AJ333" s="22"/>
      <c r="AK333" s="22"/>
      <c r="AL333" s="22"/>
    </row>
    <row r="334" spans="22:38" s="10" customFormat="1" ht="21" customHeight="1">
      <c r="V334" s="22"/>
      <c r="W334" s="22"/>
      <c r="X334" s="22"/>
      <c r="Y334" s="22"/>
      <c r="Z334" s="22"/>
      <c r="AA334" s="22"/>
      <c r="AB334" s="22"/>
      <c r="AC334" s="22"/>
      <c r="AD334" s="22"/>
      <c r="AE334" s="22"/>
      <c r="AF334" s="22"/>
      <c r="AG334" s="22"/>
      <c r="AH334" s="22"/>
      <c r="AI334" s="22"/>
      <c r="AJ334" s="22"/>
      <c r="AK334" s="22"/>
      <c r="AL334" s="22"/>
    </row>
    <row r="335" spans="22:38" s="10" customFormat="1" ht="21" customHeight="1">
      <c r="V335" s="22"/>
      <c r="W335" s="22"/>
      <c r="X335" s="22"/>
      <c r="Y335" s="22"/>
      <c r="Z335" s="22"/>
      <c r="AA335" s="22"/>
      <c r="AB335" s="22"/>
      <c r="AC335" s="22"/>
      <c r="AD335" s="22"/>
      <c r="AE335" s="22"/>
      <c r="AF335" s="22"/>
      <c r="AG335" s="22"/>
      <c r="AH335" s="22"/>
      <c r="AI335" s="22"/>
      <c r="AJ335" s="22"/>
      <c r="AK335" s="22"/>
      <c r="AL335" s="22"/>
    </row>
    <row r="336" spans="22:38" s="10" customFormat="1" ht="21" customHeight="1">
      <c r="V336" s="22"/>
      <c r="W336" s="22"/>
      <c r="X336" s="22"/>
      <c r="Y336" s="22"/>
      <c r="Z336" s="22"/>
      <c r="AA336" s="22"/>
      <c r="AB336" s="22"/>
      <c r="AC336" s="22"/>
      <c r="AD336" s="22"/>
      <c r="AE336" s="22"/>
      <c r="AF336" s="22"/>
      <c r="AG336" s="22"/>
      <c r="AH336" s="22"/>
      <c r="AI336" s="22"/>
      <c r="AJ336" s="22"/>
      <c r="AK336" s="22"/>
      <c r="AL336" s="22"/>
    </row>
    <row r="337" spans="22:38" s="10" customFormat="1" ht="21" customHeight="1">
      <c r="V337" s="22"/>
      <c r="W337" s="22"/>
      <c r="X337" s="22"/>
      <c r="Y337" s="22"/>
      <c r="Z337" s="22"/>
      <c r="AA337" s="22"/>
      <c r="AB337" s="22"/>
      <c r="AC337" s="22"/>
      <c r="AD337" s="22"/>
      <c r="AE337" s="22"/>
      <c r="AF337" s="22"/>
      <c r="AG337" s="22"/>
      <c r="AH337" s="22"/>
      <c r="AI337" s="22"/>
      <c r="AJ337" s="22"/>
      <c r="AK337" s="22"/>
      <c r="AL337" s="22"/>
    </row>
    <row r="338" spans="22:38" s="10" customFormat="1" ht="21" customHeight="1">
      <c r="V338" s="22"/>
      <c r="W338" s="22"/>
      <c r="X338" s="22"/>
      <c r="Y338" s="22"/>
      <c r="Z338" s="22"/>
      <c r="AA338" s="22"/>
      <c r="AB338" s="22"/>
      <c r="AC338" s="22"/>
      <c r="AD338" s="22"/>
      <c r="AE338" s="22"/>
      <c r="AF338" s="22"/>
      <c r="AG338" s="22"/>
      <c r="AH338" s="22"/>
      <c r="AI338" s="22"/>
      <c r="AJ338" s="22"/>
      <c r="AK338" s="22"/>
      <c r="AL338" s="22"/>
    </row>
    <row r="339" spans="22:38" s="10" customFormat="1" ht="21" customHeight="1">
      <c r="V339" s="22"/>
      <c r="W339" s="22"/>
      <c r="X339" s="22"/>
      <c r="Y339" s="22"/>
      <c r="Z339" s="22"/>
      <c r="AA339" s="22"/>
      <c r="AB339" s="22"/>
      <c r="AC339" s="22"/>
      <c r="AD339" s="22"/>
      <c r="AE339" s="22"/>
      <c r="AF339" s="22"/>
      <c r="AG339" s="22"/>
      <c r="AH339" s="22"/>
      <c r="AI339" s="22"/>
      <c r="AJ339" s="22"/>
      <c r="AK339" s="22"/>
      <c r="AL339" s="22"/>
    </row>
    <row r="340" spans="22:38" s="10" customFormat="1" ht="21" customHeight="1">
      <c r="V340" s="22"/>
      <c r="W340" s="22"/>
      <c r="X340" s="22"/>
      <c r="Y340" s="22"/>
      <c r="Z340" s="22"/>
      <c r="AA340" s="22"/>
      <c r="AB340" s="22"/>
      <c r="AC340" s="22"/>
      <c r="AD340" s="22"/>
      <c r="AE340" s="22"/>
      <c r="AF340" s="22"/>
      <c r="AG340" s="22"/>
      <c r="AH340" s="22"/>
      <c r="AI340" s="22"/>
      <c r="AJ340" s="22"/>
      <c r="AK340" s="22"/>
      <c r="AL340" s="22"/>
    </row>
    <row r="341" spans="22:38" s="10" customFormat="1" ht="21" customHeight="1">
      <c r="V341" s="22"/>
      <c r="W341" s="22"/>
      <c r="X341" s="22"/>
      <c r="Y341" s="22"/>
      <c r="Z341" s="22"/>
      <c r="AA341" s="22"/>
      <c r="AB341" s="22"/>
      <c r="AC341" s="22"/>
      <c r="AD341" s="22"/>
      <c r="AE341" s="22"/>
      <c r="AF341" s="22"/>
      <c r="AG341" s="22"/>
      <c r="AH341" s="22"/>
      <c r="AI341" s="22"/>
      <c r="AJ341" s="22"/>
      <c r="AK341" s="22"/>
      <c r="AL341" s="22"/>
    </row>
    <row r="342" spans="22:38" s="10" customFormat="1" ht="21" customHeight="1">
      <c r="V342" s="22"/>
      <c r="W342" s="22"/>
      <c r="X342" s="22"/>
      <c r="Y342" s="22"/>
      <c r="Z342" s="22"/>
      <c r="AA342" s="22"/>
      <c r="AB342" s="22"/>
      <c r="AC342" s="22"/>
      <c r="AD342" s="22"/>
      <c r="AE342" s="22"/>
      <c r="AF342" s="22"/>
      <c r="AG342" s="22"/>
      <c r="AH342" s="22"/>
      <c r="AI342" s="22"/>
      <c r="AJ342" s="22"/>
      <c r="AK342" s="22"/>
      <c r="AL342" s="22"/>
    </row>
    <row r="343" spans="22:38" s="10" customFormat="1" ht="21" customHeight="1">
      <c r="V343" s="22"/>
      <c r="W343" s="22"/>
      <c r="X343" s="22"/>
      <c r="Y343" s="22"/>
      <c r="Z343" s="22"/>
      <c r="AA343" s="22"/>
      <c r="AB343" s="22"/>
      <c r="AC343" s="22"/>
      <c r="AD343" s="22"/>
      <c r="AE343" s="22"/>
      <c r="AF343" s="22"/>
      <c r="AG343" s="22"/>
      <c r="AH343" s="22"/>
      <c r="AI343" s="22"/>
      <c r="AJ343" s="22"/>
      <c r="AK343" s="22"/>
      <c r="AL343" s="22"/>
    </row>
    <row r="344" spans="22:38" s="10" customFormat="1" ht="21" customHeight="1">
      <c r="V344" s="22"/>
      <c r="W344" s="22"/>
      <c r="X344" s="22"/>
      <c r="Y344" s="22"/>
      <c r="Z344" s="22"/>
      <c r="AA344" s="22"/>
      <c r="AB344" s="22"/>
      <c r="AC344" s="22"/>
      <c r="AD344" s="22"/>
      <c r="AE344" s="22"/>
      <c r="AF344" s="22"/>
      <c r="AG344" s="22"/>
      <c r="AH344" s="22"/>
      <c r="AI344" s="22"/>
      <c r="AJ344" s="22"/>
      <c r="AK344" s="22"/>
      <c r="AL344" s="22"/>
    </row>
    <row r="345" spans="22:38" s="10" customFormat="1" ht="21" customHeight="1">
      <c r="V345" s="22"/>
      <c r="W345" s="22"/>
      <c r="X345" s="22"/>
      <c r="Y345" s="22"/>
      <c r="Z345" s="22"/>
      <c r="AA345" s="22"/>
      <c r="AB345" s="22"/>
      <c r="AC345" s="22"/>
      <c r="AD345" s="22"/>
      <c r="AE345" s="22"/>
      <c r="AF345" s="22"/>
      <c r="AG345" s="22"/>
      <c r="AH345" s="22"/>
      <c r="AI345" s="22"/>
      <c r="AJ345" s="22"/>
      <c r="AK345" s="22"/>
      <c r="AL345" s="22"/>
    </row>
    <row r="346" spans="22:38" s="10" customFormat="1" ht="21" customHeight="1">
      <c r="V346" s="22"/>
      <c r="W346" s="22"/>
      <c r="X346" s="22"/>
      <c r="Y346" s="22"/>
      <c r="Z346" s="22"/>
      <c r="AA346" s="22"/>
      <c r="AB346" s="22"/>
      <c r="AC346" s="22"/>
      <c r="AD346" s="22"/>
      <c r="AE346" s="22"/>
      <c r="AF346" s="22"/>
      <c r="AG346" s="22"/>
      <c r="AH346" s="22"/>
      <c r="AI346" s="22"/>
      <c r="AJ346" s="22"/>
      <c r="AK346" s="22"/>
      <c r="AL346" s="22"/>
    </row>
    <row r="347" spans="22:38" s="10" customFormat="1" ht="21" customHeight="1">
      <c r="V347" s="22"/>
      <c r="W347" s="22"/>
      <c r="X347" s="22"/>
      <c r="Y347" s="22"/>
      <c r="Z347" s="22"/>
      <c r="AA347" s="22"/>
      <c r="AB347" s="22"/>
      <c r="AC347" s="22"/>
      <c r="AD347" s="22"/>
      <c r="AE347" s="22"/>
      <c r="AF347" s="22"/>
      <c r="AG347" s="22"/>
      <c r="AH347" s="22"/>
      <c r="AI347" s="22"/>
      <c r="AJ347" s="22"/>
      <c r="AK347" s="22"/>
      <c r="AL347" s="22"/>
    </row>
    <row r="348" spans="22:38" s="10" customFormat="1" ht="21" customHeight="1">
      <c r="V348" s="22"/>
      <c r="W348" s="22"/>
      <c r="X348" s="22"/>
      <c r="Y348" s="22"/>
      <c r="Z348" s="22"/>
      <c r="AA348" s="22"/>
      <c r="AB348" s="22"/>
      <c r="AC348" s="22"/>
      <c r="AD348" s="22"/>
      <c r="AE348" s="22"/>
      <c r="AF348" s="22"/>
      <c r="AG348" s="22"/>
      <c r="AH348" s="22"/>
      <c r="AI348" s="22"/>
      <c r="AJ348" s="22"/>
      <c r="AK348" s="22"/>
      <c r="AL348" s="22"/>
    </row>
    <row r="349" spans="22:38" s="10" customFormat="1" ht="21" customHeight="1">
      <c r="V349" s="22"/>
      <c r="W349" s="22"/>
      <c r="X349" s="22"/>
      <c r="Y349" s="22"/>
      <c r="Z349" s="22"/>
      <c r="AA349" s="22"/>
      <c r="AB349" s="22"/>
      <c r="AC349" s="22"/>
      <c r="AD349" s="22"/>
      <c r="AE349" s="22"/>
      <c r="AF349" s="22"/>
      <c r="AG349" s="22"/>
      <c r="AH349" s="22"/>
      <c r="AI349" s="22"/>
      <c r="AJ349" s="22"/>
      <c r="AK349" s="22"/>
      <c r="AL349" s="22"/>
    </row>
    <row r="350" spans="22:38" s="10" customFormat="1" ht="21" customHeight="1">
      <c r="V350" s="22"/>
      <c r="W350" s="22"/>
      <c r="X350" s="22"/>
      <c r="Y350" s="22"/>
      <c r="Z350" s="22"/>
      <c r="AA350" s="22"/>
      <c r="AB350" s="22"/>
      <c r="AC350" s="22"/>
      <c r="AD350" s="22"/>
      <c r="AE350" s="22"/>
      <c r="AF350" s="22"/>
      <c r="AG350" s="22"/>
      <c r="AH350" s="22"/>
      <c r="AI350" s="22"/>
      <c r="AJ350" s="22"/>
      <c r="AK350" s="22"/>
      <c r="AL350" s="22"/>
    </row>
    <row r="351" spans="22:38" s="10" customFormat="1" ht="21" customHeight="1">
      <c r="V351" s="22"/>
      <c r="W351" s="22"/>
      <c r="X351" s="22"/>
      <c r="Y351" s="22"/>
      <c r="Z351" s="22"/>
      <c r="AA351" s="22"/>
      <c r="AB351" s="22"/>
      <c r="AC351" s="22"/>
      <c r="AD351" s="22"/>
      <c r="AE351" s="22"/>
      <c r="AF351" s="22"/>
      <c r="AG351" s="22"/>
      <c r="AH351" s="22"/>
      <c r="AI351" s="22"/>
      <c r="AJ351" s="22"/>
      <c r="AK351" s="22"/>
      <c r="AL351" s="22"/>
    </row>
    <row r="352" spans="22:38" s="10" customFormat="1" ht="21" customHeight="1">
      <c r="V352" s="22"/>
      <c r="W352" s="22"/>
      <c r="X352" s="22"/>
      <c r="Y352" s="22"/>
      <c r="Z352" s="22"/>
      <c r="AA352" s="22"/>
      <c r="AB352" s="22"/>
      <c r="AC352" s="22"/>
      <c r="AD352" s="22"/>
      <c r="AE352" s="22"/>
      <c r="AF352" s="22"/>
      <c r="AG352" s="22"/>
      <c r="AH352" s="22"/>
      <c r="AI352" s="22"/>
      <c r="AJ352" s="22"/>
      <c r="AK352" s="22"/>
      <c r="AL352" s="22"/>
    </row>
    <row r="353" spans="22:38" s="10" customFormat="1" ht="21" customHeight="1">
      <c r="V353" s="22"/>
      <c r="W353" s="22"/>
      <c r="X353" s="22"/>
      <c r="Y353" s="22"/>
      <c r="Z353" s="22"/>
      <c r="AA353" s="22"/>
      <c r="AB353" s="22"/>
      <c r="AC353" s="22"/>
      <c r="AD353" s="22"/>
      <c r="AE353" s="22"/>
      <c r="AF353" s="22"/>
      <c r="AG353" s="22"/>
      <c r="AH353" s="22"/>
      <c r="AI353" s="22"/>
      <c r="AJ353" s="22"/>
      <c r="AK353" s="22"/>
      <c r="AL353" s="22"/>
    </row>
    <row r="354" spans="22:38" s="10" customFormat="1" ht="21" customHeight="1">
      <c r="V354" s="22"/>
      <c r="W354" s="22"/>
      <c r="X354" s="22"/>
      <c r="Y354" s="22"/>
      <c r="Z354" s="22"/>
      <c r="AA354" s="22"/>
      <c r="AB354" s="22"/>
      <c r="AC354" s="22"/>
      <c r="AD354" s="22"/>
      <c r="AE354" s="22"/>
      <c r="AF354" s="22"/>
      <c r="AG354" s="22"/>
      <c r="AH354" s="22"/>
      <c r="AI354" s="22"/>
      <c r="AJ354" s="22"/>
      <c r="AK354" s="22"/>
      <c r="AL354" s="22"/>
    </row>
    <row r="355" spans="22:38" s="10" customFormat="1" ht="21" customHeight="1">
      <c r="V355" s="22"/>
      <c r="W355" s="22"/>
      <c r="X355" s="22"/>
      <c r="Y355" s="22"/>
      <c r="Z355" s="22"/>
      <c r="AA355" s="22"/>
      <c r="AB355" s="22"/>
      <c r="AC355" s="22"/>
      <c r="AD355" s="22"/>
      <c r="AE355" s="22"/>
      <c r="AF355" s="22"/>
      <c r="AG355" s="22"/>
      <c r="AH355" s="22"/>
      <c r="AI355" s="22"/>
      <c r="AJ355" s="22"/>
      <c r="AK355" s="22"/>
      <c r="AL355" s="22"/>
    </row>
    <row r="356" spans="22:38" s="10" customFormat="1" ht="21" customHeight="1">
      <c r="V356" s="22"/>
      <c r="W356" s="22"/>
      <c r="X356" s="22"/>
      <c r="Y356" s="22"/>
      <c r="Z356" s="22"/>
      <c r="AA356" s="22"/>
      <c r="AB356" s="22"/>
      <c r="AC356" s="22"/>
      <c r="AD356" s="22"/>
      <c r="AE356" s="22"/>
      <c r="AF356" s="22"/>
      <c r="AG356" s="22"/>
      <c r="AH356" s="22"/>
      <c r="AI356" s="22"/>
      <c r="AJ356" s="22"/>
      <c r="AK356" s="22"/>
      <c r="AL356" s="22"/>
    </row>
    <row r="357" spans="22:38" s="10" customFormat="1" ht="21" customHeight="1">
      <c r="V357" s="22"/>
      <c r="W357" s="22"/>
      <c r="X357" s="22"/>
      <c r="Y357" s="22"/>
      <c r="Z357" s="22"/>
      <c r="AA357" s="22"/>
      <c r="AB357" s="22"/>
      <c r="AC357" s="22"/>
      <c r="AD357" s="22"/>
      <c r="AE357" s="22"/>
      <c r="AF357" s="22"/>
      <c r="AG357" s="22"/>
      <c r="AH357" s="22"/>
      <c r="AI357" s="22"/>
      <c r="AJ357" s="22"/>
      <c r="AK357" s="22"/>
      <c r="AL357" s="22"/>
    </row>
    <row r="358" spans="22:38" s="10" customFormat="1" ht="21" customHeight="1">
      <c r="V358" s="22"/>
      <c r="W358" s="22"/>
      <c r="X358" s="22"/>
      <c r="Y358" s="22"/>
      <c r="Z358" s="22"/>
      <c r="AA358" s="22"/>
      <c r="AB358" s="22"/>
      <c r="AC358" s="22"/>
      <c r="AD358" s="22"/>
      <c r="AE358" s="22"/>
      <c r="AF358" s="22"/>
      <c r="AG358" s="22"/>
      <c r="AH358" s="22"/>
      <c r="AI358" s="22"/>
      <c r="AJ358" s="22"/>
      <c r="AK358" s="22"/>
      <c r="AL358" s="22"/>
    </row>
    <row r="359" spans="22:38" s="10" customFormat="1" ht="21" customHeight="1">
      <c r="V359" s="22"/>
      <c r="W359" s="22"/>
      <c r="X359" s="22"/>
      <c r="Y359" s="22"/>
      <c r="Z359" s="22"/>
      <c r="AA359" s="22"/>
      <c r="AB359" s="22"/>
      <c r="AC359" s="22"/>
      <c r="AD359" s="22"/>
      <c r="AE359" s="22"/>
      <c r="AF359" s="22"/>
      <c r="AG359" s="22"/>
      <c r="AH359" s="22"/>
      <c r="AI359" s="22"/>
      <c r="AJ359" s="22"/>
      <c r="AK359" s="22"/>
      <c r="AL359" s="22"/>
    </row>
    <row r="360" spans="22:38" s="10" customFormat="1" ht="21" customHeight="1">
      <c r="V360" s="22"/>
      <c r="W360" s="22"/>
      <c r="X360" s="22"/>
      <c r="Y360" s="22"/>
      <c r="Z360" s="22"/>
      <c r="AA360" s="22"/>
      <c r="AB360" s="22"/>
      <c r="AC360" s="22"/>
      <c r="AD360" s="22"/>
      <c r="AE360" s="22"/>
      <c r="AF360" s="22"/>
      <c r="AG360" s="22"/>
      <c r="AH360" s="22"/>
      <c r="AI360" s="22"/>
      <c r="AJ360" s="22"/>
      <c r="AK360" s="22"/>
      <c r="AL360" s="22"/>
    </row>
    <row r="361" spans="22:38" s="10" customFormat="1" ht="21" customHeight="1">
      <c r="V361" s="22"/>
      <c r="W361" s="22"/>
      <c r="X361" s="22"/>
      <c r="Y361" s="22"/>
      <c r="Z361" s="22"/>
      <c r="AA361" s="22"/>
      <c r="AB361" s="22"/>
      <c r="AC361" s="22"/>
      <c r="AD361" s="22"/>
      <c r="AE361" s="22"/>
      <c r="AF361" s="22"/>
      <c r="AG361" s="22"/>
      <c r="AH361" s="22"/>
      <c r="AI361" s="22"/>
      <c r="AJ361" s="22"/>
      <c r="AK361" s="22"/>
      <c r="AL361" s="22"/>
    </row>
    <row r="362" spans="22:38" s="10" customFormat="1" ht="21" customHeight="1">
      <c r="V362" s="22"/>
      <c r="W362" s="22"/>
      <c r="X362" s="22"/>
      <c r="Y362" s="22"/>
      <c r="Z362" s="22"/>
      <c r="AA362" s="22"/>
      <c r="AB362" s="22"/>
      <c r="AC362" s="22"/>
      <c r="AD362" s="22"/>
      <c r="AE362" s="22"/>
      <c r="AF362" s="22"/>
      <c r="AG362" s="22"/>
      <c r="AH362" s="22"/>
      <c r="AI362" s="22"/>
      <c r="AJ362" s="22"/>
      <c r="AK362" s="22"/>
      <c r="AL362" s="22"/>
    </row>
    <row r="363" spans="22:38" s="10" customFormat="1" ht="21" customHeight="1">
      <c r="V363" s="22"/>
      <c r="W363" s="22"/>
      <c r="X363" s="22"/>
      <c r="Y363" s="22"/>
      <c r="Z363" s="22"/>
      <c r="AA363" s="22"/>
      <c r="AB363" s="22"/>
      <c r="AC363" s="22"/>
      <c r="AD363" s="22"/>
      <c r="AE363" s="22"/>
      <c r="AF363" s="22"/>
      <c r="AG363" s="22"/>
      <c r="AH363" s="22"/>
      <c r="AI363" s="22"/>
      <c r="AJ363" s="22"/>
      <c r="AK363" s="22"/>
      <c r="AL363" s="22"/>
    </row>
    <row r="364" spans="22:38" s="10" customFormat="1" ht="21" customHeight="1">
      <c r="V364" s="22"/>
      <c r="W364" s="22"/>
      <c r="X364" s="22"/>
      <c r="Y364" s="22"/>
      <c r="Z364" s="22"/>
      <c r="AA364" s="22"/>
      <c r="AB364" s="22"/>
      <c r="AC364" s="22"/>
      <c r="AD364" s="22"/>
      <c r="AE364" s="22"/>
      <c r="AF364" s="22"/>
      <c r="AG364" s="22"/>
      <c r="AH364" s="22"/>
      <c r="AI364" s="22"/>
      <c r="AJ364" s="22"/>
      <c r="AK364" s="22"/>
      <c r="AL364" s="22"/>
    </row>
    <row r="365" spans="22:38" s="10" customFormat="1" ht="21" customHeight="1">
      <c r="V365" s="22"/>
      <c r="W365" s="22"/>
      <c r="X365" s="22"/>
      <c r="Y365" s="22"/>
      <c r="Z365" s="22"/>
      <c r="AA365" s="22"/>
      <c r="AB365" s="22"/>
      <c r="AC365" s="22"/>
      <c r="AD365" s="22"/>
      <c r="AE365" s="22"/>
      <c r="AF365" s="22"/>
      <c r="AG365" s="22"/>
      <c r="AH365" s="22"/>
      <c r="AI365" s="22"/>
      <c r="AJ365" s="22"/>
      <c r="AK365" s="22"/>
      <c r="AL365" s="22"/>
    </row>
    <row r="366" spans="22:38" s="10" customFormat="1" ht="21" customHeight="1">
      <c r="V366" s="22"/>
      <c r="W366" s="22"/>
      <c r="X366" s="22"/>
      <c r="Y366" s="22"/>
      <c r="Z366" s="22"/>
      <c r="AA366" s="22"/>
      <c r="AB366" s="22"/>
      <c r="AC366" s="22"/>
      <c r="AD366" s="22"/>
      <c r="AE366" s="22"/>
      <c r="AF366" s="22"/>
      <c r="AG366" s="22"/>
      <c r="AH366" s="22"/>
      <c r="AI366" s="22"/>
      <c r="AJ366" s="22"/>
      <c r="AK366" s="22"/>
      <c r="AL366" s="22"/>
    </row>
    <row r="367" spans="22:38" s="10" customFormat="1" ht="21" customHeight="1">
      <c r="V367" s="22"/>
      <c r="W367" s="22"/>
      <c r="X367" s="22"/>
      <c r="Y367" s="22"/>
      <c r="Z367" s="22"/>
      <c r="AA367" s="22"/>
      <c r="AB367" s="22"/>
      <c r="AC367" s="22"/>
      <c r="AD367" s="22"/>
      <c r="AE367" s="22"/>
      <c r="AF367" s="22"/>
      <c r="AG367" s="22"/>
      <c r="AH367" s="22"/>
      <c r="AI367" s="22"/>
      <c r="AJ367" s="22"/>
      <c r="AK367" s="22"/>
      <c r="AL367" s="22"/>
    </row>
    <row r="368" spans="22:38" s="10" customFormat="1" ht="21" customHeight="1">
      <c r="V368" s="22"/>
      <c r="W368" s="22"/>
      <c r="X368" s="22"/>
      <c r="Y368" s="22"/>
      <c r="Z368" s="22"/>
      <c r="AA368" s="22"/>
      <c r="AB368" s="22"/>
      <c r="AC368" s="22"/>
      <c r="AD368" s="22"/>
      <c r="AE368" s="22"/>
      <c r="AF368" s="22"/>
      <c r="AG368" s="22"/>
      <c r="AH368" s="22"/>
      <c r="AI368" s="22"/>
      <c r="AJ368" s="22"/>
      <c r="AK368" s="22"/>
      <c r="AL368" s="22"/>
    </row>
    <row r="369" spans="22:38" s="10" customFormat="1" ht="21" customHeight="1">
      <c r="V369" s="22"/>
      <c r="W369" s="22"/>
      <c r="X369" s="22"/>
      <c r="Y369" s="22"/>
      <c r="Z369" s="22"/>
      <c r="AA369" s="22"/>
      <c r="AB369" s="22"/>
      <c r="AC369" s="22"/>
      <c r="AD369" s="22"/>
      <c r="AE369" s="22"/>
      <c r="AF369" s="22"/>
      <c r="AG369" s="22"/>
      <c r="AH369" s="22"/>
      <c r="AI369" s="22"/>
      <c r="AJ369" s="22"/>
      <c r="AK369" s="22"/>
      <c r="AL369" s="22"/>
    </row>
    <row r="370" spans="22:38" s="10" customFormat="1" ht="21" customHeight="1">
      <c r="V370" s="22"/>
      <c r="W370" s="22"/>
      <c r="X370" s="22"/>
      <c r="Y370" s="22"/>
      <c r="Z370" s="22"/>
      <c r="AA370" s="22"/>
      <c r="AB370" s="22"/>
      <c r="AC370" s="22"/>
      <c r="AD370" s="22"/>
      <c r="AE370" s="22"/>
      <c r="AF370" s="22"/>
      <c r="AG370" s="22"/>
      <c r="AH370" s="22"/>
      <c r="AI370" s="22"/>
      <c r="AJ370" s="22"/>
      <c r="AK370" s="22"/>
      <c r="AL370" s="22"/>
    </row>
    <row r="371" spans="22:38" s="10" customFormat="1" ht="21" customHeight="1">
      <c r="V371" s="22"/>
      <c r="W371" s="22"/>
      <c r="X371" s="22"/>
      <c r="Y371" s="22"/>
      <c r="Z371" s="22"/>
      <c r="AA371" s="22"/>
      <c r="AB371" s="22"/>
      <c r="AC371" s="22"/>
      <c r="AD371" s="22"/>
      <c r="AE371" s="22"/>
      <c r="AF371" s="22"/>
      <c r="AG371" s="22"/>
      <c r="AH371" s="22"/>
      <c r="AI371" s="22"/>
      <c r="AJ371" s="22"/>
      <c r="AK371" s="22"/>
      <c r="AL371" s="22"/>
    </row>
    <row r="372" spans="22:38" s="10" customFormat="1" ht="21" customHeight="1">
      <c r="V372" s="22"/>
      <c r="W372" s="22"/>
      <c r="X372" s="22"/>
      <c r="Y372" s="22"/>
      <c r="Z372" s="22"/>
      <c r="AA372" s="22"/>
      <c r="AB372" s="22"/>
      <c r="AC372" s="22"/>
      <c r="AD372" s="22"/>
      <c r="AE372" s="22"/>
      <c r="AF372" s="22"/>
      <c r="AG372" s="22"/>
      <c r="AH372" s="22"/>
      <c r="AI372" s="22"/>
      <c r="AJ372" s="22"/>
      <c r="AK372" s="22"/>
      <c r="AL372" s="22"/>
    </row>
    <row r="373" spans="22:38" s="10" customFormat="1" ht="21" customHeight="1">
      <c r="V373" s="22"/>
      <c r="W373" s="22"/>
      <c r="X373" s="22"/>
      <c r="Y373" s="22"/>
      <c r="Z373" s="22"/>
      <c r="AA373" s="22"/>
      <c r="AB373" s="22"/>
      <c r="AC373" s="22"/>
      <c r="AD373" s="22"/>
      <c r="AE373" s="22"/>
      <c r="AF373" s="22"/>
      <c r="AG373" s="22"/>
      <c r="AH373" s="22"/>
      <c r="AI373" s="22"/>
      <c r="AJ373" s="22"/>
      <c r="AK373" s="22"/>
      <c r="AL373" s="22"/>
    </row>
    <row r="374" spans="22:38" s="10" customFormat="1" ht="21" customHeight="1">
      <c r="V374" s="22"/>
      <c r="W374" s="22"/>
      <c r="X374" s="22"/>
      <c r="Y374" s="22"/>
      <c r="Z374" s="22"/>
      <c r="AA374" s="22"/>
      <c r="AB374" s="22"/>
      <c r="AC374" s="22"/>
      <c r="AD374" s="22"/>
      <c r="AE374" s="22"/>
      <c r="AF374" s="22"/>
      <c r="AG374" s="22"/>
      <c r="AH374" s="22"/>
      <c r="AI374" s="22"/>
      <c r="AJ374" s="22"/>
      <c r="AK374" s="22"/>
      <c r="AL374" s="22"/>
    </row>
    <row r="375" spans="22:38" s="10" customFormat="1" ht="21" customHeight="1">
      <c r="V375" s="22"/>
      <c r="W375" s="22"/>
      <c r="X375" s="22"/>
      <c r="Y375" s="22"/>
      <c r="Z375" s="22"/>
      <c r="AA375" s="22"/>
      <c r="AB375" s="22"/>
      <c r="AC375" s="22"/>
      <c r="AD375" s="22"/>
      <c r="AE375" s="22"/>
      <c r="AF375" s="22"/>
      <c r="AG375" s="22"/>
      <c r="AH375" s="22"/>
      <c r="AI375" s="22"/>
      <c r="AJ375" s="22"/>
      <c r="AK375" s="22"/>
      <c r="AL375" s="22"/>
    </row>
    <row r="376" spans="22:38" s="10" customFormat="1" ht="21" customHeight="1">
      <c r="V376" s="22"/>
      <c r="W376" s="22"/>
      <c r="X376" s="22"/>
      <c r="Y376" s="22"/>
      <c r="Z376" s="22"/>
      <c r="AA376" s="22"/>
      <c r="AB376" s="22"/>
      <c r="AC376" s="22"/>
      <c r="AD376" s="22"/>
      <c r="AE376" s="22"/>
      <c r="AF376" s="22"/>
      <c r="AG376" s="22"/>
      <c r="AH376" s="22"/>
      <c r="AI376" s="22"/>
      <c r="AJ376" s="22"/>
      <c r="AK376" s="22"/>
      <c r="AL376" s="22"/>
    </row>
    <row r="377" spans="22:38" s="10" customFormat="1" ht="21" customHeight="1">
      <c r="V377" s="22"/>
      <c r="W377" s="22"/>
      <c r="X377" s="22"/>
      <c r="Y377" s="22"/>
      <c r="Z377" s="22"/>
      <c r="AA377" s="22"/>
      <c r="AB377" s="22"/>
      <c r="AC377" s="22"/>
      <c r="AD377" s="22"/>
      <c r="AE377" s="22"/>
      <c r="AF377" s="22"/>
      <c r="AG377" s="22"/>
      <c r="AH377" s="22"/>
      <c r="AI377" s="22"/>
      <c r="AJ377" s="22"/>
      <c r="AK377" s="22"/>
      <c r="AL377" s="22"/>
    </row>
    <row r="378" spans="22:38" s="10" customFormat="1" ht="21" customHeight="1">
      <c r="V378" s="22"/>
      <c r="W378" s="22"/>
      <c r="X378" s="22"/>
      <c r="Y378" s="22"/>
      <c r="Z378" s="22"/>
      <c r="AA378" s="22"/>
      <c r="AB378" s="22"/>
      <c r="AC378" s="22"/>
      <c r="AD378" s="22"/>
      <c r="AE378" s="22"/>
      <c r="AF378" s="22"/>
      <c r="AG378" s="22"/>
      <c r="AH378" s="22"/>
      <c r="AI378" s="22"/>
      <c r="AJ378" s="22"/>
      <c r="AK378" s="22"/>
      <c r="AL378" s="22"/>
    </row>
    <row r="379" spans="22:38" s="10" customFormat="1" ht="21" customHeight="1">
      <c r="V379" s="22"/>
      <c r="W379" s="22"/>
      <c r="X379" s="22"/>
      <c r="Y379" s="22"/>
      <c r="Z379" s="22"/>
      <c r="AA379" s="22"/>
      <c r="AB379" s="22"/>
      <c r="AC379" s="22"/>
      <c r="AD379" s="22"/>
      <c r="AE379" s="22"/>
      <c r="AF379" s="22"/>
      <c r="AG379" s="22"/>
      <c r="AH379" s="22"/>
      <c r="AI379" s="22"/>
      <c r="AJ379" s="22"/>
      <c r="AK379" s="22"/>
      <c r="AL379" s="22"/>
    </row>
    <row r="380" spans="22:38" s="10" customFormat="1" ht="21" customHeight="1">
      <c r="V380" s="22"/>
      <c r="W380" s="22"/>
      <c r="X380" s="22"/>
      <c r="Y380" s="22"/>
      <c r="Z380" s="22"/>
      <c r="AA380" s="22"/>
      <c r="AB380" s="22"/>
      <c r="AC380" s="22"/>
      <c r="AD380" s="22"/>
      <c r="AE380" s="22"/>
      <c r="AF380" s="22"/>
      <c r="AG380" s="22"/>
      <c r="AH380" s="22"/>
      <c r="AI380" s="22"/>
      <c r="AJ380" s="22"/>
      <c r="AK380" s="22"/>
      <c r="AL380" s="22"/>
    </row>
    <row r="381" spans="22:38" s="10" customFormat="1" ht="21" customHeight="1">
      <c r="V381" s="22"/>
      <c r="W381" s="22"/>
      <c r="X381" s="22"/>
      <c r="Y381" s="22"/>
      <c r="Z381" s="22"/>
      <c r="AA381" s="22"/>
      <c r="AB381" s="22"/>
      <c r="AC381" s="22"/>
      <c r="AD381" s="22"/>
      <c r="AE381" s="22"/>
      <c r="AF381" s="22"/>
      <c r="AG381" s="22"/>
      <c r="AH381" s="22"/>
      <c r="AI381" s="22"/>
      <c r="AJ381" s="22"/>
      <c r="AK381" s="22"/>
      <c r="AL381" s="22"/>
    </row>
    <row r="382" spans="22:38" s="10" customFormat="1" ht="21" customHeight="1">
      <c r="V382" s="22"/>
      <c r="W382" s="22"/>
      <c r="X382" s="22"/>
      <c r="Y382" s="22"/>
      <c r="Z382" s="22"/>
      <c r="AA382" s="22"/>
      <c r="AB382" s="22"/>
      <c r="AC382" s="22"/>
      <c r="AD382" s="22"/>
      <c r="AE382" s="22"/>
      <c r="AF382" s="22"/>
      <c r="AG382" s="22"/>
      <c r="AH382" s="22"/>
      <c r="AI382" s="22"/>
      <c r="AJ382" s="22"/>
      <c r="AK382" s="22"/>
      <c r="AL382" s="22"/>
    </row>
    <row r="383" spans="22:38" s="10" customFormat="1" ht="21" customHeight="1">
      <c r="V383" s="22"/>
      <c r="W383" s="22"/>
      <c r="X383" s="22"/>
      <c r="Y383" s="22"/>
      <c r="Z383" s="22"/>
      <c r="AA383" s="22"/>
      <c r="AB383" s="22"/>
      <c r="AC383" s="22"/>
      <c r="AD383" s="22"/>
      <c r="AE383" s="22"/>
      <c r="AF383" s="22"/>
      <c r="AG383" s="22"/>
      <c r="AH383" s="22"/>
      <c r="AI383" s="22"/>
      <c r="AJ383" s="22"/>
      <c r="AK383" s="22"/>
      <c r="AL383" s="22"/>
    </row>
    <row r="384" spans="22:38" s="10" customFormat="1" ht="21" customHeight="1">
      <c r="V384" s="22"/>
      <c r="W384" s="22"/>
      <c r="X384" s="22"/>
      <c r="Y384" s="22"/>
      <c r="Z384" s="22"/>
      <c r="AA384" s="22"/>
      <c r="AB384" s="22"/>
      <c r="AC384" s="22"/>
      <c r="AD384" s="22"/>
      <c r="AE384" s="22"/>
      <c r="AF384" s="22"/>
      <c r="AG384" s="22"/>
      <c r="AH384" s="22"/>
      <c r="AI384" s="22"/>
      <c r="AJ384" s="22"/>
      <c r="AK384" s="22"/>
      <c r="AL384" s="22"/>
    </row>
    <row r="385" spans="22:38" s="10" customFormat="1" ht="21" customHeight="1">
      <c r="V385" s="22"/>
      <c r="W385" s="22"/>
      <c r="X385" s="22"/>
      <c r="Y385" s="22"/>
      <c r="Z385" s="22"/>
      <c r="AA385" s="22"/>
      <c r="AB385" s="22"/>
      <c r="AC385" s="22"/>
      <c r="AD385" s="22"/>
      <c r="AE385" s="22"/>
      <c r="AF385" s="22"/>
      <c r="AG385" s="22"/>
      <c r="AH385" s="22"/>
      <c r="AI385" s="22"/>
      <c r="AJ385" s="22"/>
      <c r="AK385" s="22"/>
      <c r="AL385" s="22"/>
    </row>
    <row r="386" spans="22:38" s="10" customFormat="1" ht="21" customHeight="1">
      <c r="V386" s="22"/>
      <c r="W386" s="22"/>
      <c r="X386" s="22"/>
      <c r="Y386" s="22"/>
      <c r="Z386" s="22"/>
      <c r="AA386" s="22"/>
      <c r="AB386" s="22"/>
      <c r="AC386" s="22"/>
      <c r="AD386" s="22"/>
      <c r="AE386" s="22"/>
      <c r="AF386" s="22"/>
      <c r="AG386" s="22"/>
      <c r="AH386" s="22"/>
      <c r="AI386" s="22"/>
      <c r="AJ386" s="22"/>
      <c r="AK386" s="22"/>
      <c r="AL386" s="22"/>
    </row>
    <row r="387" spans="22:38" s="10" customFormat="1" ht="21" customHeight="1">
      <c r="V387" s="22"/>
      <c r="W387" s="22"/>
      <c r="X387" s="22"/>
      <c r="Y387" s="22"/>
      <c r="Z387" s="22"/>
      <c r="AA387" s="22"/>
      <c r="AB387" s="22"/>
      <c r="AC387" s="22"/>
      <c r="AD387" s="22"/>
      <c r="AE387" s="22"/>
      <c r="AF387" s="22"/>
      <c r="AG387" s="22"/>
      <c r="AH387" s="22"/>
      <c r="AI387" s="22"/>
      <c r="AJ387" s="22"/>
      <c r="AK387" s="22"/>
      <c r="AL387" s="22"/>
    </row>
    <row r="388" spans="22:38" s="10" customFormat="1" ht="21" customHeight="1">
      <c r="V388" s="22"/>
      <c r="W388" s="22"/>
      <c r="X388" s="22"/>
      <c r="Y388" s="22"/>
      <c r="Z388" s="22"/>
      <c r="AA388" s="22"/>
      <c r="AB388" s="22"/>
      <c r="AC388" s="22"/>
      <c r="AD388" s="22"/>
      <c r="AE388" s="22"/>
      <c r="AF388" s="22"/>
      <c r="AG388" s="22"/>
      <c r="AH388" s="22"/>
      <c r="AI388" s="22"/>
      <c r="AJ388" s="22"/>
      <c r="AK388" s="22"/>
      <c r="AL388" s="22"/>
    </row>
    <row r="389" spans="22:38" s="10" customFormat="1" ht="21" customHeight="1">
      <c r="V389" s="22"/>
      <c r="W389" s="22"/>
      <c r="X389" s="22"/>
      <c r="Y389" s="22"/>
      <c r="Z389" s="22"/>
      <c r="AA389" s="22"/>
      <c r="AB389" s="22"/>
      <c r="AC389" s="22"/>
      <c r="AD389" s="22"/>
      <c r="AE389" s="22"/>
      <c r="AF389" s="22"/>
      <c r="AG389" s="22"/>
      <c r="AH389" s="22"/>
      <c r="AI389" s="22"/>
      <c r="AJ389" s="22"/>
      <c r="AK389" s="22"/>
      <c r="AL389" s="22"/>
    </row>
    <row r="390" spans="22:38" s="10" customFormat="1" ht="21" customHeight="1">
      <c r="V390" s="22"/>
      <c r="W390" s="22"/>
      <c r="X390" s="22"/>
      <c r="Y390" s="22"/>
      <c r="Z390" s="22"/>
      <c r="AA390" s="22"/>
      <c r="AB390" s="22"/>
      <c r="AC390" s="22"/>
      <c r="AD390" s="22"/>
      <c r="AE390" s="22"/>
      <c r="AF390" s="22"/>
      <c r="AG390" s="22"/>
      <c r="AH390" s="22"/>
      <c r="AI390" s="22"/>
      <c r="AJ390" s="22"/>
      <c r="AK390" s="22"/>
      <c r="AL390" s="22"/>
    </row>
    <row r="391" spans="22:38" s="10" customFormat="1" ht="21" customHeight="1">
      <c r="V391" s="22"/>
      <c r="W391" s="22"/>
      <c r="X391" s="22"/>
      <c r="Y391" s="22"/>
      <c r="Z391" s="22"/>
      <c r="AA391" s="22"/>
      <c r="AB391" s="22"/>
      <c r="AC391" s="22"/>
      <c r="AD391" s="22"/>
      <c r="AE391" s="22"/>
      <c r="AF391" s="22"/>
      <c r="AG391" s="22"/>
      <c r="AH391" s="22"/>
      <c r="AI391" s="22"/>
      <c r="AJ391" s="22"/>
      <c r="AK391" s="22"/>
      <c r="AL391" s="22"/>
    </row>
    <row r="392" spans="22:38" s="10" customFormat="1" ht="21" customHeight="1">
      <c r="V392" s="22"/>
      <c r="W392" s="22"/>
      <c r="X392" s="22"/>
      <c r="Y392" s="22"/>
      <c r="Z392" s="22"/>
      <c r="AA392" s="22"/>
      <c r="AB392" s="22"/>
      <c r="AC392" s="22"/>
      <c r="AD392" s="22"/>
      <c r="AE392" s="22"/>
      <c r="AF392" s="22"/>
      <c r="AG392" s="22"/>
      <c r="AH392" s="22"/>
      <c r="AI392" s="22"/>
      <c r="AJ392" s="22"/>
      <c r="AK392" s="22"/>
      <c r="AL392" s="22"/>
    </row>
    <row r="393" spans="22:38" s="10" customFormat="1" ht="21" customHeight="1">
      <c r="V393" s="22"/>
      <c r="W393" s="22"/>
      <c r="X393" s="22"/>
      <c r="Y393" s="22"/>
      <c r="Z393" s="22"/>
      <c r="AA393" s="22"/>
      <c r="AB393" s="22"/>
      <c r="AC393" s="22"/>
      <c r="AD393" s="22"/>
      <c r="AE393" s="22"/>
      <c r="AF393" s="22"/>
      <c r="AG393" s="22"/>
      <c r="AH393" s="22"/>
      <c r="AI393" s="22"/>
      <c r="AJ393" s="22"/>
      <c r="AK393" s="22"/>
      <c r="AL393" s="22"/>
    </row>
    <row r="394" spans="22:38" s="10" customFormat="1" ht="21" customHeight="1">
      <c r="V394" s="22"/>
      <c r="W394" s="22"/>
      <c r="X394" s="22"/>
      <c r="Y394" s="22"/>
      <c r="Z394" s="22"/>
      <c r="AA394" s="22"/>
      <c r="AB394" s="22"/>
      <c r="AC394" s="22"/>
      <c r="AD394" s="22"/>
      <c r="AE394" s="22"/>
      <c r="AF394" s="22"/>
      <c r="AG394" s="22"/>
      <c r="AH394" s="22"/>
      <c r="AI394" s="22"/>
      <c r="AJ394" s="22"/>
      <c r="AK394" s="22"/>
      <c r="AL394" s="22"/>
    </row>
    <row r="395" spans="22:38" s="10" customFormat="1" ht="21" customHeight="1">
      <c r="V395" s="22"/>
      <c r="W395" s="22"/>
      <c r="X395" s="22"/>
      <c r="Y395" s="22"/>
      <c r="Z395" s="22"/>
      <c r="AA395" s="22"/>
      <c r="AB395" s="22"/>
      <c r="AC395" s="22"/>
      <c r="AD395" s="22"/>
      <c r="AE395" s="22"/>
      <c r="AF395" s="22"/>
      <c r="AG395" s="22"/>
      <c r="AH395" s="22"/>
      <c r="AI395" s="22"/>
      <c r="AJ395" s="22"/>
      <c r="AK395" s="22"/>
      <c r="AL395" s="22"/>
    </row>
    <row r="396" spans="22:38" s="10" customFormat="1" ht="21" customHeight="1">
      <c r="V396" s="22"/>
      <c r="W396" s="22"/>
      <c r="X396" s="22"/>
      <c r="Y396" s="22"/>
      <c r="Z396" s="22"/>
      <c r="AA396" s="22"/>
      <c r="AB396" s="22"/>
      <c r="AC396" s="22"/>
      <c r="AD396" s="22"/>
      <c r="AE396" s="22"/>
      <c r="AF396" s="22"/>
      <c r="AG396" s="22"/>
      <c r="AH396" s="22"/>
      <c r="AI396" s="22"/>
      <c r="AJ396" s="22"/>
      <c r="AK396" s="22"/>
      <c r="AL396" s="22"/>
    </row>
    <row r="397" spans="22:38" s="10" customFormat="1" ht="21" customHeight="1">
      <c r="V397" s="22"/>
      <c r="W397" s="22"/>
      <c r="X397" s="22"/>
      <c r="Y397" s="22"/>
      <c r="Z397" s="22"/>
      <c r="AA397" s="22"/>
      <c r="AB397" s="22"/>
      <c r="AC397" s="22"/>
      <c r="AD397" s="22"/>
      <c r="AE397" s="22"/>
      <c r="AF397" s="22"/>
      <c r="AG397" s="22"/>
      <c r="AH397" s="22"/>
      <c r="AI397" s="22"/>
      <c r="AJ397" s="22"/>
      <c r="AK397" s="22"/>
      <c r="AL397" s="22"/>
    </row>
    <row r="398" spans="22:38" s="10" customFormat="1" ht="21" customHeight="1">
      <c r="V398" s="22"/>
      <c r="W398" s="22"/>
      <c r="X398" s="22"/>
      <c r="Y398" s="22"/>
      <c r="Z398" s="22"/>
      <c r="AA398" s="22"/>
      <c r="AB398" s="22"/>
      <c r="AC398" s="22"/>
      <c r="AD398" s="22"/>
      <c r="AE398" s="22"/>
      <c r="AF398" s="22"/>
      <c r="AG398" s="22"/>
      <c r="AH398" s="22"/>
      <c r="AI398" s="22"/>
      <c r="AJ398" s="22"/>
      <c r="AK398" s="22"/>
      <c r="AL398" s="22"/>
    </row>
    <row r="399" spans="22:38" s="10" customFormat="1" ht="21" customHeight="1">
      <c r="V399" s="22"/>
      <c r="W399" s="22"/>
      <c r="X399" s="22"/>
      <c r="Y399" s="22"/>
      <c r="Z399" s="22"/>
      <c r="AA399" s="22"/>
      <c r="AB399" s="22"/>
      <c r="AC399" s="22"/>
      <c r="AD399" s="22"/>
      <c r="AE399" s="22"/>
      <c r="AF399" s="22"/>
      <c r="AG399" s="22"/>
      <c r="AH399" s="22"/>
      <c r="AI399" s="22"/>
      <c r="AJ399" s="22"/>
      <c r="AK399" s="22"/>
      <c r="AL399" s="22"/>
    </row>
    <row r="400" spans="22:38" s="10" customFormat="1" ht="21" customHeight="1">
      <c r="V400" s="22"/>
      <c r="W400" s="22"/>
      <c r="X400" s="22"/>
      <c r="Y400" s="22"/>
      <c r="Z400" s="22"/>
      <c r="AA400" s="22"/>
      <c r="AB400" s="22"/>
      <c r="AC400" s="22"/>
      <c r="AD400" s="22"/>
      <c r="AE400" s="22"/>
      <c r="AF400" s="22"/>
      <c r="AG400" s="22"/>
      <c r="AH400" s="22"/>
      <c r="AI400" s="22"/>
      <c r="AJ400" s="22"/>
      <c r="AK400" s="22"/>
      <c r="AL400" s="22"/>
    </row>
    <row r="401" spans="22:38" s="10" customFormat="1" ht="21" customHeight="1">
      <c r="V401" s="22"/>
      <c r="W401" s="22"/>
      <c r="X401" s="22"/>
      <c r="Y401" s="22"/>
      <c r="Z401" s="22"/>
      <c r="AA401" s="22"/>
      <c r="AB401" s="22"/>
      <c r="AC401" s="22"/>
      <c r="AD401" s="22"/>
      <c r="AE401" s="22"/>
      <c r="AF401" s="22"/>
      <c r="AG401" s="22"/>
      <c r="AH401" s="22"/>
      <c r="AI401" s="22"/>
      <c r="AJ401" s="22"/>
      <c r="AK401" s="22"/>
      <c r="AL401" s="22"/>
    </row>
    <row r="402" spans="22:38" s="10" customFormat="1" ht="21" customHeight="1">
      <c r="V402" s="22"/>
      <c r="W402" s="22"/>
      <c r="X402" s="22"/>
      <c r="Y402" s="22"/>
      <c r="Z402" s="22"/>
      <c r="AA402" s="22"/>
      <c r="AB402" s="22"/>
      <c r="AC402" s="22"/>
      <c r="AD402" s="22"/>
      <c r="AE402" s="22"/>
      <c r="AF402" s="22"/>
      <c r="AG402" s="22"/>
      <c r="AH402" s="22"/>
      <c r="AI402" s="22"/>
      <c r="AJ402" s="22"/>
      <c r="AK402" s="22"/>
      <c r="AL402" s="22"/>
    </row>
    <row r="403" spans="22:38" s="10" customFormat="1" ht="21" customHeight="1">
      <c r="V403" s="22"/>
      <c r="W403" s="22"/>
      <c r="X403" s="22"/>
      <c r="Y403" s="22"/>
      <c r="Z403" s="22"/>
      <c r="AA403" s="22"/>
      <c r="AB403" s="22"/>
      <c r="AC403" s="22"/>
      <c r="AD403" s="22"/>
      <c r="AE403" s="22"/>
      <c r="AF403" s="22"/>
      <c r="AG403" s="22"/>
      <c r="AH403" s="22"/>
      <c r="AI403" s="22"/>
      <c r="AJ403" s="22"/>
      <c r="AK403" s="22"/>
      <c r="AL403" s="22"/>
    </row>
    <row r="404" spans="22:38" s="10" customFormat="1" ht="21" customHeight="1">
      <c r="V404" s="22"/>
      <c r="W404" s="22"/>
      <c r="X404" s="22"/>
      <c r="Y404" s="22"/>
      <c r="Z404" s="22"/>
      <c r="AA404" s="22"/>
      <c r="AB404" s="22"/>
      <c r="AC404" s="22"/>
      <c r="AD404" s="22"/>
      <c r="AE404" s="22"/>
      <c r="AF404" s="22"/>
      <c r="AG404" s="22"/>
      <c r="AH404" s="22"/>
      <c r="AI404" s="22"/>
      <c r="AJ404" s="22"/>
      <c r="AK404" s="22"/>
      <c r="AL404" s="22"/>
    </row>
    <row r="405" spans="22:38" s="10" customFormat="1" ht="21" customHeight="1">
      <c r="V405" s="22"/>
      <c r="W405" s="22"/>
      <c r="X405" s="22"/>
      <c r="Y405" s="22"/>
      <c r="Z405" s="22"/>
      <c r="AA405" s="22"/>
      <c r="AB405" s="22"/>
      <c r="AC405" s="22"/>
      <c r="AD405" s="22"/>
      <c r="AE405" s="22"/>
      <c r="AF405" s="22"/>
      <c r="AG405" s="22"/>
      <c r="AH405" s="22"/>
      <c r="AI405" s="22"/>
      <c r="AJ405" s="22"/>
      <c r="AK405" s="22"/>
      <c r="AL405" s="22"/>
    </row>
    <row r="406" spans="22:38" s="10" customFormat="1" ht="21" customHeight="1">
      <c r="V406" s="22"/>
      <c r="W406" s="22"/>
      <c r="X406" s="22"/>
      <c r="Y406" s="22"/>
      <c r="Z406" s="22"/>
      <c r="AA406" s="22"/>
      <c r="AB406" s="22"/>
      <c r="AC406" s="22"/>
      <c r="AD406" s="22"/>
      <c r="AE406" s="22"/>
      <c r="AF406" s="22"/>
      <c r="AG406" s="22"/>
      <c r="AH406" s="22"/>
      <c r="AI406" s="22"/>
      <c r="AJ406" s="22"/>
      <c r="AK406" s="22"/>
      <c r="AL406" s="22"/>
    </row>
    <row r="407" spans="22:38" s="10" customFormat="1" ht="21" customHeight="1">
      <c r="V407" s="22"/>
      <c r="W407" s="22"/>
      <c r="X407" s="22"/>
      <c r="Y407" s="22"/>
      <c r="Z407" s="22"/>
      <c r="AA407" s="22"/>
      <c r="AB407" s="22"/>
      <c r="AC407" s="22"/>
      <c r="AD407" s="22"/>
      <c r="AE407" s="22"/>
      <c r="AF407" s="22"/>
      <c r="AG407" s="22"/>
      <c r="AH407" s="22"/>
      <c r="AI407" s="22"/>
      <c r="AJ407" s="22"/>
      <c r="AK407" s="22"/>
      <c r="AL407" s="22"/>
    </row>
    <row r="408" spans="22:38" s="10" customFormat="1" ht="21" customHeight="1">
      <c r="V408" s="22"/>
      <c r="W408" s="22"/>
      <c r="X408" s="22"/>
      <c r="Y408" s="22"/>
      <c r="Z408" s="22"/>
      <c r="AA408" s="22"/>
      <c r="AB408" s="22"/>
      <c r="AC408" s="22"/>
      <c r="AD408" s="22"/>
      <c r="AE408" s="22"/>
      <c r="AF408" s="22"/>
      <c r="AG408" s="22"/>
      <c r="AH408" s="22"/>
      <c r="AI408" s="22"/>
      <c r="AJ408" s="22"/>
      <c r="AK408" s="22"/>
      <c r="AL408" s="22"/>
    </row>
    <row r="409" spans="22:38" s="10" customFormat="1" ht="21" customHeight="1">
      <c r="V409" s="22"/>
      <c r="W409" s="22"/>
      <c r="X409" s="22"/>
      <c r="Y409" s="22"/>
      <c r="Z409" s="22"/>
      <c r="AA409" s="22"/>
      <c r="AB409" s="22"/>
      <c r="AC409" s="22"/>
      <c r="AD409" s="22"/>
      <c r="AE409" s="22"/>
      <c r="AF409" s="22"/>
      <c r="AG409" s="22"/>
      <c r="AH409" s="22"/>
      <c r="AI409" s="22"/>
      <c r="AJ409" s="22"/>
      <c r="AK409" s="22"/>
      <c r="AL409" s="22"/>
    </row>
    <row r="410" spans="22:38" s="10" customFormat="1" ht="21" customHeight="1">
      <c r="V410" s="22"/>
      <c r="W410" s="22"/>
      <c r="X410" s="22"/>
      <c r="Y410" s="22"/>
      <c r="Z410" s="22"/>
      <c r="AA410" s="22"/>
      <c r="AB410" s="22"/>
      <c r="AC410" s="22"/>
      <c r="AD410" s="22"/>
      <c r="AE410" s="22"/>
      <c r="AF410" s="22"/>
      <c r="AG410" s="22"/>
      <c r="AH410" s="22"/>
      <c r="AI410" s="22"/>
      <c r="AJ410" s="22"/>
      <c r="AK410" s="22"/>
      <c r="AL410" s="22"/>
    </row>
    <row r="411" spans="22:38" s="10" customFormat="1" ht="21" customHeight="1">
      <c r="V411" s="22"/>
      <c r="W411" s="22"/>
      <c r="X411" s="22"/>
      <c r="Y411" s="22"/>
      <c r="Z411" s="22"/>
      <c r="AA411" s="22"/>
      <c r="AB411" s="22"/>
      <c r="AC411" s="22"/>
      <c r="AD411" s="22"/>
      <c r="AE411" s="22"/>
      <c r="AF411" s="22"/>
      <c r="AG411" s="22"/>
      <c r="AH411" s="22"/>
      <c r="AI411" s="22"/>
      <c r="AJ411" s="22"/>
      <c r="AK411" s="22"/>
      <c r="AL411" s="22"/>
    </row>
    <row r="412" spans="22:38" s="10" customFormat="1" ht="21" customHeight="1">
      <c r="V412" s="22"/>
      <c r="W412" s="22"/>
      <c r="X412" s="22"/>
      <c r="Y412" s="22"/>
      <c r="Z412" s="22"/>
      <c r="AA412" s="22"/>
      <c r="AB412" s="22"/>
      <c r="AC412" s="22"/>
      <c r="AD412" s="22"/>
      <c r="AE412" s="22"/>
      <c r="AF412" s="22"/>
      <c r="AG412" s="22"/>
      <c r="AH412" s="22"/>
      <c r="AI412" s="22"/>
      <c r="AJ412" s="22"/>
      <c r="AK412" s="22"/>
      <c r="AL412" s="22"/>
    </row>
    <row r="413" spans="22:38" s="10" customFormat="1" ht="21" customHeight="1">
      <c r="V413" s="22"/>
      <c r="W413" s="22"/>
      <c r="X413" s="22"/>
      <c r="Y413" s="22"/>
      <c r="Z413" s="22"/>
      <c r="AA413" s="22"/>
      <c r="AB413" s="22"/>
      <c r="AC413" s="22"/>
      <c r="AD413" s="22"/>
      <c r="AE413" s="22"/>
      <c r="AF413" s="22"/>
      <c r="AG413" s="22"/>
      <c r="AH413" s="22"/>
      <c r="AI413" s="22"/>
      <c r="AJ413" s="22"/>
      <c r="AK413" s="22"/>
      <c r="AL413" s="22"/>
    </row>
    <row r="414" spans="22:38" s="10" customFormat="1" ht="21" customHeight="1">
      <c r="V414" s="22"/>
      <c r="W414" s="22"/>
      <c r="X414" s="22"/>
      <c r="Y414" s="22"/>
      <c r="Z414" s="22"/>
      <c r="AA414" s="22"/>
      <c r="AB414" s="22"/>
      <c r="AC414" s="22"/>
      <c r="AD414" s="22"/>
      <c r="AE414" s="22"/>
      <c r="AF414" s="22"/>
      <c r="AG414" s="22"/>
      <c r="AH414" s="22"/>
      <c r="AI414" s="22"/>
      <c r="AJ414" s="22"/>
      <c r="AK414" s="22"/>
      <c r="AL414" s="22"/>
    </row>
    <row r="415" spans="22:38" s="10" customFormat="1" ht="21" customHeight="1">
      <c r="V415" s="22"/>
      <c r="W415" s="22"/>
      <c r="X415" s="22"/>
      <c r="Y415" s="22"/>
      <c r="Z415" s="22"/>
      <c r="AA415" s="22"/>
      <c r="AB415" s="22"/>
      <c r="AC415" s="22"/>
      <c r="AD415" s="22"/>
      <c r="AE415" s="22"/>
      <c r="AF415" s="22"/>
      <c r="AG415" s="22"/>
      <c r="AH415" s="22"/>
      <c r="AI415" s="22"/>
      <c r="AJ415" s="22"/>
      <c r="AK415" s="22"/>
      <c r="AL415" s="22"/>
    </row>
    <row r="416" spans="22:38" s="10" customFormat="1" ht="21" customHeight="1">
      <c r="V416" s="22"/>
      <c r="W416" s="22"/>
      <c r="X416" s="22"/>
      <c r="Y416" s="22"/>
      <c r="Z416" s="22"/>
      <c r="AA416" s="22"/>
      <c r="AB416" s="22"/>
      <c r="AC416" s="22"/>
      <c r="AD416" s="22"/>
      <c r="AE416" s="22"/>
      <c r="AF416" s="22"/>
      <c r="AG416" s="22"/>
      <c r="AH416" s="22"/>
      <c r="AI416" s="22"/>
      <c r="AJ416" s="22"/>
      <c r="AK416" s="22"/>
      <c r="AL416" s="22"/>
    </row>
    <row r="417" spans="22:38" s="10" customFormat="1" ht="21" customHeight="1">
      <c r="V417" s="22"/>
      <c r="W417" s="22"/>
      <c r="X417" s="22"/>
      <c r="Y417" s="22"/>
      <c r="Z417" s="22"/>
      <c r="AA417" s="22"/>
      <c r="AB417" s="22"/>
      <c r="AC417" s="22"/>
      <c r="AD417" s="22"/>
      <c r="AE417" s="22"/>
      <c r="AF417" s="22"/>
      <c r="AG417" s="22"/>
      <c r="AH417" s="22"/>
      <c r="AI417" s="22"/>
      <c r="AJ417" s="22"/>
      <c r="AK417" s="22"/>
      <c r="AL417" s="22"/>
    </row>
    <row r="418" spans="22:38" s="10" customFormat="1" ht="21" customHeight="1">
      <c r="V418" s="22"/>
      <c r="W418" s="22"/>
      <c r="X418" s="22"/>
      <c r="Y418" s="22"/>
      <c r="Z418" s="22"/>
      <c r="AA418" s="22"/>
      <c r="AB418" s="22"/>
      <c r="AC418" s="22"/>
      <c r="AD418" s="22"/>
      <c r="AE418" s="22"/>
      <c r="AF418" s="22"/>
      <c r="AG418" s="22"/>
      <c r="AH418" s="22"/>
      <c r="AI418" s="22"/>
      <c r="AJ418" s="22"/>
      <c r="AK418" s="22"/>
      <c r="AL418" s="22"/>
    </row>
    <row r="419" spans="22:38" s="10" customFormat="1" ht="21" customHeight="1">
      <c r="V419" s="22"/>
      <c r="W419" s="22"/>
      <c r="X419" s="22"/>
      <c r="Y419" s="22"/>
      <c r="Z419" s="22"/>
      <c r="AA419" s="22"/>
      <c r="AB419" s="22"/>
      <c r="AC419" s="22"/>
      <c r="AD419" s="22"/>
      <c r="AE419" s="22"/>
      <c r="AF419" s="22"/>
      <c r="AG419" s="22"/>
      <c r="AH419" s="22"/>
      <c r="AI419" s="22"/>
      <c r="AJ419" s="22"/>
      <c r="AK419" s="22"/>
      <c r="AL419" s="22"/>
    </row>
    <row r="420" spans="22:38" s="10" customFormat="1" ht="21" customHeight="1">
      <c r="V420" s="22"/>
      <c r="W420" s="22"/>
      <c r="X420" s="22"/>
      <c r="Y420" s="22"/>
      <c r="Z420" s="22"/>
      <c r="AA420" s="22"/>
      <c r="AB420" s="22"/>
      <c r="AC420" s="22"/>
      <c r="AD420" s="22"/>
      <c r="AE420" s="22"/>
      <c r="AF420" s="22"/>
      <c r="AG420" s="22"/>
      <c r="AH420" s="22"/>
      <c r="AI420" s="22"/>
      <c r="AJ420" s="22"/>
      <c r="AK420" s="22"/>
      <c r="AL420" s="22"/>
    </row>
    <row r="421" spans="22:38" s="10" customFormat="1" ht="21" customHeight="1">
      <c r="V421" s="22"/>
      <c r="W421" s="22"/>
      <c r="X421" s="22"/>
      <c r="Y421" s="22"/>
      <c r="Z421" s="22"/>
      <c r="AA421" s="22"/>
      <c r="AB421" s="22"/>
      <c r="AC421" s="22"/>
      <c r="AD421" s="22"/>
      <c r="AE421" s="22"/>
      <c r="AF421" s="22"/>
      <c r="AG421" s="22"/>
      <c r="AH421" s="22"/>
      <c r="AI421" s="22"/>
      <c r="AJ421" s="22"/>
      <c r="AK421" s="22"/>
      <c r="AL421" s="22"/>
    </row>
    <row r="422" spans="22:38" s="10" customFormat="1" ht="21" customHeight="1">
      <c r="V422" s="22"/>
      <c r="W422" s="22"/>
      <c r="X422" s="22"/>
      <c r="Y422" s="22"/>
      <c r="Z422" s="22"/>
      <c r="AA422" s="22"/>
      <c r="AB422" s="22"/>
      <c r="AC422" s="22"/>
      <c r="AD422" s="22"/>
      <c r="AE422" s="22"/>
      <c r="AF422" s="22"/>
      <c r="AG422" s="22"/>
      <c r="AH422" s="22"/>
      <c r="AI422" s="22"/>
      <c r="AJ422" s="22"/>
      <c r="AK422" s="22"/>
      <c r="AL422" s="22"/>
    </row>
    <row r="423" spans="22:38" s="10" customFormat="1" ht="21" customHeight="1">
      <c r="V423" s="22"/>
      <c r="W423" s="22"/>
      <c r="X423" s="22"/>
      <c r="Y423" s="22"/>
      <c r="Z423" s="22"/>
      <c r="AA423" s="22"/>
      <c r="AB423" s="22"/>
      <c r="AC423" s="22"/>
      <c r="AD423" s="22"/>
      <c r="AE423" s="22"/>
      <c r="AF423" s="22"/>
      <c r="AG423" s="22"/>
      <c r="AH423" s="22"/>
      <c r="AI423" s="22"/>
      <c r="AJ423" s="22"/>
      <c r="AK423" s="22"/>
      <c r="AL423" s="22"/>
    </row>
    <row r="424" spans="22:38" s="10" customFormat="1" ht="21" customHeight="1">
      <c r="V424" s="22"/>
      <c r="W424" s="22"/>
      <c r="X424" s="22"/>
      <c r="Y424" s="22"/>
      <c r="Z424" s="22"/>
      <c r="AA424" s="22"/>
      <c r="AB424" s="22"/>
      <c r="AC424" s="22"/>
      <c r="AD424" s="22"/>
      <c r="AE424" s="22"/>
      <c r="AF424" s="22"/>
      <c r="AG424" s="22"/>
      <c r="AH424" s="22"/>
      <c r="AI424" s="22"/>
      <c r="AJ424" s="22"/>
      <c r="AK424" s="22"/>
      <c r="AL424" s="22"/>
    </row>
    <row r="425" spans="22:38" s="10" customFormat="1" ht="21" customHeight="1">
      <c r="V425" s="22"/>
      <c r="W425" s="22"/>
      <c r="X425" s="22"/>
      <c r="Y425" s="22"/>
      <c r="Z425" s="22"/>
      <c r="AA425" s="22"/>
      <c r="AB425" s="22"/>
      <c r="AC425" s="22"/>
      <c r="AD425" s="22"/>
      <c r="AE425" s="22"/>
      <c r="AF425" s="22"/>
      <c r="AG425" s="22"/>
      <c r="AH425" s="22"/>
      <c r="AI425" s="22"/>
      <c r="AJ425" s="22"/>
      <c r="AK425" s="22"/>
      <c r="AL425" s="22"/>
    </row>
    <row r="426" spans="22:38" s="10" customFormat="1" ht="21" customHeight="1">
      <c r="V426" s="22"/>
      <c r="W426" s="22"/>
      <c r="X426" s="22"/>
      <c r="Y426" s="22"/>
      <c r="Z426" s="22"/>
      <c r="AA426" s="22"/>
      <c r="AB426" s="22"/>
      <c r="AC426" s="22"/>
      <c r="AD426" s="22"/>
      <c r="AE426" s="22"/>
      <c r="AF426" s="22"/>
      <c r="AG426" s="22"/>
      <c r="AH426" s="22"/>
      <c r="AI426" s="22"/>
      <c r="AJ426" s="22"/>
      <c r="AK426" s="22"/>
      <c r="AL426" s="22"/>
    </row>
    <row r="427" spans="22:38" s="10" customFormat="1" ht="21" customHeight="1">
      <c r="V427" s="22"/>
      <c r="W427" s="22"/>
      <c r="X427" s="22"/>
      <c r="Y427" s="22"/>
      <c r="Z427" s="22"/>
      <c r="AA427" s="22"/>
      <c r="AB427" s="22"/>
      <c r="AC427" s="22"/>
      <c r="AD427" s="22"/>
      <c r="AE427" s="22"/>
      <c r="AF427" s="22"/>
      <c r="AG427" s="22"/>
      <c r="AH427" s="22"/>
      <c r="AI427" s="22"/>
      <c r="AJ427" s="22"/>
      <c r="AK427" s="22"/>
      <c r="AL427" s="22"/>
    </row>
    <row r="428" spans="22:38" s="10" customFormat="1" ht="21" customHeight="1">
      <c r="V428" s="22"/>
      <c r="W428" s="22"/>
      <c r="X428" s="22"/>
      <c r="Y428" s="22"/>
      <c r="Z428" s="22"/>
      <c r="AA428" s="22"/>
      <c r="AB428" s="22"/>
      <c r="AC428" s="22"/>
      <c r="AD428" s="22"/>
      <c r="AE428" s="22"/>
      <c r="AF428" s="22"/>
      <c r="AG428" s="22"/>
      <c r="AH428" s="22"/>
      <c r="AI428" s="22"/>
      <c r="AJ428" s="22"/>
      <c r="AK428" s="22"/>
      <c r="AL428" s="22"/>
    </row>
    <row r="429" spans="22:38" s="10" customFormat="1" ht="21" customHeight="1">
      <c r="V429" s="22"/>
      <c r="W429" s="22"/>
      <c r="X429" s="22"/>
      <c r="Y429" s="22"/>
      <c r="Z429" s="22"/>
      <c r="AA429" s="22"/>
      <c r="AB429" s="22"/>
      <c r="AC429" s="22"/>
      <c r="AD429" s="22"/>
      <c r="AE429" s="22"/>
      <c r="AF429" s="22"/>
      <c r="AG429" s="22"/>
      <c r="AH429" s="22"/>
      <c r="AI429" s="22"/>
      <c r="AJ429" s="22"/>
      <c r="AK429" s="22"/>
      <c r="AL429" s="22"/>
    </row>
    <row r="430" spans="22:38" s="10" customFormat="1" ht="21" customHeight="1">
      <c r="V430" s="22"/>
      <c r="W430" s="22"/>
      <c r="X430" s="22"/>
      <c r="Y430" s="22"/>
      <c r="Z430" s="22"/>
      <c r="AA430" s="22"/>
      <c r="AB430" s="22"/>
      <c r="AC430" s="22"/>
      <c r="AD430" s="22"/>
      <c r="AE430" s="22"/>
      <c r="AF430" s="22"/>
      <c r="AG430" s="22"/>
      <c r="AH430" s="22"/>
      <c r="AI430" s="22"/>
      <c r="AJ430" s="22"/>
      <c r="AK430" s="22"/>
      <c r="AL430" s="22"/>
    </row>
    <row r="431" spans="22:38" s="10" customFormat="1" ht="21" customHeight="1">
      <c r="V431" s="22"/>
      <c r="W431" s="22"/>
      <c r="X431" s="22"/>
      <c r="Y431" s="22"/>
      <c r="Z431" s="22"/>
      <c r="AA431" s="22"/>
      <c r="AB431" s="22"/>
      <c r="AC431" s="22"/>
      <c r="AD431" s="22"/>
      <c r="AE431" s="22"/>
      <c r="AF431" s="22"/>
      <c r="AG431" s="22"/>
      <c r="AH431" s="22"/>
      <c r="AI431" s="22"/>
      <c r="AJ431" s="22"/>
      <c r="AK431" s="22"/>
      <c r="AL431" s="22"/>
    </row>
    <row r="432" spans="22:38" s="10" customFormat="1" ht="21" customHeight="1">
      <c r="V432" s="22"/>
      <c r="W432" s="22"/>
      <c r="X432" s="22"/>
      <c r="Y432" s="22"/>
      <c r="Z432" s="22"/>
      <c r="AA432" s="22"/>
      <c r="AB432" s="22"/>
      <c r="AC432" s="22"/>
      <c r="AD432" s="22"/>
      <c r="AE432" s="22"/>
      <c r="AF432" s="22"/>
      <c r="AG432" s="22"/>
      <c r="AH432" s="22"/>
      <c r="AI432" s="22"/>
      <c r="AJ432" s="22"/>
      <c r="AK432" s="22"/>
      <c r="AL432" s="22"/>
    </row>
    <row r="433" spans="22:38" s="10" customFormat="1" ht="21" customHeight="1">
      <c r="V433" s="22"/>
      <c r="W433" s="22"/>
      <c r="X433" s="22"/>
      <c r="Y433" s="22"/>
      <c r="Z433" s="22"/>
      <c r="AA433" s="22"/>
      <c r="AB433" s="22"/>
      <c r="AC433" s="22"/>
      <c r="AD433" s="22"/>
      <c r="AE433" s="22"/>
      <c r="AF433" s="22"/>
      <c r="AG433" s="22"/>
      <c r="AH433" s="22"/>
      <c r="AI433" s="22"/>
      <c r="AJ433" s="22"/>
      <c r="AK433" s="22"/>
      <c r="AL433" s="22"/>
    </row>
    <row r="434" spans="22:38" s="10" customFormat="1" ht="21" customHeight="1">
      <c r="V434" s="22"/>
      <c r="W434" s="22"/>
      <c r="X434" s="22"/>
      <c r="Y434" s="22"/>
      <c r="Z434" s="22"/>
      <c r="AA434" s="22"/>
      <c r="AB434" s="22"/>
      <c r="AC434" s="22"/>
      <c r="AD434" s="22"/>
      <c r="AE434" s="22"/>
      <c r="AF434" s="22"/>
      <c r="AG434" s="22"/>
      <c r="AH434" s="22"/>
      <c r="AI434" s="22"/>
      <c r="AJ434" s="22"/>
      <c r="AK434" s="22"/>
      <c r="AL434" s="22"/>
    </row>
    <row r="435" spans="22:38" s="10" customFormat="1" ht="21" customHeight="1">
      <c r="V435" s="22"/>
      <c r="W435" s="22"/>
      <c r="X435" s="22"/>
      <c r="Y435" s="22"/>
      <c r="Z435" s="22"/>
      <c r="AA435" s="22"/>
      <c r="AB435" s="22"/>
      <c r="AC435" s="22"/>
      <c r="AD435" s="22"/>
      <c r="AE435" s="22"/>
      <c r="AF435" s="22"/>
      <c r="AG435" s="22"/>
      <c r="AH435" s="22"/>
      <c r="AI435" s="22"/>
      <c r="AJ435" s="22"/>
      <c r="AK435" s="22"/>
      <c r="AL435" s="22"/>
    </row>
    <row r="436" spans="22:38" s="10" customFormat="1" ht="21" customHeight="1">
      <c r="V436" s="22"/>
      <c r="W436" s="22"/>
      <c r="X436" s="22"/>
      <c r="Y436" s="22"/>
      <c r="Z436" s="22"/>
      <c r="AA436" s="22"/>
      <c r="AB436" s="22"/>
      <c r="AC436" s="22"/>
      <c r="AD436" s="22"/>
      <c r="AE436" s="22"/>
      <c r="AF436" s="22"/>
      <c r="AG436" s="22"/>
      <c r="AH436" s="22"/>
      <c r="AI436" s="22"/>
      <c r="AJ436" s="22"/>
      <c r="AK436" s="22"/>
      <c r="AL436" s="22"/>
    </row>
    <row r="437" spans="22:38" s="10" customFormat="1" ht="21" customHeight="1">
      <c r="V437" s="22"/>
      <c r="W437" s="22"/>
      <c r="X437" s="22"/>
      <c r="Y437" s="22"/>
      <c r="Z437" s="22"/>
      <c r="AA437" s="22"/>
      <c r="AB437" s="22"/>
      <c r="AC437" s="22"/>
      <c r="AD437" s="22"/>
      <c r="AE437" s="22"/>
      <c r="AF437" s="22"/>
      <c r="AG437" s="22"/>
      <c r="AH437" s="22"/>
      <c r="AI437" s="22"/>
      <c r="AJ437" s="22"/>
      <c r="AK437" s="22"/>
      <c r="AL437" s="22"/>
    </row>
    <row r="438" spans="22:38" s="10" customFormat="1" ht="21" customHeight="1">
      <c r="V438" s="22"/>
      <c r="W438" s="22"/>
      <c r="X438" s="22"/>
      <c r="Y438" s="22"/>
      <c r="Z438" s="22"/>
      <c r="AA438" s="22"/>
      <c r="AB438" s="22"/>
      <c r="AC438" s="22"/>
      <c r="AD438" s="22"/>
      <c r="AE438" s="22"/>
      <c r="AF438" s="22"/>
      <c r="AG438" s="22"/>
      <c r="AH438" s="22"/>
      <c r="AI438" s="22"/>
      <c r="AJ438" s="22"/>
      <c r="AK438" s="22"/>
      <c r="AL438" s="22"/>
    </row>
    <row r="439" spans="22:38" s="10" customFormat="1" ht="21" customHeight="1">
      <c r="V439" s="22"/>
      <c r="W439" s="22"/>
      <c r="X439" s="22"/>
      <c r="Y439" s="22"/>
      <c r="Z439" s="22"/>
      <c r="AA439" s="22"/>
      <c r="AB439" s="22"/>
      <c r="AC439" s="22"/>
      <c r="AD439" s="22"/>
      <c r="AE439" s="22"/>
      <c r="AF439" s="22"/>
      <c r="AG439" s="22"/>
      <c r="AH439" s="22"/>
      <c r="AI439" s="22"/>
      <c r="AJ439" s="22"/>
      <c r="AK439" s="22"/>
      <c r="AL439" s="22"/>
    </row>
    <row r="440" spans="22:38" s="10" customFormat="1" ht="21" customHeight="1">
      <c r="V440" s="22"/>
      <c r="W440" s="22"/>
      <c r="X440" s="22"/>
      <c r="Y440" s="22"/>
      <c r="Z440" s="22"/>
      <c r="AA440" s="22"/>
      <c r="AB440" s="22"/>
      <c r="AC440" s="22"/>
      <c r="AD440" s="22"/>
      <c r="AE440" s="22"/>
      <c r="AF440" s="22"/>
      <c r="AG440" s="22"/>
      <c r="AH440" s="22"/>
      <c r="AI440" s="22"/>
      <c r="AJ440" s="22"/>
      <c r="AK440" s="22"/>
      <c r="AL440" s="22"/>
    </row>
    <row r="441" spans="22:38" s="10" customFormat="1" ht="21" customHeight="1">
      <c r="V441" s="22"/>
      <c r="W441" s="22"/>
      <c r="X441" s="22"/>
      <c r="Y441" s="22"/>
      <c r="Z441" s="22"/>
      <c r="AA441" s="22"/>
      <c r="AB441" s="22"/>
      <c r="AC441" s="22"/>
      <c r="AD441" s="22"/>
      <c r="AE441" s="22"/>
      <c r="AF441" s="22"/>
      <c r="AG441" s="22"/>
      <c r="AH441" s="22"/>
      <c r="AI441" s="22"/>
      <c r="AJ441" s="22"/>
      <c r="AK441" s="22"/>
      <c r="AL441" s="22"/>
    </row>
    <row r="442" spans="22:38" s="10" customFormat="1" ht="21" customHeight="1">
      <c r="V442" s="22"/>
      <c r="W442" s="22"/>
      <c r="X442" s="22"/>
      <c r="Y442" s="22"/>
      <c r="Z442" s="22"/>
      <c r="AA442" s="22"/>
      <c r="AB442" s="22"/>
      <c r="AC442" s="22"/>
      <c r="AD442" s="22"/>
      <c r="AE442" s="22"/>
      <c r="AF442" s="22"/>
      <c r="AG442" s="22"/>
      <c r="AH442" s="22"/>
      <c r="AI442" s="22"/>
      <c r="AJ442" s="22"/>
      <c r="AK442" s="22"/>
      <c r="AL442" s="22"/>
    </row>
    <row r="443" spans="22:38" s="10" customFormat="1" ht="21" customHeight="1">
      <c r="V443" s="22"/>
      <c r="W443" s="22"/>
      <c r="X443" s="22"/>
      <c r="Y443" s="22"/>
      <c r="Z443" s="22"/>
      <c r="AA443" s="22"/>
      <c r="AB443" s="22"/>
      <c r="AC443" s="22"/>
      <c r="AD443" s="22"/>
      <c r="AE443" s="22"/>
      <c r="AF443" s="22"/>
      <c r="AG443" s="22"/>
      <c r="AH443" s="22"/>
      <c r="AI443" s="22"/>
      <c r="AJ443" s="22"/>
      <c r="AK443" s="22"/>
      <c r="AL443" s="22"/>
    </row>
    <row r="444" spans="22:38" s="10" customFormat="1" ht="21" customHeight="1">
      <c r="V444" s="22"/>
      <c r="W444" s="22"/>
      <c r="X444" s="22"/>
      <c r="Y444" s="22"/>
      <c r="Z444" s="22"/>
      <c r="AA444" s="22"/>
      <c r="AB444" s="22"/>
      <c r="AC444" s="22"/>
      <c r="AD444" s="22"/>
      <c r="AE444" s="22"/>
      <c r="AF444" s="22"/>
      <c r="AG444" s="22"/>
      <c r="AH444" s="22"/>
      <c r="AI444" s="22"/>
      <c r="AJ444" s="22"/>
      <c r="AK444" s="22"/>
      <c r="AL444" s="22"/>
    </row>
    <row r="445" spans="22:38" s="10" customFormat="1" ht="21" customHeight="1">
      <c r="V445" s="22"/>
      <c r="W445" s="22"/>
      <c r="X445" s="22"/>
      <c r="Y445" s="22"/>
      <c r="Z445" s="22"/>
      <c r="AA445" s="22"/>
      <c r="AB445" s="22"/>
      <c r="AC445" s="22"/>
      <c r="AD445" s="22"/>
      <c r="AE445" s="22"/>
      <c r="AF445" s="22"/>
      <c r="AG445" s="22"/>
      <c r="AH445" s="22"/>
      <c r="AI445" s="22"/>
      <c r="AJ445" s="22"/>
      <c r="AK445" s="22"/>
      <c r="AL445" s="22"/>
    </row>
    <row r="446" spans="22:38" s="10" customFormat="1" ht="21" customHeight="1">
      <c r="V446" s="22"/>
      <c r="W446" s="22"/>
      <c r="X446" s="22"/>
      <c r="Y446" s="22"/>
      <c r="Z446" s="22"/>
      <c r="AA446" s="22"/>
      <c r="AB446" s="22"/>
      <c r="AC446" s="22"/>
      <c r="AD446" s="22"/>
      <c r="AE446" s="22"/>
      <c r="AF446" s="22"/>
      <c r="AG446" s="22"/>
      <c r="AH446" s="22"/>
      <c r="AI446" s="22"/>
      <c r="AJ446" s="22"/>
      <c r="AK446" s="22"/>
      <c r="AL446" s="22"/>
    </row>
    <row r="447" spans="22:38" s="10" customFormat="1" ht="21" customHeight="1">
      <c r="V447" s="22"/>
      <c r="W447" s="22"/>
      <c r="X447" s="22"/>
      <c r="Y447" s="22"/>
      <c r="Z447" s="22"/>
      <c r="AA447" s="22"/>
      <c r="AB447" s="22"/>
      <c r="AC447" s="22"/>
      <c r="AD447" s="22"/>
      <c r="AE447" s="22"/>
      <c r="AF447" s="22"/>
      <c r="AG447" s="22"/>
      <c r="AH447" s="22"/>
      <c r="AI447" s="22"/>
      <c r="AJ447" s="22"/>
      <c r="AK447" s="22"/>
      <c r="AL447" s="22"/>
    </row>
    <row r="448" spans="22:38" s="10" customFormat="1" ht="21" customHeight="1">
      <c r="V448" s="22"/>
      <c r="W448" s="22"/>
      <c r="X448" s="22"/>
      <c r="Y448" s="22"/>
      <c r="Z448" s="22"/>
      <c r="AA448" s="22"/>
      <c r="AB448" s="22"/>
      <c r="AC448" s="22"/>
      <c r="AD448" s="22"/>
      <c r="AE448" s="22"/>
      <c r="AF448" s="22"/>
      <c r="AG448" s="22"/>
      <c r="AH448" s="22"/>
      <c r="AI448" s="22"/>
      <c r="AJ448" s="22"/>
      <c r="AK448" s="22"/>
      <c r="AL448" s="22"/>
    </row>
    <row r="449" spans="22:38" s="10" customFormat="1" ht="21" customHeight="1">
      <c r="V449" s="22"/>
      <c r="W449" s="22"/>
      <c r="X449" s="22"/>
      <c r="Y449" s="22"/>
      <c r="Z449" s="22"/>
      <c r="AA449" s="22"/>
      <c r="AB449" s="22"/>
      <c r="AC449" s="22"/>
      <c r="AD449" s="22"/>
      <c r="AE449" s="22"/>
      <c r="AF449" s="22"/>
      <c r="AG449" s="22"/>
      <c r="AH449" s="22"/>
      <c r="AI449" s="22"/>
      <c r="AJ449" s="22"/>
      <c r="AK449" s="22"/>
      <c r="AL449" s="22"/>
    </row>
    <row r="450" spans="22:38" s="10" customFormat="1" ht="21" customHeight="1">
      <c r="V450" s="22"/>
      <c r="W450" s="22"/>
      <c r="X450" s="22"/>
      <c r="Y450" s="22"/>
      <c r="Z450" s="22"/>
      <c r="AA450" s="22"/>
      <c r="AB450" s="22"/>
      <c r="AC450" s="22"/>
      <c r="AD450" s="22"/>
      <c r="AE450" s="22"/>
      <c r="AF450" s="22"/>
      <c r="AG450" s="22"/>
      <c r="AH450" s="22"/>
      <c r="AI450" s="22"/>
      <c r="AJ450" s="22"/>
      <c r="AK450" s="22"/>
      <c r="AL450" s="22"/>
    </row>
    <row r="451" spans="22:38" s="10" customFormat="1" ht="21" customHeight="1">
      <c r="V451" s="22"/>
      <c r="W451" s="22"/>
      <c r="X451" s="22"/>
      <c r="Y451" s="22"/>
      <c r="Z451" s="22"/>
      <c r="AA451" s="22"/>
      <c r="AB451" s="22"/>
      <c r="AC451" s="22"/>
      <c r="AD451" s="22"/>
      <c r="AE451" s="22"/>
      <c r="AF451" s="22"/>
      <c r="AG451" s="22"/>
      <c r="AH451" s="22"/>
      <c r="AI451" s="22"/>
      <c r="AJ451" s="22"/>
      <c r="AK451" s="22"/>
      <c r="AL451" s="22"/>
    </row>
    <row r="452" spans="22:38" s="10" customFormat="1" ht="21" customHeight="1">
      <c r="V452" s="22"/>
      <c r="W452" s="22"/>
      <c r="X452" s="22"/>
      <c r="Y452" s="22"/>
      <c r="Z452" s="22"/>
      <c r="AA452" s="22"/>
      <c r="AB452" s="22"/>
      <c r="AC452" s="22"/>
      <c r="AD452" s="22"/>
      <c r="AE452" s="22"/>
      <c r="AF452" s="22"/>
      <c r="AG452" s="22"/>
      <c r="AH452" s="22"/>
      <c r="AI452" s="22"/>
      <c r="AJ452" s="22"/>
      <c r="AK452" s="22"/>
      <c r="AL452" s="22"/>
    </row>
    <row r="453" spans="22:38" s="10" customFormat="1" ht="21" customHeight="1">
      <c r="V453" s="22"/>
      <c r="W453" s="22"/>
      <c r="X453" s="22"/>
      <c r="Y453" s="22"/>
      <c r="Z453" s="22"/>
      <c r="AA453" s="22"/>
      <c r="AB453" s="22"/>
      <c r="AC453" s="22"/>
      <c r="AD453" s="22"/>
      <c r="AE453" s="22"/>
      <c r="AF453" s="22"/>
      <c r="AG453" s="22"/>
      <c r="AH453" s="22"/>
      <c r="AI453" s="22"/>
      <c r="AJ453" s="22"/>
      <c r="AK453" s="22"/>
      <c r="AL453" s="22"/>
    </row>
    <row r="454" spans="22:38" s="10" customFormat="1" ht="21" customHeight="1">
      <c r="V454" s="22"/>
      <c r="W454" s="22"/>
      <c r="X454" s="22"/>
      <c r="Y454" s="22"/>
      <c r="Z454" s="22"/>
      <c r="AA454" s="22"/>
      <c r="AB454" s="22"/>
      <c r="AC454" s="22"/>
      <c r="AD454" s="22"/>
      <c r="AE454" s="22"/>
      <c r="AF454" s="22"/>
      <c r="AG454" s="22"/>
      <c r="AH454" s="22"/>
      <c r="AI454" s="22"/>
      <c r="AJ454" s="22"/>
      <c r="AK454" s="22"/>
      <c r="AL454" s="22"/>
    </row>
    <row r="455" spans="22:38" s="10" customFormat="1" ht="21" customHeight="1">
      <c r="V455" s="22"/>
      <c r="W455" s="22"/>
      <c r="X455" s="22"/>
      <c r="Y455" s="22"/>
      <c r="Z455" s="22"/>
      <c r="AA455" s="22"/>
      <c r="AB455" s="22"/>
      <c r="AC455" s="22"/>
      <c r="AD455" s="22"/>
      <c r="AE455" s="22"/>
      <c r="AF455" s="22"/>
      <c r="AG455" s="22"/>
      <c r="AH455" s="22"/>
      <c r="AI455" s="22"/>
      <c r="AJ455" s="22"/>
      <c r="AK455" s="22"/>
      <c r="AL455" s="22"/>
    </row>
    <row r="456" spans="22:38" s="10" customFormat="1" ht="21" customHeight="1">
      <c r="V456" s="22"/>
      <c r="W456" s="22"/>
      <c r="X456" s="22"/>
      <c r="Y456" s="22"/>
      <c r="Z456" s="22"/>
      <c r="AA456" s="22"/>
      <c r="AB456" s="22"/>
      <c r="AC456" s="22"/>
      <c r="AD456" s="22"/>
      <c r="AE456" s="22"/>
      <c r="AF456" s="22"/>
      <c r="AG456" s="22"/>
      <c r="AH456" s="22"/>
      <c r="AI456" s="22"/>
      <c r="AJ456" s="22"/>
      <c r="AK456" s="22"/>
      <c r="AL456" s="22"/>
    </row>
    <row r="457" spans="22:38" s="10" customFormat="1" ht="21" customHeight="1">
      <c r="V457" s="22"/>
      <c r="W457" s="22"/>
      <c r="X457" s="22"/>
      <c r="Y457" s="22"/>
      <c r="Z457" s="22"/>
      <c r="AA457" s="22"/>
      <c r="AB457" s="22"/>
      <c r="AC457" s="22"/>
      <c r="AD457" s="22"/>
      <c r="AE457" s="22"/>
      <c r="AF457" s="22"/>
      <c r="AG457" s="22"/>
      <c r="AH457" s="22"/>
      <c r="AI457" s="22"/>
      <c r="AJ457" s="22"/>
      <c r="AK457" s="22"/>
      <c r="AL457" s="22"/>
    </row>
    <row r="458" spans="22:38" s="10" customFormat="1" ht="21" customHeight="1">
      <c r="V458" s="22"/>
      <c r="W458" s="22"/>
      <c r="X458" s="22"/>
      <c r="Y458" s="22"/>
      <c r="Z458" s="22"/>
      <c r="AA458" s="22"/>
      <c r="AB458" s="22"/>
      <c r="AC458" s="22"/>
      <c r="AD458" s="22"/>
      <c r="AE458" s="22"/>
      <c r="AF458" s="22"/>
      <c r="AG458" s="22"/>
      <c r="AH458" s="22"/>
      <c r="AI458" s="22"/>
      <c r="AJ458" s="22"/>
      <c r="AK458" s="22"/>
      <c r="AL458" s="22"/>
    </row>
    <row r="459" spans="22:38" s="10" customFormat="1" ht="21" customHeight="1">
      <c r="V459" s="22"/>
      <c r="W459" s="22"/>
      <c r="X459" s="22"/>
      <c r="Y459" s="22"/>
      <c r="Z459" s="22"/>
      <c r="AA459" s="22"/>
      <c r="AB459" s="22"/>
      <c r="AC459" s="22"/>
      <c r="AD459" s="22"/>
      <c r="AE459" s="22"/>
      <c r="AF459" s="22"/>
      <c r="AG459" s="22"/>
      <c r="AH459" s="22"/>
      <c r="AI459" s="22"/>
      <c r="AJ459" s="22"/>
      <c r="AK459" s="22"/>
      <c r="AL459" s="22"/>
    </row>
    <row r="460" spans="22:38" s="10" customFormat="1" ht="21" customHeight="1">
      <c r="V460" s="22"/>
      <c r="W460" s="22"/>
      <c r="X460" s="22"/>
      <c r="Y460" s="22"/>
      <c r="Z460" s="22"/>
      <c r="AA460" s="22"/>
      <c r="AB460" s="22"/>
      <c r="AC460" s="22"/>
      <c r="AD460" s="22"/>
      <c r="AE460" s="22"/>
      <c r="AF460" s="22"/>
      <c r="AG460" s="22"/>
      <c r="AH460" s="22"/>
      <c r="AI460" s="22"/>
      <c r="AJ460" s="22"/>
      <c r="AK460" s="22"/>
      <c r="AL460" s="22"/>
    </row>
    <row r="461" spans="22:38" s="10" customFormat="1" ht="21" customHeight="1">
      <c r="V461" s="22"/>
      <c r="W461" s="22"/>
      <c r="X461" s="22"/>
      <c r="Y461" s="22"/>
      <c r="Z461" s="22"/>
      <c r="AA461" s="22"/>
      <c r="AB461" s="22"/>
      <c r="AC461" s="22"/>
      <c r="AD461" s="22"/>
      <c r="AE461" s="22"/>
      <c r="AF461" s="22"/>
      <c r="AG461" s="22"/>
      <c r="AH461" s="22"/>
      <c r="AI461" s="22"/>
      <c r="AJ461" s="22"/>
      <c r="AK461" s="22"/>
      <c r="AL461" s="22"/>
    </row>
    <row r="462" spans="22:38" s="10" customFormat="1" ht="21" customHeight="1">
      <c r="V462" s="22"/>
      <c r="W462" s="22"/>
      <c r="X462" s="22"/>
      <c r="Y462" s="22"/>
      <c r="Z462" s="22"/>
      <c r="AA462" s="22"/>
      <c r="AB462" s="22"/>
      <c r="AC462" s="22"/>
      <c r="AD462" s="22"/>
      <c r="AE462" s="22"/>
      <c r="AF462" s="22"/>
      <c r="AG462" s="22"/>
      <c r="AH462" s="22"/>
      <c r="AI462" s="22"/>
      <c r="AJ462" s="22"/>
      <c r="AK462" s="22"/>
      <c r="AL462" s="22"/>
    </row>
    <row r="463" spans="22:38" s="10" customFormat="1" ht="21" customHeight="1">
      <c r="V463" s="22"/>
      <c r="W463" s="22"/>
      <c r="X463" s="22"/>
      <c r="Y463" s="22"/>
      <c r="Z463" s="22"/>
      <c r="AA463" s="22"/>
      <c r="AB463" s="22"/>
      <c r="AC463" s="22"/>
      <c r="AD463" s="22"/>
      <c r="AE463" s="22"/>
      <c r="AF463" s="22"/>
      <c r="AG463" s="22"/>
      <c r="AH463" s="22"/>
      <c r="AI463" s="22"/>
      <c r="AJ463" s="22"/>
      <c r="AK463" s="22"/>
      <c r="AL463" s="22"/>
    </row>
    <row r="464" spans="22:38" s="10" customFormat="1" ht="21" customHeight="1">
      <c r="V464" s="22"/>
      <c r="W464" s="22"/>
      <c r="X464" s="22"/>
      <c r="Y464" s="22"/>
      <c r="Z464" s="22"/>
      <c r="AA464" s="22"/>
      <c r="AB464" s="22"/>
      <c r="AC464" s="22"/>
      <c r="AD464" s="22"/>
      <c r="AE464" s="22"/>
      <c r="AF464" s="22"/>
      <c r="AG464" s="22"/>
      <c r="AH464" s="22"/>
      <c r="AI464" s="22"/>
      <c r="AJ464" s="22"/>
      <c r="AK464" s="22"/>
      <c r="AL464" s="22"/>
    </row>
    <row r="465" spans="22:38" s="10" customFormat="1" ht="21" customHeight="1">
      <c r="V465" s="22"/>
      <c r="W465" s="22"/>
      <c r="X465" s="22"/>
      <c r="Y465" s="22"/>
      <c r="Z465" s="22"/>
      <c r="AA465" s="22"/>
      <c r="AB465" s="22"/>
      <c r="AC465" s="22"/>
      <c r="AD465" s="22"/>
      <c r="AE465" s="22"/>
      <c r="AF465" s="22"/>
      <c r="AG465" s="22"/>
      <c r="AH465" s="22"/>
      <c r="AI465" s="22"/>
      <c r="AJ465" s="22"/>
      <c r="AK465" s="22"/>
      <c r="AL465" s="22"/>
    </row>
    <row r="466" spans="22:38" s="10" customFormat="1" ht="21" customHeight="1">
      <c r="V466" s="22"/>
      <c r="W466" s="22"/>
      <c r="X466" s="22"/>
      <c r="Y466" s="22"/>
      <c r="Z466" s="22"/>
      <c r="AA466" s="22"/>
      <c r="AB466" s="22"/>
      <c r="AC466" s="22"/>
      <c r="AD466" s="22"/>
      <c r="AE466" s="22"/>
      <c r="AF466" s="22"/>
      <c r="AG466" s="22"/>
      <c r="AH466" s="22"/>
      <c r="AI466" s="22"/>
      <c r="AJ466" s="22"/>
      <c r="AK466" s="22"/>
      <c r="AL466" s="22"/>
    </row>
    <row r="467" spans="22:38" s="10" customFormat="1" ht="21" customHeight="1">
      <c r="V467" s="22"/>
      <c r="W467" s="22"/>
      <c r="X467" s="22"/>
      <c r="Y467" s="22"/>
      <c r="Z467" s="22"/>
      <c r="AA467" s="22"/>
      <c r="AB467" s="22"/>
      <c r="AC467" s="22"/>
      <c r="AD467" s="22"/>
      <c r="AE467" s="22"/>
      <c r="AF467" s="22"/>
      <c r="AG467" s="22"/>
      <c r="AH467" s="22"/>
      <c r="AI467" s="22"/>
      <c r="AJ467" s="22"/>
      <c r="AK467" s="22"/>
      <c r="AL467" s="22"/>
    </row>
    <row r="468" spans="22:38" s="10" customFormat="1" ht="21" customHeight="1">
      <c r="V468" s="22"/>
      <c r="W468" s="22"/>
      <c r="X468" s="22"/>
      <c r="Y468" s="22"/>
      <c r="Z468" s="22"/>
      <c r="AA468" s="22"/>
      <c r="AB468" s="22"/>
      <c r="AC468" s="22"/>
      <c r="AD468" s="22"/>
      <c r="AE468" s="22"/>
      <c r="AF468" s="22"/>
      <c r="AG468" s="22"/>
      <c r="AH468" s="22"/>
      <c r="AI468" s="22"/>
      <c r="AJ468" s="22"/>
      <c r="AK468" s="22"/>
      <c r="AL468" s="22"/>
    </row>
    <row r="469" spans="22:38" s="10" customFormat="1" ht="21" customHeight="1">
      <c r="V469" s="22"/>
      <c r="W469" s="22"/>
      <c r="X469" s="22"/>
      <c r="Y469" s="22"/>
      <c r="Z469" s="22"/>
      <c r="AA469" s="22"/>
      <c r="AB469" s="22"/>
      <c r="AC469" s="22"/>
      <c r="AD469" s="22"/>
      <c r="AE469" s="22"/>
      <c r="AF469" s="22"/>
      <c r="AG469" s="22"/>
      <c r="AH469" s="22"/>
      <c r="AI469" s="22"/>
      <c r="AJ469" s="22"/>
      <c r="AK469" s="22"/>
      <c r="AL469" s="22"/>
    </row>
    <row r="470" spans="22:38" s="10" customFormat="1" ht="21" customHeight="1">
      <c r="V470" s="22"/>
      <c r="W470" s="22"/>
      <c r="X470" s="22"/>
      <c r="Y470" s="22"/>
      <c r="Z470" s="22"/>
      <c r="AA470" s="22"/>
      <c r="AB470" s="22"/>
      <c r="AC470" s="22"/>
      <c r="AD470" s="22"/>
      <c r="AE470" s="22"/>
      <c r="AF470" s="22"/>
      <c r="AG470" s="22"/>
      <c r="AH470" s="22"/>
      <c r="AI470" s="22"/>
      <c r="AJ470" s="22"/>
      <c r="AK470" s="22"/>
      <c r="AL470" s="22"/>
    </row>
    <row r="471" spans="22:38" s="10" customFormat="1" ht="21" customHeight="1">
      <c r="V471" s="22"/>
      <c r="W471" s="22"/>
      <c r="X471" s="22"/>
      <c r="Y471" s="22"/>
      <c r="Z471" s="22"/>
      <c r="AA471" s="22"/>
      <c r="AB471" s="22"/>
      <c r="AC471" s="22"/>
      <c r="AD471" s="22"/>
      <c r="AE471" s="22"/>
      <c r="AF471" s="22"/>
      <c r="AG471" s="22"/>
      <c r="AH471" s="22"/>
      <c r="AI471" s="22"/>
      <c r="AJ471" s="22"/>
      <c r="AK471" s="22"/>
      <c r="AL471" s="22"/>
    </row>
    <row r="472" spans="22:38" s="10" customFormat="1" ht="21" customHeight="1">
      <c r="V472" s="22"/>
      <c r="W472" s="22"/>
      <c r="X472" s="22"/>
      <c r="Y472" s="22"/>
      <c r="Z472" s="22"/>
      <c r="AA472" s="22"/>
      <c r="AB472" s="22"/>
      <c r="AC472" s="22"/>
      <c r="AD472" s="22"/>
      <c r="AE472" s="22"/>
      <c r="AF472" s="22"/>
      <c r="AG472" s="22"/>
      <c r="AH472" s="22"/>
      <c r="AI472" s="22"/>
      <c r="AJ472" s="22"/>
      <c r="AK472" s="22"/>
      <c r="AL472" s="22"/>
    </row>
    <row r="473" spans="22:38" s="10" customFormat="1" ht="21" customHeight="1">
      <c r="V473" s="22"/>
      <c r="W473" s="22"/>
      <c r="X473" s="22"/>
      <c r="Y473" s="22"/>
      <c r="Z473" s="22"/>
      <c r="AA473" s="22"/>
      <c r="AB473" s="22"/>
      <c r="AC473" s="22"/>
      <c r="AD473" s="22"/>
      <c r="AE473" s="22"/>
      <c r="AF473" s="22"/>
      <c r="AG473" s="22"/>
      <c r="AH473" s="22"/>
      <c r="AI473" s="22"/>
      <c r="AJ473" s="22"/>
      <c r="AK473" s="22"/>
      <c r="AL473" s="22"/>
    </row>
    <row r="474" spans="22:38" s="10" customFormat="1" ht="21" customHeight="1">
      <c r="V474" s="22"/>
      <c r="W474" s="22"/>
      <c r="X474" s="22"/>
      <c r="Y474" s="22"/>
      <c r="Z474" s="22"/>
      <c r="AA474" s="22"/>
      <c r="AB474" s="22"/>
      <c r="AC474" s="22"/>
      <c r="AD474" s="22"/>
      <c r="AE474" s="22"/>
      <c r="AF474" s="22"/>
      <c r="AG474" s="22"/>
      <c r="AH474" s="22"/>
      <c r="AI474" s="22"/>
      <c r="AJ474" s="22"/>
      <c r="AK474" s="22"/>
      <c r="AL474" s="22"/>
    </row>
    <row r="475" spans="22:38" s="10" customFormat="1" ht="21" customHeight="1">
      <c r="V475" s="22"/>
      <c r="W475" s="22"/>
      <c r="X475" s="22"/>
      <c r="Y475" s="22"/>
      <c r="Z475" s="22"/>
      <c r="AA475" s="22"/>
      <c r="AB475" s="22"/>
      <c r="AC475" s="22"/>
      <c r="AD475" s="22"/>
      <c r="AE475" s="22"/>
      <c r="AF475" s="22"/>
      <c r="AG475" s="22"/>
      <c r="AH475" s="22"/>
      <c r="AI475" s="22"/>
      <c r="AJ475" s="22"/>
      <c r="AK475" s="22"/>
      <c r="AL475" s="22"/>
    </row>
    <row r="476" spans="22:38" s="10" customFormat="1" ht="21" customHeight="1">
      <c r="V476" s="22"/>
      <c r="W476" s="22"/>
      <c r="X476" s="22"/>
      <c r="Y476" s="22"/>
      <c r="Z476" s="22"/>
      <c r="AA476" s="22"/>
      <c r="AB476" s="22"/>
      <c r="AC476" s="22"/>
      <c r="AD476" s="22"/>
      <c r="AE476" s="22"/>
      <c r="AF476" s="22"/>
      <c r="AG476" s="22"/>
      <c r="AH476" s="22"/>
      <c r="AI476" s="22"/>
      <c r="AJ476" s="22"/>
      <c r="AK476" s="22"/>
      <c r="AL476" s="22"/>
    </row>
    <row r="477" spans="22:38" s="10" customFormat="1" ht="21" customHeight="1">
      <c r="V477" s="22"/>
      <c r="W477" s="22"/>
      <c r="X477" s="22"/>
      <c r="Y477" s="22"/>
      <c r="Z477" s="22"/>
      <c r="AA477" s="22"/>
      <c r="AB477" s="22"/>
      <c r="AC477" s="22"/>
      <c r="AD477" s="22"/>
      <c r="AE477" s="22"/>
      <c r="AF477" s="22"/>
      <c r="AG477" s="22"/>
      <c r="AH477" s="22"/>
      <c r="AI477" s="22"/>
      <c r="AJ477" s="22"/>
      <c r="AK477" s="22"/>
      <c r="AL477" s="22"/>
    </row>
    <row r="478" spans="22:38" s="10" customFormat="1" ht="21" customHeight="1">
      <c r="V478" s="22"/>
      <c r="W478" s="22"/>
      <c r="X478" s="22"/>
      <c r="Y478" s="22"/>
      <c r="Z478" s="22"/>
      <c r="AA478" s="22"/>
      <c r="AB478" s="22"/>
      <c r="AC478" s="22"/>
      <c r="AD478" s="22"/>
      <c r="AE478" s="22"/>
      <c r="AF478" s="22"/>
      <c r="AG478" s="22"/>
      <c r="AH478" s="22"/>
      <c r="AI478" s="22"/>
      <c r="AJ478" s="22"/>
      <c r="AK478" s="22"/>
      <c r="AL478" s="22"/>
    </row>
    <row r="479" spans="22:38" s="10" customFormat="1" ht="21" customHeight="1">
      <c r="V479" s="22"/>
      <c r="W479" s="22"/>
      <c r="X479" s="22"/>
      <c r="Y479" s="22"/>
      <c r="Z479" s="22"/>
      <c r="AA479" s="22"/>
      <c r="AB479" s="22"/>
      <c r="AC479" s="22"/>
      <c r="AD479" s="22"/>
      <c r="AE479" s="22"/>
      <c r="AF479" s="22"/>
      <c r="AG479" s="22"/>
      <c r="AH479" s="22"/>
      <c r="AI479" s="22"/>
      <c r="AJ479" s="22"/>
      <c r="AK479" s="22"/>
      <c r="AL479" s="22"/>
    </row>
    <row r="480" spans="22:38" s="10" customFormat="1" ht="21" customHeight="1">
      <c r="V480" s="22"/>
      <c r="W480" s="22"/>
      <c r="X480" s="22"/>
      <c r="Y480" s="22"/>
      <c r="Z480" s="22"/>
      <c r="AA480" s="22"/>
      <c r="AB480" s="22"/>
      <c r="AC480" s="22"/>
      <c r="AD480" s="22"/>
      <c r="AE480" s="22"/>
      <c r="AF480" s="22"/>
      <c r="AG480" s="22"/>
      <c r="AH480" s="22"/>
      <c r="AI480" s="22"/>
      <c r="AJ480" s="22"/>
      <c r="AK480" s="22"/>
      <c r="AL480" s="22"/>
    </row>
    <row r="481" spans="22:38" s="10" customFormat="1" ht="21" customHeight="1">
      <c r="V481" s="22"/>
      <c r="W481" s="22"/>
      <c r="X481" s="22"/>
      <c r="Y481" s="22"/>
      <c r="Z481" s="22"/>
      <c r="AA481" s="22"/>
      <c r="AB481" s="22"/>
      <c r="AC481" s="22"/>
      <c r="AD481" s="22"/>
      <c r="AE481" s="22"/>
      <c r="AF481" s="22"/>
      <c r="AG481" s="22"/>
      <c r="AH481" s="22"/>
      <c r="AI481" s="22"/>
      <c r="AJ481" s="22"/>
      <c r="AK481" s="22"/>
      <c r="AL481" s="22"/>
    </row>
    <row r="482" spans="22:38" s="10" customFormat="1" ht="21" customHeight="1">
      <c r="V482" s="22"/>
      <c r="W482" s="22"/>
      <c r="X482" s="22"/>
      <c r="Y482" s="22"/>
      <c r="Z482" s="22"/>
      <c r="AA482" s="22"/>
      <c r="AB482" s="22"/>
      <c r="AC482" s="22"/>
      <c r="AD482" s="22"/>
      <c r="AE482" s="22"/>
      <c r="AF482" s="22"/>
      <c r="AG482" s="22"/>
      <c r="AH482" s="22"/>
      <c r="AI482" s="22"/>
      <c r="AJ482" s="22"/>
      <c r="AK482" s="22"/>
      <c r="AL482" s="22"/>
    </row>
    <row r="483" spans="22:38" s="10" customFormat="1" ht="21" customHeight="1">
      <c r="V483" s="22"/>
      <c r="W483" s="22"/>
      <c r="X483" s="22"/>
      <c r="Y483" s="22"/>
      <c r="Z483" s="22"/>
      <c r="AA483" s="22"/>
      <c r="AB483" s="22"/>
      <c r="AC483" s="22"/>
      <c r="AD483" s="22"/>
      <c r="AE483" s="22"/>
      <c r="AF483" s="22"/>
      <c r="AG483" s="22"/>
      <c r="AH483" s="22"/>
      <c r="AI483" s="22"/>
      <c r="AJ483" s="22"/>
      <c r="AK483" s="22"/>
      <c r="AL483" s="22"/>
    </row>
    <row r="484" spans="22:38" s="10" customFormat="1" ht="21" customHeight="1">
      <c r="V484" s="22"/>
      <c r="W484" s="22"/>
      <c r="X484" s="22"/>
      <c r="Y484" s="22"/>
      <c r="Z484" s="22"/>
      <c r="AA484" s="22"/>
      <c r="AB484" s="22"/>
      <c r="AC484" s="22"/>
      <c r="AD484" s="22"/>
      <c r="AE484" s="22"/>
      <c r="AF484" s="22"/>
      <c r="AG484" s="22"/>
      <c r="AH484" s="22"/>
      <c r="AI484" s="22"/>
      <c r="AJ484" s="22"/>
      <c r="AK484" s="22"/>
      <c r="AL484" s="22"/>
    </row>
    <row r="485" spans="22:38" s="10" customFormat="1" ht="21" customHeight="1">
      <c r="V485" s="22"/>
      <c r="W485" s="22"/>
      <c r="X485" s="22"/>
      <c r="Y485" s="22"/>
      <c r="Z485" s="22"/>
      <c r="AA485" s="22"/>
      <c r="AB485" s="22"/>
      <c r="AC485" s="22"/>
      <c r="AD485" s="22"/>
      <c r="AE485" s="22"/>
      <c r="AF485" s="22"/>
      <c r="AG485" s="22"/>
      <c r="AH485" s="22"/>
      <c r="AI485" s="22"/>
      <c r="AJ485" s="22"/>
      <c r="AK485" s="22"/>
      <c r="AL485" s="22"/>
    </row>
    <row r="486" spans="22:38" s="10" customFormat="1" ht="21" customHeight="1">
      <c r="V486" s="22"/>
      <c r="W486" s="22"/>
      <c r="X486" s="22"/>
      <c r="Y486" s="22"/>
      <c r="Z486" s="22"/>
      <c r="AA486" s="22"/>
      <c r="AB486" s="22"/>
      <c r="AC486" s="22"/>
      <c r="AD486" s="22"/>
      <c r="AE486" s="22"/>
      <c r="AF486" s="22"/>
      <c r="AG486" s="22"/>
      <c r="AH486" s="22"/>
      <c r="AI486" s="22"/>
      <c r="AJ486" s="22"/>
      <c r="AK486" s="22"/>
      <c r="AL486" s="22"/>
    </row>
    <row r="487" spans="22:38" s="10" customFormat="1" ht="21" customHeight="1">
      <c r="V487" s="22"/>
      <c r="W487" s="22"/>
      <c r="X487" s="22"/>
      <c r="Y487" s="22"/>
      <c r="Z487" s="22"/>
      <c r="AA487" s="22"/>
      <c r="AB487" s="22"/>
      <c r="AC487" s="22"/>
      <c r="AD487" s="22"/>
      <c r="AE487" s="22"/>
      <c r="AF487" s="22"/>
      <c r="AG487" s="22"/>
      <c r="AH487" s="22"/>
      <c r="AI487" s="22"/>
      <c r="AJ487" s="22"/>
      <c r="AK487" s="22"/>
      <c r="AL487" s="22"/>
    </row>
    <row r="488" spans="22:38" s="10" customFormat="1" ht="21" customHeight="1">
      <c r="V488" s="22"/>
      <c r="W488" s="22"/>
      <c r="X488" s="22"/>
      <c r="Y488" s="22"/>
      <c r="Z488" s="22"/>
      <c r="AA488" s="22"/>
      <c r="AB488" s="22"/>
      <c r="AC488" s="22"/>
      <c r="AD488" s="22"/>
      <c r="AE488" s="22"/>
      <c r="AF488" s="22"/>
      <c r="AG488" s="22"/>
      <c r="AH488" s="22"/>
      <c r="AI488" s="22"/>
      <c r="AJ488" s="22"/>
      <c r="AK488" s="22"/>
      <c r="AL488" s="22"/>
    </row>
    <row r="489" spans="22:38" s="10" customFormat="1" ht="21" customHeight="1">
      <c r="V489" s="22"/>
      <c r="W489" s="22"/>
      <c r="X489" s="22"/>
      <c r="Y489" s="22"/>
      <c r="Z489" s="22"/>
      <c r="AA489" s="22"/>
      <c r="AB489" s="22"/>
      <c r="AC489" s="22"/>
      <c r="AD489" s="22"/>
      <c r="AE489" s="22"/>
      <c r="AF489" s="22"/>
      <c r="AG489" s="22"/>
      <c r="AH489" s="22"/>
      <c r="AI489" s="22"/>
      <c r="AJ489" s="22"/>
      <c r="AK489" s="22"/>
      <c r="AL489" s="22"/>
    </row>
    <row r="490" spans="22:38" s="10" customFormat="1" ht="21" customHeight="1">
      <c r="V490" s="22"/>
      <c r="W490" s="22"/>
      <c r="X490" s="22"/>
      <c r="Y490" s="22"/>
      <c r="Z490" s="22"/>
      <c r="AA490" s="22"/>
      <c r="AB490" s="22"/>
      <c r="AC490" s="22"/>
      <c r="AD490" s="22"/>
      <c r="AE490" s="22"/>
      <c r="AF490" s="22"/>
      <c r="AG490" s="22"/>
      <c r="AH490" s="22"/>
      <c r="AI490" s="22"/>
      <c r="AJ490" s="22"/>
      <c r="AK490" s="22"/>
      <c r="AL490" s="22"/>
    </row>
    <row r="491" spans="22:38" s="10" customFormat="1" ht="21" customHeight="1">
      <c r="V491" s="22"/>
      <c r="W491" s="22"/>
      <c r="X491" s="22"/>
      <c r="Y491" s="22"/>
      <c r="Z491" s="22"/>
      <c r="AA491" s="22"/>
      <c r="AB491" s="22"/>
      <c r="AC491" s="22"/>
      <c r="AD491" s="22"/>
      <c r="AE491" s="22"/>
      <c r="AF491" s="22"/>
      <c r="AG491" s="22"/>
      <c r="AH491" s="22"/>
      <c r="AI491" s="22"/>
      <c r="AJ491" s="22"/>
      <c r="AK491" s="22"/>
      <c r="AL491" s="22"/>
    </row>
    <row r="492" spans="22:38" s="10" customFormat="1" ht="21" customHeight="1">
      <c r="V492" s="22"/>
      <c r="W492" s="22"/>
      <c r="X492" s="22"/>
      <c r="Y492" s="22"/>
      <c r="Z492" s="22"/>
      <c r="AA492" s="22"/>
      <c r="AB492" s="22"/>
      <c r="AC492" s="22"/>
      <c r="AD492" s="22"/>
      <c r="AE492" s="22"/>
      <c r="AF492" s="22"/>
      <c r="AG492" s="22"/>
      <c r="AH492" s="22"/>
      <c r="AI492" s="22"/>
      <c r="AJ492" s="22"/>
      <c r="AK492" s="22"/>
      <c r="AL492" s="22"/>
    </row>
    <row r="493" spans="22:38" s="10" customFormat="1" ht="21" customHeight="1">
      <c r="V493" s="22"/>
      <c r="W493" s="22"/>
      <c r="X493" s="22"/>
      <c r="Y493" s="22"/>
      <c r="Z493" s="22"/>
      <c r="AA493" s="22"/>
      <c r="AB493" s="22"/>
      <c r="AC493" s="22"/>
      <c r="AD493" s="22"/>
      <c r="AE493" s="22"/>
      <c r="AF493" s="22"/>
      <c r="AG493" s="22"/>
      <c r="AH493" s="22"/>
      <c r="AI493" s="22"/>
      <c r="AJ493" s="22"/>
      <c r="AK493" s="22"/>
      <c r="AL493" s="22"/>
    </row>
    <row r="494" spans="22:38" s="10" customFormat="1" ht="21" customHeight="1">
      <c r="V494" s="22"/>
      <c r="W494" s="22"/>
      <c r="X494" s="22"/>
      <c r="Y494" s="22"/>
      <c r="Z494" s="22"/>
      <c r="AA494" s="22"/>
      <c r="AB494" s="22"/>
      <c r="AC494" s="22"/>
      <c r="AD494" s="22"/>
      <c r="AE494" s="22"/>
      <c r="AF494" s="22"/>
      <c r="AG494" s="22"/>
      <c r="AH494" s="22"/>
      <c r="AI494" s="22"/>
      <c r="AJ494" s="22"/>
      <c r="AK494" s="22"/>
      <c r="AL494" s="22"/>
    </row>
    <row r="495" spans="22:38" s="10" customFormat="1" ht="21" customHeight="1">
      <c r="V495" s="22"/>
      <c r="W495" s="22"/>
      <c r="X495" s="22"/>
      <c r="Y495" s="22"/>
      <c r="Z495" s="22"/>
      <c r="AA495" s="22"/>
      <c r="AB495" s="22"/>
      <c r="AC495" s="22"/>
      <c r="AD495" s="22"/>
      <c r="AE495" s="22"/>
      <c r="AF495" s="22"/>
      <c r="AG495" s="22"/>
      <c r="AH495" s="22"/>
      <c r="AI495" s="22"/>
      <c r="AJ495" s="22"/>
      <c r="AK495" s="22"/>
      <c r="AL495" s="22"/>
    </row>
    <row r="496" spans="22:38" s="10" customFormat="1" ht="21" customHeight="1">
      <c r="V496" s="22"/>
      <c r="W496" s="22"/>
      <c r="X496" s="22"/>
      <c r="Y496" s="22"/>
      <c r="Z496" s="22"/>
      <c r="AA496" s="22"/>
      <c r="AB496" s="22"/>
      <c r="AC496" s="22"/>
      <c r="AD496" s="22"/>
      <c r="AE496" s="22"/>
      <c r="AF496" s="22"/>
      <c r="AG496" s="22"/>
      <c r="AH496" s="22"/>
      <c r="AI496" s="22"/>
      <c r="AJ496" s="22"/>
      <c r="AK496" s="22"/>
      <c r="AL496" s="22"/>
    </row>
    <row r="497" spans="22:38" s="10" customFormat="1" ht="21" customHeight="1">
      <c r="V497" s="22"/>
      <c r="W497" s="22"/>
      <c r="X497" s="22"/>
      <c r="Y497" s="22"/>
      <c r="Z497" s="22"/>
      <c r="AA497" s="22"/>
      <c r="AB497" s="22"/>
      <c r="AC497" s="22"/>
      <c r="AD497" s="22"/>
      <c r="AE497" s="22"/>
      <c r="AF497" s="22"/>
      <c r="AG497" s="22"/>
      <c r="AH497" s="22"/>
      <c r="AI497" s="22"/>
      <c r="AJ497" s="22"/>
      <c r="AK497" s="22"/>
      <c r="AL497" s="22"/>
    </row>
    <row r="498" spans="22:38" s="10" customFormat="1" ht="21" customHeight="1">
      <c r="V498" s="22"/>
      <c r="W498" s="22"/>
      <c r="X498" s="22"/>
      <c r="Y498" s="22"/>
      <c r="Z498" s="22"/>
      <c r="AA498" s="22"/>
      <c r="AB498" s="22"/>
      <c r="AC498" s="22"/>
      <c r="AD498" s="22"/>
      <c r="AE498" s="22"/>
      <c r="AF498" s="22"/>
      <c r="AG498" s="22"/>
      <c r="AH498" s="22"/>
      <c r="AI498" s="22"/>
      <c r="AJ498" s="22"/>
      <c r="AK498" s="22"/>
      <c r="AL498" s="22"/>
    </row>
    <row r="499" spans="22:38" s="10" customFormat="1" ht="21" customHeight="1">
      <c r="V499" s="22"/>
      <c r="W499" s="22"/>
      <c r="X499" s="22"/>
      <c r="Y499" s="22"/>
      <c r="Z499" s="22"/>
      <c r="AA499" s="22"/>
      <c r="AB499" s="22"/>
      <c r="AC499" s="22"/>
      <c r="AD499" s="22"/>
      <c r="AE499" s="22"/>
      <c r="AF499" s="22"/>
      <c r="AG499" s="22"/>
      <c r="AH499" s="22"/>
      <c r="AI499" s="22"/>
      <c r="AJ499" s="22"/>
      <c r="AK499" s="22"/>
      <c r="AL499" s="22"/>
    </row>
    <row r="500" spans="22:38" s="10" customFormat="1" ht="21" customHeight="1">
      <c r="V500" s="22"/>
      <c r="W500" s="22"/>
      <c r="X500" s="22"/>
      <c r="Y500" s="22"/>
      <c r="Z500" s="22"/>
      <c r="AA500" s="22"/>
      <c r="AB500" s="22"/>
      <c r="AC500" s="22"/>
      <c r="AD500" s="22"/>
      <c r="AE500" s="22"/>
      <c r="AF500" s="22"/>
      <c r="AG500" s="22"/>
      <c r="AH500" s="22"/>
      <c r="AI500" s="22"/>
      <c r="AJ500" s="22"/>
      <c r="AK500" s="22"/>
      <c r="AL500" s="22"/>
    </row>
    <row r="501" spans="22:38" s="10" customFormat="1" ht="21" customHeight="1">
      <c r="V501" s="22"/>
      <c r="W501" s="22"/>
      <c r="X501" s="22"/>
      <c r="Y501" s="22"/>
      <c r="Z501" s="22"/>
      <c r="AA501" s="22"/>
      <c r="AB501" s="22"/>
      <c r="AC501" s="22"/>
      <c r="AD501" s="22"/>
      <c r="AE501" s="22"/>
      <c r="AF501" s="22"/>
      <c r="AG501" s="22"/>
      <c r="AH501" s="22"/>
      <c r="AI501" s="22"/>
      <c r="AJ501" s="22"/>
      <c r="AK501" s="22"/>
      <c r="AL501" s="22"/>
    </row>
    <row r="502" spans="22:38" s="10" customFormat="1" ht="21" customHeight="1">
      <c r="V502" s="22"/>
      <c r="W502" s="22"/>
      <c r="X502" s="22"/>
      <c r="Y502" s="22"/>
      <c r="Z502" s="22"/>
      <c r="AA502" s="22"/>
      <c r="AB502" s="22"/>
      <c r="AC502" s="22"/>
      <c r="AD502" s="22"/>
      <c r="AE502" s="22"/>
      <c r="AF502" s="22"/>
      <c r="AG502" s="22"/>
      <c r="AH502" s="22"/>
      <c r="AI502" s="22"/>
      <c r="AJ502" s="22"/>
      <c r="AK502" s="22"/>
      <c r="AL502" s="22"/>
    </row>
    <row r="503" spans="22:38" s="10" customFormat="1" ht="21" customHeight="1">
      <c r="V503" s="22"/>
      <c r="W503" s="22"/>
      <c r="X503" s="22"/>
      <c r="Y503" s="22"/>
      <c r="Z503" s="22"/>
      <c r="AA503" s="22"/>
      <c r="AB503" s="22"/>
      <c r="AC503" s="22"/>
      <c r="AD503" s="22"/>
      <c r="AE503" s="22"/>
      <c r="AF503" s="22"/>
      <c r="AG503" s="22"/>
      <c r="AH503" s="22"/>
      <c r="AI503" s="22"/>
      <c r="AJ503" s="22"/>
      <c r="AK503" s="22"/>
      <c r="AL503" s="22"/>
    </row>
    <row r="504" spans="22:38" s="10" customFormat="1" ht="21" customHeight="1">
      <c r="V504" s="22"/>
      <c r="W504" s="22"/>
      <c r="X504" s="22"/>
      <c r="Y504" s="22"/>
      <c r="Z504" s="22"/>
      <c r="AA504" s="22"/>
      <c r="AB504" s="22"/>
      <c r="AC504" s="22"/>
      <c r="AD504" s="22"/>
      <c r="AE504" s="22"/>
      <c r="AF504" s="22"/>
      <c r="AG504" s="22"/>
      <c r="AH504" s="22"/>
      <c r="AI504" s="22"/>
      <c r="AJ504" s="22"/>
      <c r="AK504" s="22"/>
      <c r="AL504" s="22"/>
    </row>
    <row r="505" spans="22:38" s="10" customFormat="1" ht="21" customHeight="1">
      <c r="V505" s="22"/>
      <c r="W505" s="22"/>
      <c r="X505" s="22"/>
      <c r="Y505" s="22"/>
      <c r="Z505" s="22"/>
      <c r="AA505" s="22"/>
      <c r="AB505" s="22"/>
      <c r="AC505" s="22"/>
      <c r="AD505" s="22"/>
      <c r="AE505" s="22"/>
      <c r="AF505" s="22"/>
      <c r="AG505" s="22"/>
      <c r="AH505" s="22"/>
      <c r="AI505" s="22"/>
      <c r="AJ505" s="22"/>
      <c r="AK505" s="22"/>
      <c r="AL505" s="22"/>
    </row>
    <row r="506" spans="22:38" s="10" customFormat="1" ht="21" customHeight="1">
      <c r="V506" s="22"/>
      <c r="W506" s="22"/>
      <c r="X506" s="22"/>
      <c r="Y506" s="22"/>
      <c r="Z506" s="22"/>
      <c r="AA506" s="22"/>
      <c r="AB506" s="22"/>
      <c r="AC506" s="22"/>
      <c r="AD506" s="22"/>
      <c r="AE506" s="22"/>
      <c r="AF506" s="22"/>
      <c r="AG506" s="22"/>
      <c r="AH506" s="22"/>
      <c r="AI506" s="22"/>
      <c r="AJ506" s="22"/>
      <c r="AK506" s="22"/>
      <c r="AL506" s="22"/>
    </row>
    <row r="507" spans="22:38" s="10" customFormat="1" ht="21" customHeight="1">
      <c r="V507" s="22"/>
      <c r="W507" s="22"/>
      <c r="X507" s="22"/>
      <c r="Y507" s="22"/>
      <c r="Z507" s="22"/>
      <c r="AA507" s="22"/>
      <c r="AB507" s="22"/>
      <c r="AC507" s="22"/>
      <c r="AD507" s="22"/>
      <c r="AE507" s="22"/>
      <c r="AF507" s="22"/>
      <c r="AG507" s="22"/>
      <c r="AH507" s="22"/>
      <c r="AI507" s="22"/>
      <c r="AJ507" s="22"/>
      <c r="AK507" s="22"/>
      <c r="AL507" s="22"/>
    </row>
    <row r="508" spans="22:38" s="10" customFormat="1" ht="21" customHeight="1">
      <c r="V508" s="22"/>
      <c r="W508" s="22"/>
      <c r="X508" s="22"/>
      <c r="Y508" s="22"/>
      <c r="Z508" s="22"/>
      <c r="AA508" s="22"/>
      <c r="AB508" s="22"/>
      <c r="AC508" s="22"/>
      <c r="AD508" s="22"/>
      <c r="AE508" s="22"/>
      <c r="AF508" s="22"/>
      <c r="AG508" s="22"/>
      <c r="AH508" s="22"/>
      <c r="AI508" s="22"/>
      <c r="AJ508" s="22"/>
      <c r="AK508" s="22"/>
      <c r="AL508" s="22"/>
    </row>
    <row r="509" spans="22:38" s="10" customFormat="1" ht="21" customHeight="1">
      <c r="V509" s="22"/>
      <c r="W509" s="22"/>
      <c r="X509" s="22"/>
      <c r="Y509" s="22"/>
      <c r="Z509" s="22"/>
      <c r="AA509" s="22"/>
      <c r="AB509" s="22"/>
      <c r="AC509" s="22"/>
      <c r="AD509" s="22"/>
      <c r="AE509" s="22"/>
      <c r="AF509" s="22"/>
      <c r="AG509" s="22"/>
      <c r="AH509" s="22"/>
      <c r="AI509" s="22"/>
      <c r="AJ509" s="22"/>
      <c r="AK509" s="22"/>
      <c r="AL509" s="22"/>
    </row>
    <row r="510" spans="22:38" s="10" customFormat="1" ht="21" customHeight="1">
      <c r="V510" s="22"/>
      <c r="W510" s="22"/>
      <c r="X510" s="22"/>
      <c r="Y510" s="22"/>
      <c r="Z510" s="22"/>
      <c r="AA510" s="22"/>
      <c r="AB510" s="22"/>
      <c r="AC510" s="22"/>
      <c r="AD510" s="22"/>
      <c r="AE510" s="22"/>
      <c r="AF510" s="22"/>
      <c r="AG510" s="22"/>
      <c r="AH510" s="22"/>
      <c r="AI510" s="22"/>
      <c r="AJ510" s="22"/>
      <c r="AK510" s="22"/>
      <c r="AL510" s="22"/>
    </row>
    <row r="511" spans="22:38" s="10" customFormat="1" ht="21" customHeight="1">
      <c r="V511" s="22"/>
      <c r="W511" s="22"/>
      <c r="X511" s="22"/>
      <c r="Y511" s="22"/>
      <c r="Z511" s="22"/>
      <c r="AA511" s="22"/>
      <c r="AB511" s="22"/>
      <c r="AC511" s="22"/>
      <c r="AD511" s="22"/>
      <c r="AE511" s="22"/>
      <c r="AF511" s="22"/>
      <c r="AG511" s="22"/>
      <c r="AH511" s="22"/>
      <c r="AI511" s="22"/>
      <c r="AJ511" s="22"/>
      <c r="AK511" s="22"/>
      <c r="AL511" s="22"/>
    </row>
    <row r="512" spans="22:38" s="10" customFormat="1" ht="21" customHeight="1">
      <c r="V512" s="22"/>
      <c r="W512" s="22"/>
      <c r="X512" s="22"/>
      <c r="Y512" s="22"/>
      <c r="Z512" s="22"/>
      <c r="AA512" s="22"/>
      <c r="AB512" s="22"/>
      <c r="AC512" s="22"/>
      <c r="AD512" s="22"/>
      <c r="AE512" s="22"/>
      <c r="AF512" s="22"/>
      <c r="AG512" s="22"/>
      <c r="AH512" s="22"/>
      <c r="AI512" s="22"/>
      <c r="AJ512" s="22"/>
      <c r="AK512" s="22"/>
      <c r="AL512" s="22"/>
    </row>
    <row r="513" spans="22:38" s="10" customFormat="1" ht="21" customHeight="1">
      <c r="V513" s="22"/>
      <c r="W513" s="22"/>
      <c r="X513" s="22"/>
      <c r="Y513" s="22"/>
      <c r="Z513" s="22"/>
      <c r="AA513" s="22"/>
      <c r="AB513" s="22"/>
      <c r="AC513" s="22"/>
      <c r="AD513" s="22"/>
      <c r="AE513" s="22"/>
      <c r="AF513" s="22"/>
      <c r="AG513" s="22"/>
      <c r="AH513" s="22"/>
      <c r="AI513" s="22"/>
      <c r="AJ513" s="22"/>
      <c r="AK513" s="22"/>
      <c r="AL513" s="22"/>
    </row>
    <row r="514" spans="22:38" s="10" customFormat="1" ht="21" customHeight="1">
      <c r="V514" s="22"/>
      <c r="W514" s="22"/>
      <c r="X514" s="22"/>
      <c r="Y514" s="22"/>
      <c r="Z514" s="22"/>
      <c r="AA514" s="22"/>
      <c r="AB514" s="22"/>
      <c r="AC514" s="22"/>
      <c r="AD514" s="22"/>
      <c r="AE514" s="22"/>
      <c r="AF514" s="22"/>
      <c r="AG514" s="22"/>
      <c r="AH514" s="22"/>
      <c r="AI514" s="22"/>
      <c r="AJ514" s="22"/>
      <c r="AK514" s="22"/>
      <c r="AL514" s="22"/>
    </row>
    <row r="515" spans="22:38" s="10" customFormat="1" ht="21" customHeight="1">
      <c r="V515" s="22"/>
      <c r="W515" s="22"/>
      <c r="X515" s="22"/>
      <c r="Y515" s="22"/>
      <c r="Z515" s="22"/>
      <c r="AA515" s="22"/>
      <c r="AB515" s="22"/>
      <c r="AC515" s="22"/>
      <c r="AD515" s="22"/>
      <c r="AE515" s="22"/>
      <c r="AF515" s="22"/>
      <c r="AG515" s="22"/>
      <c r="AH515" s="22"/>
      <c r="AI515" s="22"/>
      <c r="AJ515" s="22"/>
      <c r="AK515" s="22"/>
      <c r="AL515" s="22"/>
    </row>
    <row r="516" spans="22:38" s="10" customFormat="1" ht="21" customHeight="1">
      <c r="V516" s="22"/>
      <c r="W516" s="22"/>
      <c r="X516" s="22"/>
      <c r="Y516" s="22"/>
      <c r="Z516" s="22"/>
      <c r="AA516" s="22"/>
      <c r="AB516" s="22"/>
      <c r="AC516" s="22"/>
      <c r="AD516" s="22"/>
      <c r="AE516" s="22"/>
      <c r="AF516" s="22"/>
      <c r="AG516" s="22"/>
      <c r="AH516" s="22"/>
      <c r="AI516" s="22"/>
      <c r="AJ516" s="22"/>
      <c r="AK516" s="22"/>
      <c r="AL516" s="22"/>
    </row>
    <row r="517" spans="22:38" s="10" customFormat="1" ht="21" customHeight="1">
      <c r="V517" s="22"/>
      <c r="W517" s="22"/>
      <c r="X517" s="22"/>
      <c r="Y517" s="22"/>
      <c r="Z517" s="22"/>
      <c r="AA517" s="22"/>
      <c r="AB517" s="22"/>
      <c r="AC517" s="22"/>
      <c r="AD517" s="22"/>
      <c r="AE517" s="22"/>
      <c r="AF517" s="22"/>
      <c r="AG517" s="22"/>
      <c r="AH517" s="22"/>
      <c r="AI517" s="22"/>
      <c r="AJ517" s="22"/>
      <c r="AK517" s="22"/>
      <c r="AL517" s="22"/>
    </row>
    <row r="518" spans="22:38" s="10" customFormat="1" ht="21" customHeight="1">
      <c r="V518" s="22"/>
      <c r="W518" s="22"/>
      <c r="X518" s="22"/>
      <c r="Y518" s="22"/>
      <c r="Z518" s="22"/>
      <c r="AA518" s="22"/>
      <c r="AB518" s="22"/>
      <c r="AC518" s="22"/>
      <c r="AD518" s="22"/>
      <c r="AE518" s="22"/>
      <c r="AF518" s="22"/>
      <c r="AG518" s="22"/>
      <c r="AH518" s="22"/>
      <c r="AI518" s="22"/>
      <c r="AJ518" s="22"/>
      <c r="AK518" s="22"/>
      <c r="AL518" s="22"/>
    </row>
    <row r="519" spans="22:38" s="10" customFormat="1" ht="21" customHeight="1">
      <c r="V519" s="22"/>
      <c r="W519" s="22"/>
      <c r="X519" s="22"/>
      <c r="Y519" s="22"/>
      <c r="Z519" s="22"/>
      <c r="AA519" s="22"/>
      <c r="AB519" s="22"/>
      <c r="AC519" s="22"/>
      <c r="AD519" s="22"/>
      <c r="AE519" s="22"/>
      <c r="AF519" s="22"/>
      <c r="AG519" s="22"/>
      <c r="AH519" s="22"/>
      <c r="AI519" s="22"/>
      <c r="AJ519" s="22"/>
      <c r="AK519" s="22"/>
      <c r="AL519" s="22"/>
    </row>
    <row r="520" spans="22:38" s="10" customFormat="1" ht="21" customHeight="1">
      <c r="V520" s="22"/>
      <c r="W520" s="22"/>
      <c r="X520" s="22"/>
      <c r="Y520" s="22"/>
      <c r="Z520" s="22"/>
      <c r="AA520" s="22"/>
      <c r="AB520" s="22"/>
      <c r="AC520" s="22"/>
      <c r="AD520" s="22"/>
      <c r="AE520" s="22"/>
      <c r="AF520" s="22"/>
      <c r="AG520" s="22"/>
      <c r="AH520" s="22"/>
      <c r="AI520" s="22"/>
      <c r="AJ520" s="22"/>
      <c r="AK520" s="22"/>
      <c r="AL520" s="22"/>
    </row>
    <row r="521" spans="22:38" s="10" customFormat="1" ht="21" customHeight="1">
      <c r="V521" s="22"/>
      <c r="W521" s="22"/>
      <c r="X521" s="22"/>
      <c r="Y521" s="22"/>
      <c r="Z521" s="22"/>
      <c r="AA521" s="22"/>
      <c r="AB521" s="22"/>
      <c r="AC521" s="22"/>
      <c r="AD521" s="22"/>
      <c r="AE521" s="22"/>
      <c r="AF521" s="22"/>
      <c r="AG521" s="22"/>
      <c r="AH521" s="22"/>
      <c r="AI521" s="22"/>
      <c r="AJ521" s="22"/>
      <c r="AK521" s="22"/>
      <c r="AL521" s="22"/>
    </row>
    <row r="522" spans="22:38" s="10" customFormat="1" ht="21" customHeight="1">
      <c r="V522" s="22"/>
      <c r="W522" s="22"/>
      <c r="X522" s="22"/>
      <c r="Y522" s="22"/>
      <c r="Z522" s="22"/>
      <c r="AA522" s="22"/>
      <c r="AB522" s="22"/>
      <c r="AC522" s="22"/>
      <c r="AD522" s="22"/>
      <c r="AE522" s="22"/>
      <c r="AF522" s="22"/>
      <c r="AG522" s="22"/>
      <c r="AH522" s="22"/>
      <c r="AI522" s="22"/>
      <c r="AJ522" s="22"/>
      <c r="AK522" s="22"/>
      <c r="AL522" s="22"/>
    </row>
    <row r="523" spans="22:38" s="10" customFormat="1" ht="21" customHeight="1">
      <c r="V523" s="22"/>
      <c r="W523" s="22"/>
      <c r="X523" s="22"/>
      <c r="Y523" s="22"/>
      <c r="Z523" s="22"/>
      <c r="AA523" s="22"/>
      <c r="AB523" s="22"/>
      <c r="AC523" s="22"/>
      <c r="AD523" s="22"/>
      <c r="AE523" s="22"/>
      <c r="AF523" s="22"/>
      <c r="AG523" s="22"/>
      <c r="AH523" s="22"/>
      <c r="AI523" s="22"/>
      <c r="AJ523" s="22"/>
      <c r="AK523" s="22"/>
      <c r="AL523" s="22"/>
    </row>
    <row r="524" spans="22:38" s="10" customFormat="1" ht="21" customHeight="1">
      <c r="V524" s="22"/>
      <c r="W524" s="22"/>
      <c r="X524" s="22"/>
      <c r="Y524" s="22"/>
      <c r="Z524" s="22"/>
      <c r="AA524" s="22"/>
      <c r="AB524" s="22"/>
      <c r="AC524" s="22"/>
      <c r="AD524" s="22"/>
      <c r="AE524" s="22"/>
      <c r="AF524" s="22"/>
      <c r="AG524" s="22"/>
      <c r="AH524" s="22"/>
      <c r="AI524" s="22"/>
      <c r="AJ524" s="22"/>
      <c r="AK524" s="22"/>
      <c r="AL524" s="22"/>
    </row>
    <row r="525" spans="22:38" s="10" customFormat="1" ht="21" customHeight="1">
      <c r="V525" s="22"/>
      <c r="W525" s="22"/>
      <c r="X525" s="22"/>
      <c r="Y525" s="22"/>
      <c r="Z525" s="22"/>
      <c r="AA525" s="22"/>
      <c r="AB525" s="22"/>
      <c r="AC525" s="22"/>
      <c r="AD525" s="22"/>
      <c r="AE525" s="22"/>
      <c r="AF525" s="22"/>
      <c r="AG525" s="22"/>
      <c r="AH525" s="22"/>
      <c r="AI525" s="22"/>
      <c r="AJ525" s="22"/>
      <c r="AK525" s="22"/>
      <c r="AL525" s="22"/>
    </row>
    <row r="526" spans="22:38" s="10" customFormat="1" ht="21" customHeight="1">
      <c r="V526" s="22"/>
      <c r="W526" s="22"/>
      <c r="X526" s="22"/>
      <c r="Y526" s="22"/>
      <c r="Z526" s="22"/>
      <c r="AA526" s="22"/>
      <c r="AB526" s="22"/>
      <c r="AC526" s="22"/>
      <c r="AD526" s="22"/>
      <c r="AE526" s="22"/>
      <c r="AF526" s="22"/>
      <c r="AG526" s="22"/>
      <c r="AH526" s="22"/>
      <c r="AI526" s="22"/>
      <c r="AJ526" s="22"/>
      <c r="AK526" s="22"/>
      <c r="AL526" s="22"/>
    </row>
    <row r="527" spans="22:38" s="10" customFormat="1" ht="21" customHeight="1">
      <c r="V527" s="22"/>
      <c r="W527" s="22"/>
      <c r="X527" s="22"/>
      <c r="Y527" s="22"/>
      <c r="Z527" s="22"/>
      <c r="AA527" s="22"/>
      <c r="AB527" s="22"/>
      <c r="AC527" s="22"/>
      <c r="AD527" s="22"/>
      <c r="AE527" s="22"/>
      <c r="AF527" s="22"/>
      <c r="AG527" s="22"/>
      <c r="AH527" s="22"/>
      <c r="AI527" s="22"/>
      <c r="AJ527" s="22"/>
      <c r="AK527" s="22"/>
      <c r="AL527" s="22"/>
    </row>
    <row r="528" spans="22:38" s="10" customFormat="1" ht="21" customHeight="1">
      <c r="V528" s="22"/>
      <c r="W528" s="22"/>
      <c r="X528" s="22"/>
      <c r="Y528" s="22"/>
      <c r="Z528" s="22"/>
      <c r="AA528" s="22"/>
      <c r="AB528" s="22"/>
      <c r="AC528" s="22"/>
      <c r="AD528" s="22"/>
      <c r="AE528" s="22"/>
      <c r="AF528" s="22"/>
      <c r="AG528" s="22"/>
      <c r="AH528" s="22"/>
      <c r="AI528" s="22"/>
      <c r="AJ528" s="22"/>
      <c r="AK528" s="22"/>
      <c r="AL528" s="22"/>
    </row>
    <row r="529" spans="22:38" s="10" customFormat="1" ht="21" customHeight="1">
      <c r="V529" s="22"/>
      <c r="W529" s="22"/>
      <c r="X529" s="22"/>
      <c r="Y529" s="22"/>
      <c r="Z529" s="22"/>
      <c r="AA529" s="22"/>
      <c r="AB529" s="22"/>
      <c r="AC529" s="22"/>
      <c r="AD529" s="22"/>
      <c r="AE529" s="22"/>
      <c r="AF529" s="22"/>
      <c r="AG529" s="22"/>
      <c r="AH529" s="22"/>
      <c r="AI529" s="22"/>
      <c r="AJ529" s="22"/>
      <c r="AK529" s="22"/>
      <c r="AL529" s="22"/>
    </row>
    <row r="530" spans="22:38" s="10" customFormat="1" ht="21" customHeight="1">
      <c r="V530" s="22"/>
      <c r="W530" s="22"/>
      <c r="X530" s="22"/>
      <c r="Y530" s="22"/>
      <c r="Z530" s="22"/>
      <c r="AA530" s="22"/>
      <c r="AB530" s="22"/>
      <c r="AC530" s="22"/>
      <c r="AD530" s="22"/>
      <c r="AE530" s="22"/>
      <c r="AF530" s="22"/>
      <c r="AG530" s="22"/>
      <c r="AH530" s="22"/>
      <c r="AI530" s="22"/>
      <c r="AJ530" s="22"/>
      <c r="AK530" s="22"/>
      <c r="AL530" s="22"/>
    </row>
    <row r="531" spans="22:38" s="10" customFormat="1" ht="21" customHeight="1">
      <c r="V531" s="22"/>
      <c r="W531" s="22"/>
      <c r="X531" s="22"/>
      <c r="Y531" s="22"/>
      <c r="Z531" s="22"/>
      <c r="AA531" s="22"/>
      <c r="AB531" s="22"/>
      <c r="AC531" s="22"/>
      <c r="AD531" s="22"/>
      <c r="AE531" s="22"/>
      <c r="AF531" s="22"/>
      <c r="AG531" s="22"/>
      <c r="AH531" s="22"/>
      <c r="AI531" s="22"/>
      <c r="AJ531" s="22"/>
      <c r="AK531" s="22"/>
      <c r="AL531" s="22"/>
    </row>
    <row r="532" spans="22:38" s="10" customFormat="1" ht="21" customHeight="1">
      <c r="V532" s="22"/>
      <c r="W532" s="22"/>
      <c r="X532" s="22"/>
      <c r="Y532" s="22"/>
      <c r="Z532" s="22"/>
      <c r="AA532" s="22"/>
      <c r="AB532" s="22"/>
      <c r="AC532" s="22"/>
      <c r="AD532" s="22"/>
      <c r="AE532" s="22"/>
      <c r="AF532" s="22"/>
      <c r="AG532" s="22"/>
      <c r="AH532" s="22"/>
      <c r="AI532" s="22"/>
      <c r="AJ532" s="22"/>
      <c r="AK532" s="22"/>
      <c r="AL532" s="22"/>
    </row>
    <row r="533" spans="22:38" s="10" customFormat="1" ht="21" customHeight="1">
      <c r="V533" s="22"/>
      <c r="W533" s="22"/>
      <c r="X533" s="22"/>
      <c r="Y533" s="22"/>
      <c r="Z533" s="22"/>
      <c r="AA533" s="22"/>
      <c r="AB533" s="22"/>
      <c r="AC533" s="22"/>
      <c r="AD533" s="22"/>
      <c r="AE533" s="22"/>
      <c r="AF533" s="22"/>
      <c r="AG533" s="22"/>
      <c r="AH533" s="22"/>
      <c r="AI533" s="22"/>
      <c r="AJ533" s="22"/>
      <c r="AK533" s="22"/>
      <c r="AL533" s="22"/>
    </row>
    <row r="534" spans="22:38" s="10" customFormat="1" ht="21" customHeight="1">
      <c r="V534" s="22"/>
      <c r="W534" s="22"/>
      <c r="X534" s="22"/>
      <c r="Y534" s="22"/>
      <c r="Z534" s="22"/>
      <c r="AA534" s="22"/>
      <c r="AB534" s="22"/>
      <c r="AC534" s="22"/>
      <c r="AD534" s="22"/>
      <c r="AE534" s="22"/>
      <c r="AF534" s="22"/>
      <c r="AG534" s="22"/>
      <c r="AH534" s="22"/>
      <c r="AI534" s="22"/>
      <c r="AJ534" s="22"/>
      <c r="AK534" s="22"/>
      <c r="AL534" s="22"/>
    </row>
    <row r="535" spans="22:38" s="10" customFormat="1" ht="21" customHeight="1">
      <c r="V535" s="22"/>
      <c r="W535" s="22"/>
      <c r="X535" s="22"/>
      <c r="Y535" s="22"/>
      <c r="Z535" s="22"/>
      <c r="AA535" s="22"/>
      <c r="AB535" s="22"/>
      <c r="AC535" s="22"/>
      <c r="AD535" s="22"/>
      <c r="AE535" s="22"/>
      <c r="AF535" s="22"/>
      <c r="AG535" s="22"/>
      <c r="AH535" s="22"/>
      <c r="AI535" s="22"/>
      <c r="AJ535" s="22"/>
      <c r="AK535" s="22"/>
      <c r="AL535" s="22"/>
    </row>
    <row r="536" spans="22:38" s="10" customFormat="1" ht="21" customHeight="1">
      <c r="V536" s="22"/>
      <c r="W536" s="22"/>
      <c r="X536" s="22"/>
      <c r="Y536" s="22"/>
      <c r="Z536" s="22"/>
      <c r="AA536" s="22"/>
      <c r="AB536" s="22"/>
      <c r="AC536" s="22"/>
      <c r="AD536" s="22"/>
      <c r="AE536" s="22"/>
      <c r="AF536" s="22"/>
      <c r="AG536" s="22"/>
      <c r="AH536" s="22"/>
      <c r="AI536" s="22"/>
      <c r="AJ536" s="22"/>
      <c r="AK536" s="22"/>
      <c r="AL536" s="22"/>
    </row>
    <row r="537" spans="22:38" s="10" customFormat="1" ht="21" customHeight="1">
      <c r="V537" s="22"/>
      <c r="W537" s="22"/>
      <c r="X537" s="22"/>
      <c r="Y537" s="22"/>
      <c r="Z537" s="22"/>
      <c r="AA537" s="22"/>
      <c r="AB537" s="22"/>
      <c r="AC537" s="22"/>
      <c r="AD537" s="22"/>
      <c r="AE537" s="22"/>
      <c r="AF537" s="22"/>
      <c r="AG537" s="22"/>
      <c r="AH537" s="22"/>
      <c r="AI537" s="22"/>
      <c r="AJ537" s="22"/>
      <c r="AK537" s="22"/>
      <c r="AL537" s="22"/>
    </row>
    <row r="538" spans="22:38" s="10" customFormat="1" ht="21" customHeight="1">
      <c r="V538" s="22"/>
      <c r="W538" s="22"/>
      <c r="X538" s="22"/>
      <c r="Y538" s="22"/>
      <c r="Z538" s="22"/>
      <c r="AA538" s="22"/>
      <c r="AB538" s="22"/>
      <c r="AC538" s="22"/>
      <c r="AD538" s="22"/>
      <c r="AE538" s="22"/>
      <c r="AF538" s="22"/>
      <c r="AG538" s="22"/>
      <c r="AH538" s="22"/>
      <c r="AI538" s="22"/>
      <c r="AJ538" s="22"/>
      <c r="AK538" s="22"/>
      <c r="AL538" s="22"/>
    </row>
    <row r="539" spans="22:38" s="10" customFormat="1" ht="21" customHeight="1">
      <c r="V539" s="22"/>
      <c r="W539" s="22"/>
      <c r="X539" s="22"/>
      <c r="Y539" s="22"/>
      <c r="Z539" s="22"/>
      <c r="AA539" s="22"/>
      <c r="AB539" s="22"/>
      <c r="AC539" s="22"/>
      <c r="AD539" s="22"/>
      <c r="AE539" s="22"/>
      <c r="AF539" s="22"/>
      <c r="AG539" s="22"/>
      <c r="AH539" s="22"/>
      <c r="AI539" s="22"/>
      <c r="AJ539" s="22"/>
      <c r="AK539" s="22"/>
      <c r="AL539" s="22"/>
    </row>
    <row r="540" spans="22:38" s="10" customFormat="1" ht="21" customHeight="1">
      <c r="V540" s="22"/>
      <c r="W540" s="22"/>
      <c r="X540" s="22"/>
      <c r="Y540" s="22"/>
      <c r="Z540" s="22"/>
      <c r="AA540" s="22"/>
      <c r="AB540" s="22"/>
      <c r="AC540" s="22"/>
      <c r="AD540" s="22"/>
      <c r="AE540" s="22"/>
      <c r="AF540" s="22"/>
      <c r="AG540" s="22"/>
      <c r="AH540" s="22"/>
      <c r="AI540" s="22"/>
      <c r="AJ540" s="22"/>
      <c r="AK540" s="22"/>
      <c r="AL540" s="22"/>
    </row>
    <row r="541" spans="22:38" s="10" customFormat="1" ht="21" customHeight="1">
      <c r="V541" s="22"/>
      <c r="W541" s="22"/>
      <c r="X541" s="22"/>
      <c r="Y541" s="22"/>
      <c r="Z541" s="22"/>
      <c r="AA541" s="22"/>
      <c r="AB541" s="22"/>
      <c r="AC541" s="22"/>
      <c r="AD541" s="22"/>
      <c r="AE541" s="22"/>
      <c r="AF541" s="22"/>
      <c r="AG541" s="22"/>
      <c r="AH541" s="22"/>
      <c r="AI541" s="22"/>
      <c r="AJ541" s="22"/>
      <c r="AK541" s="22"/>
      <c r="AL541" s="22"/>
    </row>
    <row r="542" spans="22:38" s="10" customFormat="1" ht="21" customHeight="1">
      <c r="V542" s="22"/>
      <c r="W542" s="22"/>
      <c r="X542" s="22"/>
      <c r="Y542" s="22"/>
      <c r="Z542" s="22"/>
      <c r="AA542" s="22"/>
      <c r="AB542" s="22"/>
      <c r="AC542" s="22"/>
      <c r="AD542" s="22"/>
      <c r="AE542" s="22"/>
      <c r="AF542" s="22"/>
      <c r="AG542" s="22"/>
      <c r="AH542" s="22"/>
      <c r="AI542" s="22"/>
      <c r="AJ542" s="22"/>
      <c r="AK542" s="22"/>
      <c r="AL542" s="22"/>
    </row>
    <row r="543" spans="22:38" s="10" customFormat="1" ht="21" customHeight="1">
      <c r="V543" s="22"/>
      <c r="W543" s="22"/>
      <c r="X543" s="22"/>
      <c r="Y543" s="22"/>
      <c r="Z543" s="22"/>
      <c r="AA543" s="22"/>
      <c r="AB543" s="22"/>
      <c r="AC543" s="22"/>
      <c r="AD543" s="22"/>
      <c r="AE543" s="22"/>
      <c r="AF543" s="22"/>
      <c r="AG543" s="22"/>
      <c r="AH543" s="22"/>
      <c r="AI543" s="22"/>
      <c r="AJ543" s="22"/>
      <c r="AK543" s="22"/>
      <c r="AL543" s="22"/>
    </row>
    <row r="544" spans="22:38" s="10" customFormat="1" ht="21" customHeight="1">
      <c r="V544" s="22"/>
      <c r="W544" s="22"/>
      <c r="X544" s="22"/>
      <c r="Y544" s="22"/>
      <c r="Z544" s="22"/>
      <c r="AA544" s="22"/>
      <c r="AB544" s="22"/>
      <c r="AC544" s="22"/>
      <c r="AD544" s="22"/>
      <c r="AE544" s="22"/>
      <c r="AF544" s="22"/>
      <c r="AG544" s="22"/>
      <c r="AH544" s="22"/>
      <c r="AI544" s="22"/>
      <c r="AJ544" s="22"/>
      <c r="AK544" s="22"/>
      <c r="AL544" s="22"/>
    </row>
    <row r="545" spans="22:38" s="10" customFormat="1" ht="21" customHeight="1">
      <c r="V545" s="22"/>
      <c r="W545" s="22"/>
      <c r="X545" s="22"/>
      <c r="Y545" s="22"/>
      <c r="Z545" s="22"/>
      <c r="AA545" s="22"/>
      <c r="AB545" s="22"/>
      <c r="AC545" s="22"/>
      <c r="AD545" s="22"/>
      <c r="AE545" s="22"/>
      <c r="AF545" s="22"/>
      <c r="AG545" s="22"/>
      <c r="AH545" s="22"/>
      <c r="AI545" s="22"/>
      <c r="AJ545" s="22"/>
      <c r="AK545" s="22"/>
      <c r="AL545" s="22"/>
    </row>
    <row r="546" spans="22:38" s="10" customFormat="1" ht="21" customHeight="1">
      <c r="V546" s="22"/>
      <c r="W546" s="22"/>
      <c r="X546" s="22"/>
      <c r="Y546" s="22"/>
      <c r="Z546" s="22"/>
      <c r="AA546" s="22"/>
      <c r="AB546" s="22"/>
      <c r="AC546" s="22"/>
      <c r="AD546" s="22"/>
      <c r="AE546" s="22"/>
      <c r="AF546" s="22"/>
      <c r="AG546" s="22"/>
      <c r="AH546" s="22"/>
      <c r="AI546" s="22"/>
      <c r="AJ546" s="22"/>
      <c r="AK546" s="22"/>
      <c r="AL546" s="22"/>
    </row>
    <row r="547" spans="22:38" s="10" customFormat="1" ht="21" customHeight="1">
      <c r="V547" s="22"/>
      <c r="W547" s="22"/>
      <c r="X547" s="22"/>
      <c r="Y547" s="22"/>
      <c r="Z547" s="22"/>
      <c r="AA547" s="22"/>
      <c r="AB547" s="22"/>
      <c r="AC547" s="22"/>
      <c r="AD547" s="22"/>
      <c r="AE547" s="22"/>
      <c r="AF547" s="22"/>
      <c r="AG547" s="22"/>
      <c r="AH547" s="22"/>
      <c r="AI547" s="22"/>
      <c r="AJ547" s="22"/>
      <c r="AK547" s="22"/>
      <c r="AL547" s="22"/>
    </row>
    <row r="548" spans="22:38" s="10" customFormat="1" ht="21" customHeight="1">
      <c r="V548" s="22"/>
      <c r="W548" s="22"/>
      <c r="X548" s="22"/>
      <c r="Y548" s="22"/>
      <c r="Z548" s="22"/>
      <c r="AA548" s="22"/>
      <c r="AB548" s="22"/>
      <c r="AC548" s="22"/>
      <c r="AD548" s="22"/>
      <c r="AE548" s="22"/>
      <c r="AF548" s="22"/>
      <c r="AG548" s="22"/>
      <c r="AH548" s="22"/>
      <c r="AI548" s="22"/>
      <c r="AJ548" s="22"/>
      <c r="AK548" s="22"/>
      <c r="AL548" s="22"/>
    </row>
    <row r="549" spans="22:38" s="10" customFormat="1" ht="21" customHeight="1">
      <c r="V549" s="22"/>
      <c r="W549" s="22"/>
      <c r="X549" s="22"/>
      <c r="Y549" s="22"/>
      <c r="Z549" s="22"/>
      <c r="AA549" s="22"/>
      <c r="AB549" s="22"/>
      <c r="AC549" s="22"/>
      <c r="AD549" s="22"/>
      <c r="AE549" s="22"/>
      <c r="AF549" s="22"/>
      <c r="AG549" s="22"/>
      <c r="AH549" s="22"/>
      <c r="AI549" s="22"/>
      <c r="AJ549" s="22"/>
      <c r="AK549" s="22"/>
      <c r="AL549" s="22"/>
    </row>
    <row r="550" spans="22:38" s="10" customFormat="1" ht="21" customHeight="1">
      <c r="V550" s="22"/>
      <c r="W550" s="22"/>
      <c r="X550" s="22"/>
      <c r="Y550" s="22"/>
      <c r="Z550" s="22"/>
      <c r="AA550" s="22"/>
      <c r="AB550" s="22"/>
      <c r="AC550" s="22"/>
      <c r="AD550" s="22"/>
      <c r="AE550" s="22"/>
      <c r="AF550" s="22"/>
      <c r="AG550" s="22"/>
      <c r="AH550" s="22"/>
      <c r="AI550" s="22"/>
      <c r="AJ550" s="22"/>
      <c r="AK550" s="22"/>
      <c r="AL550" s="22"/>
    </row>
    <row r="551" spans="22:38" s="10" customFormat="1" ht="21" customHeight="1">
      <c r="V551" s="22"/>
      <c r="W551" s="22"/>
      <c r="X551" s="22"/>
      <c r="Y551" s="22"/>
      <c r="Z551" s="22"/>
      <c r="AA551" s="22"/>
      <c r="AB551" s="22"/>
      <c r="AC551" s="22"/>
      <c r="AD551" s="22"/>
      <c r="AE551" s="22"/>
      <c r="AF551" s="22"/>
      <c r="AG551" s="22"/>
      <c r="AH551" s="22"/>
      <c r="AI551" s="22"/>
      <c r="AJ551" s="22"/>
      <c r="AK551" s="22"/>
      <c r="AL551" s="22"/>
    </row>
    <row r="552" spans="22:38" s="10" customFormat="1" ht="21" customHeight="1">
      <c r="V552" s="22"/>
      <c r="W552" s="22"/>
      <c r="X552" s="22"/>
      <c r="Y552" s="22"/>
      <c r="Z552" s="22"/>
      <c r="AA552" s="22"/>
      <c r="AB552" s="22"/>
      <c r="AC552" s="22"/>
      <c r="AD552" s="22"/>
      <c r="AE552" s="22"/>
      <c r="AF552" s="22"/>
      <c r="AG552" s="22"/>
      <c r="AH552" s="22"/>
      <c r="AI552" s="22"/>
      <c r="AJ552" s="22"/>
      <c r="AK552" s="22"/>
      <c r="AL552" s="22"/>
    </row>
    <row r="553" spans="22:38" s="10" customFormat="1" ht="21" customHeight="1">
      <c r="V553" s="22"/>
      <c r="W553" s="22"/>
      <c r="X553" s="22"/>
      <c r="Y553" s="22"/>
      <c r="Z553" s="22"/>
      <c r="AA553" s="22"/>
      <c r="AB553" s="22"/>
      <c r="AC553" s="22"/>
      <c r="AD553" s="22"/>
      <c r="AE553" s="22"/>
      <c r="AF553" s="22"/>
      <c r="AG553" s="22"/>
      <c r="AH553" s="22"/>
      <c r="AI553" s="22"/>
      <c r="AJ553" s="22"/>
      <c r="AK553" s="22"/>
      <c r="AL553" s="22"/>
    </row>
    <row r="554" spans="22:38" s="10" customFormat="1" ht="21" customHeight="1">
      <c r="V554" s="22"/>
      <c r="W554" s="22"/>
      <c r="X554" s="22"/>
      <c r="Y554" s="22"/>
      <c r="Z554" s="22"/>
      <c r="AA554" s="22"/>
      <c r="AB554" s="22"/>
      <c r="AC554" s="22"/>
      <c r="AD554" s="22"/>
      <c r="AE554" s="22"/>
      <c r="AF554" s="22"/>
      <c r="AG554" s="22"/>
      <c r="AH554" s="22"/>
      <c r="AI554" s="22"/>
      <c r="AJ554" s="22"/>
      <c r="AK554" s="22"/>
      <c r="AL554" s="22"/>
    </row>
    <row r="555" spans="22:38" s="10" customFormat="1" ht="21" customHeight="1">
      <c r="V555" s="22"/>
      <c r="W555" s="22"/>
      <c r="X555" s="22"/>
      <c r="Y555" s="22"/>
      <c r="Z555" s="22"/>
      <c r="AA555" s="22"/>
      <c r="AB555" s="22"/>
      <c r="AC555" s="22"/>
      <c r="AD555" s="22"/>
      <c r="AE555" s="22"/>
      <c r="AF555" s="22"/>
      <c r="AG555" s="22"/>
      <c r="AH555" s="22"/>
      <c r="AI555" s="22"/>
      <c r="AJ555" s="22"/>
      <c r="AK555" s="22"/>
      <c r="AL555" s="22"/>
    </row>
    <row r="556" spans="22:38" s="10" customFormat="1" ht="21" customHeight="1">
      <c r="V556" s="22"/>
      <c r="W556" s="22"/>
      <c r="X556" s="22"/>
      <c r="Y556" s="22"/>
      <c r="Z556" s="22"/>
      <c r="AA556" s="22"/>
      <c r="AB556" s="22"/>
      <c r="AC556" s="22"/>
      <c r="AD556" s="22"/>
      <c r="AE556" s="22"/>
      <c r="AF556" s="22"/>
      <c r="AG556" s="22"/>
      <c r="AH556" s="22"/>
      <c r="AI556" s="22"/>
      <c r="AJ556" s="22"/>
      <c r="AK556" s="22"/>
      <c r="AL556" s="22"/>
    </row>
    <row r="557" spans="22:38" s="10" customFormat="1" ht="21" customHeight="1">
      <c r="V557" s="22"/>
      <c r="W557" s="22"/>
      <c r="X557" s="22"/>
      <c r="Y557" s="22"/>
      <c r="Z557" s="22"/>
      <c r="AA557" s="22"/>
      <c r="AB557" s="22"/>
      <c r="AC557" s="22"/>
      <c r="AD557" s="22"/>
      <c r="AE557" s="22"/>
      <c r="AF557" s="22"/>
      <c r="AG557" s="22"/>
      <c r="AH557" s="22"/>
      <c r="AI557" s="22"/>
      <c r="AJ557" s="22"/>
      <c r="AK557" s="22"/>
      <c r="AL557" s="22"/>
    </row>
    <row r="558" spans="22:38" s="10" customFormat="1" ht="21" customHeight="1">
      <c r="V558" s="22"/>
      <c r="W558" s="22"/>
      <c r="X558" s="22"/>
      <c r="Y558" s="22"/>
      <c r="Z558" s="22"/>
      <c r="AA558" s="22"/>
      <c r="AB558" s="22"/>
      <c r="AC558" s="22"/>
      <c r="AD558" s="22"/>
      <c r="AE558" s="22"/>
      <c r="AF558" s="22"/>
      <c r="AG558" s="22"/>
      <c r="AH558" s="22"/>
      <c r="AI558" s="22"/>
      <c r="AJ558" s="22"/>
      <c r="AK558" s="22"/>
      <c r="AL558" s="22"/>
    </row>
    <row r="559" spans="22:38" s="10" customFormat="1" ht="21" customHeight="1">
      <c r="V559" s="22"/>
      <c r="W559" s="22"/>
      <c r="X559" s="22"/>
      <c r="Y559" s="22"/>
      <c r="Z559" s="22"/>
      <c r="AA559" s="22"/>
      <c r="AB559" s="22"/>
      <c r="AC559" s="22"/>
      <c r="AD559" s="22"/>
      <c r="AE559" s="22"/>
      <c r="AF559" s="22"/>
      <c r="AG559" s="22"/>
      <c r="AH559" s="22"/>
      <c r="AI559" s="22"/>
      <c r="AJ559" s="22"/>
      <c r="AK559" s="22"/>
      <c r="AL559" s="22"/>
    </row>
    <row r="560" spans="22:38" s="10" customFormat="1" ht="21" customHeight="1">
      <c r="V560" s="22"/>
      <c r="W560" s="22"/>
      <c r="X560" s="22"/>
      <c r="Y560" s="22"/>
      <c r="Z560" s="22"/>
      <c r="AA560" s="22"/>
      <c r="AB560" s="22"/>
      <c r="AC560" s="22"/>
      <c r="AD560" s="22"/>
      <c r="AE560" s="22"/>
      <c r="AF560" s="22"/>
      <c r="AG560" s="22"/>
      <c r="AH560" s="22"/>
      <c r="AI560" s="22"/>
      <c r="AJ560" s="22"/>
      <c r="AK560" s="22"/>
      <c r="AL560" s="22"/>
    </row>
    <row r="561" spans="22:38" s="10" customFormat="1" ht="21" customHeight="1">
      <c r="V561" s="22"/>
      <c r="W561" s="22"/>
      <c r="X561" s="22"/>
      <c r="Y561" s="22"/>
      <c r="Z561" s="22"/>
      <c r="AA561" s="22"/>
      <c r="AB561" s="22"/>
      <c r="AC561" s="22"/>
      <c r="AD561" s="22"/>
      <c r="AE561" s="22"/>
      <c r="AF561" s="22"/>
      <c r="AG561" s="22"/>
      <c r="AH561" s="22"/>
      <c r="AI561" s="22"/>
      <c r="AJ561" s="22"/>
      <c r="AK561" s="22"/>
      <c r="AL561" s="22"/>
    </row>
    <row r="562" spans="22:38" s="10" customFormat="1" ht="21" customHeight="1">
      <c r="V562" s="22"/>
      <c r="W562" s="22"/>
      <c r="X562" s="22"/>
      <c r="Y562" s="22"/>
      <c r="Z562" s="22"/>
      <c r="AA562" s="22"/>
      <c r="AB562" s="22"/>
      <c r="AC562" s="22"/>
      <c r="AD562" s="22"/>
      <c r="AE562" s="22"/>
      <c r="AF562" s="22"/>
      <c r="AG562" s="22"/>
      <c r="AH562" s="22"/>
      <c r="AI562" s="22"/>
      <c r="AJ562" s="22"/>
      <c r="AK562" s="22"/>
      <c r="AL562" s="22"/>
    </row>
    <row r="563" spans="22:38" s="10" customFormat="1" ht="21" customHeight="1">
      <c r="V563" s="22"/>
      <c r="W563" s="22"/>
      <c r="X563" s="22"/>
      <c r="Y563" s="22"/>
      <c r="Z563" s="22"/>
      <c r="AA563" s="22"/>
      <c r="AB563" s="22"/>
      <c r="AC563" s="22"/>
      <c r="AD563" s="22"/>
      <c r="AE563" s="22"/>
      <c r="AF563" s="22"/>
      <c r="AG563" s="22"/>
      <c r="AH563" s="22"/>
      <c r="AI563" s="22"/>
      <c r="AJ563" s="22"/>
      <c r="AK563" s="22"/>
      <c r="AL563" s="22"/>
    </row>
    <row r="564" spans="22:38" s="10" customFormat="1" ht="21" customHeight="1">
      <c r="V564" s="22"/>
      <c r="W564" s="22"/>
      <c r="X564" s="22"/>
      <c r="Y564" s="22"/>
      <c r="Z564" s="22"/>
      <c r="AA564" s="22"/>
      <c r="AB564" s="22"/>
      <c r="AC564" s="22"/>
      <c r="AD564" s="22"/>
      <c r="AE564" s="22"/>
      <c r="AF564" s="22"/>
      <c r="AG564" s="22"/>
      <c r="AH564" s="22"/>
      <c r="AI564" s="22"/>
      <c r="AJ564" s="22"/>
      <c r="AK564" s="22"/>
      <c r="AL564" s="22"/>
    </row>
    <row r="565" spans="22:38" s="10" customFormat="1" ht="21" customHeight="1">
      <c r="V565" s="22"/>
      <c r="W565" s="22"/>
      <c r="X565" s="22"/>
      <c r="Y565" s="22"/>
      <c r="Z565" s="22"/>
      <c r="AA565" s="22"/>
      <c r="AB565" s="22"/>
      <c r="AC565" s="22"/>
      <c r="AD565" s="22"/>
      <c r="AE565" s="22"/>
      <c r="AF565" s="22"/>
      <c r="AG565" s="22"/>
      <c r="AH565" s="22"/>
      <c r="AI565" s="22"/>
      <c r="AJ565" s="22"/>
      <c r="AK565" s="22"/>
      <c r="AL565" s="22"/>
    </row>
    <row r="566" spans="22:38" s="10" customFormat="1" ht="21" customHeight="1">
      <c r="V566" s="22"/>
      <c r="W566" s="22"/>
      <c r="X566" s="22"/>
      <c r="Y566" s="22"/>
      <c r="Z566" s="22"/>
      <c r="AA566" s="22"/>
      <c r="AB566" s="22"/>
      <c r="AC566" s="22"/>
      <c r="AD566" s="22"/>
      <c r="AE566" s="22"/>
      <c r="AF566" s="22"/>
      <c r="AG566" s="22"/>
      <c r="AH566" s="22"/>
      <c r="AI566" s="22"/>
      <c r="AJ566" s="22"/>
      <c r="AK566" s="22"/>
      <c r="AL566" s="22"/>
    </row>
    <row r="567" spans="22:38" s="10" customFormat="1" ht="21" customHeight="1">
      <c r="V567" s="22"/>
      <c r="W567" s="22"/>
      <c r="X567" s="22"/>
      <c r="Y567" s="22"/>
      <c r="Z567" s="22"/>
      <c r="AA567" s="22"/>
      <c r="AB567" s="22"/>
      <c r="AC567" s="22"/>
      <c r="AD567" s="22"/>
      <c r="AE567" s="22"/>
      <c r="AF567" s="22"/>
      <c r="AG567" s="22"/>
      <c r="AH567" s="22"/>
      <c r="AI567" s="22"/>
      <c r="AJ567" s="22"/>
      <c r="AK567" s="22"/>
      <c r="AL567" s="22"/>
    </row>
    <row r="568" spans="22:38" s="10" customFormat="1" ht="21" customHeight="1">
      <c r="V568" s="22"/>
      <c r="W568" s="22"/>
      <c r="X568" s="22"/>
      <c r="Y568" s="22"/>
      <c r="Z568" s="22"/>
      <c r="AA568" s="22"/>
      <c r="AB568" s="22"/>
      <c r="AC568" s="22"/>
      <c r="AD568" s="22"/>
      <c r="AE568" s="22"/>
      <c r="AF568" s="22"/>
      <c r="AG568" s="22"/>
      <c r="AH568" s="22"/>
      <c r="AI568" s="22"/>
      <c r="AJ568" s="22"/>
      <c r="AK568" s="22"/>
      <c r="AL568" s="22"/>
    </row>
    <row r="569" spans="22:38" s="10" customFormat="1" ht="21" customHeight="1">
      <c r="V569" s="22"/>
      <c r="W569" s="22"/>
      <c r="X569" s="22"/>
      <c r="Y569" s="22"/>
      <c r="Z569" s="22"/>
      <c r="AA569" s="22"/>
      <c r="AB569" s="22"/>
      <c r="AC569" s="22"/>
      <c r="AD569" s="22"/>
      <c r="AE569" s="22"/>
      <c r="AF569" s="22"/>
      <c r="AG569" s="22"/>
      <c r="AH569" s="22"/>
      <c r="AI569" s="22"/>
      <c r="AJ569" s="22"/>
      <c r="AK569" s="22"/>
      <c r="AL569" s="22"/>
    </row>
    <row r="570" spans="22:38" s="10" customFormat="1" ht="21" customHeight="1">
      <c r="V570" s="22"/>
      <c r="W570" s="22"/>
      <c r="X570" s="22"/>
      <c r="Y570" s="22"/>
      <c r="Z570" s="22"/>
      <c r="AA570" s="22"/>
      <c r="AB570" s="22"/>
      <c r="AC570" s="22"/>
      <c r="AD570" s="22"/>
      <c r="AE570" s="22"/>
      <c r="AF570" s="22"/>
      <c r="AG570" s="22"/>
      <c r="AH570" s="22"/>
      <c r="AI570" s="22"/>
      <c r="AJ570" s="22"/>
      <c r="AK570" s="22"/>
      <c r="AL570" s="22"/>
    </row>
    <row r="571" spans="22:38" s="10" customFormat="1" ht="21" customHeight="1">
      <c r="V571" s="22"/>
      <c r="W571" s="22"/>
      <c r="X571" s="22"/>
      <c r="Y571" s="22"/>
      <c r="Z571" s="22"/>
      <c r="AA571" s="22"/>
      <c r="AB571" s="22"/>
      <c r="AC571" s="22"/>
      <c r="AD571" s="22"/>
      <c r="AE571" s="22"/>
      <c r="AF571" s="22"/>
      <c r="AG571" s="22"/>
      <c r="AH571" s="22"/>
      <c r="AI571" s="22"/>
      <c r="AJ571" s="22"/>
      <c r="AK571" s="22"/>
      <c r="AL571" s="22"/>
    </row>
    <row r="572" spans="22:38" s="10" customFormat="1" ht="21" customHeight="1">
      <c r="V572" s="22"/>
      <c r="W572" s="22"/>
      <c r="X572" s="22"/>
      <c r="Y572" s="22"/>
      <c r="Z572" s="22"/>
      <c r="AA572" s="22"/>
      <c r="AB572" s="22"/>
      <c r="AC572" s="22"/>
      <c r="AD572" s="22"/>
      <c r="AE572" s="22"/>
      <c r="AF572" s="22"/>
      <c r="AG572" s="22"/>
      <c r="AH572" s="22"/>
      <c r="AI572" s="22"/>
      <c r="AJ572" s="22"/>
      <c r="AK572" s="22"/>
      <c r="AL572" s="22"/>
    </row>
    <row r="573" spans="22:38" s="10" customFormat="1" ht="21" customHeight="1">
      <c r="V573" s="22"/>
      <c r="W573" s="22"/>
      <c r="X573" s="22"/>
      <c r="Y573" s="22"/>
      <c r="Z573" s="22"/>
      <c r="AA573" s="22"/>
      <c r="AB573" s="22"/>
      <c r="AC573" s="22"/>
      <c r="AD573" s="22"/>
      <c r="AE573" s="22"/>
      <c r="AF573" s="22"/>
      <c r="AG573" s="22"/>
      <c r="AH573" s="22"/>
      <c r="AI573" s="22"/>
      <c r="AJ573" s="22"/>
      <c r="AK573" s="22"/>
      <c r="AL573" s="22"/>
    </row>
    <row r="574" spans="22:38" s="10" customFormat="1" ht="21" customHeight="1">
      <c r="V574" s="22"/>
      <c r="W574" s="22"/>
      <c r="X574" s="22"/>
      <c r="Y574" s="22"/>
      <c r="Z574" s="22"/>
      <c r="AA574" s="22"/>
      <c r="AB574" s="22"/>
      <c r="AC574" s="22"/>
      <c r="AD574" s="22"/>
      <c r="AE574" s="22"/>
      <c r="AF574" s="22"/>
      <c r="AG574" s="22"/>
      <c r="AH574" s="22"/>
      <c r="AI574" s="22"/>
      <c r="AJ574" s="22"/>
      <c r="AK574" s="22"/>
      <c r="AL574" s="22"/>
    </row>
    <row r="575" spans="22:38" s="10" customFormat="1" ht="21" customHeight="1">
      <c r="V575" s="22"/>
      <c r="W575" s="22"/>
      <c r="X575" s="22"/>
      <c r="Y575" s="22"/>
      <c r="Z575" s="22"/>
      <c r="AA575" s="22"/>
      <c r="AB575" s="22"/>
      <c r="AC575" s="22"/>
      <c r="AD575" s="22"/>
      <c r="AE575" s="22"/>
      <c r="AF575" s="22"/>
      <c r="AG575" s="22"/>
      <c r="AH575" s="22"/>
      <c r="AI575" s="22"/>
      <c r="AJ575" s="22"/>
      <c r="AK575" s="22"/>
      <c r="AL575" s="22"/>
    </row>
    <row r="576" spans="22:38" s="10" customFormat="1" ht="21" customHeight="1">
      <c r="V576" s="22"/>
      <c r="W576" s="22"/>
      <c r="X576" s="22"/>
      <c r="Y576" s="22"/>
      <c r="Z576" s="22"/>
      <c r="AA576" s="22"/>
      <c r="AB576" s="22"/>
      <c r="AC576" s="22"/>
      <c r="AD576" s="22"/>
      <c r="AE576" s="22"/>
      <c r="AF576" s="22"/>
      <c r="AG576" s="22"/>
      <c r="AH576" s="22"/>
      <c r="AI576" s="22"/>
      <c r="AJ576" s="22"/>
      <c r="AK576" s="22"/>
      <c r="AL576" s="22"/>
    </row>
    <row r="577" spans="22:38" s="10" customFormat="1" ht="21" customHeight="1">
      <c r="V577" s="22"/>
      <c r="W577" s="22"/>
      <c r="X577" s="22"/>
      <c r="Y577" s="22"/>
      <c r="Z577" s="22"/>
      <c r="AA577" s="22"/>
      <c r="AB577" s="22"/>
      <c r="AC577" s="22"/>
      <c r="AD577" s="22"/>
      <c r="AE577" s="22"/>
      <c r="AF577" s="22"/>
      <c r="AG577" s="22"/>
      <c r="AH577" s="22"/>
      <c r="AI577" s="22"/>
      <c r="AJ577" s="22"/>
      <c r="AK577" s="22"/>
      <c r="AL577" s="22"/>
    </row>
    <row r="578" spans="22:38" s="10" customFormat="1" ht="21" customHeight="1">
      <c r="V578" s="22"/>
      <c r="W578" s="22"/>
      <c r="X578" s="22"/>
      <c r="Y578" s="22"/>
      <c r="Z578" s="22"/>
      <c r="AA578" s="22"/>
      <c r="AB578" s="22"/>
      <c r="AC578" s="22"/>
      <c r="AD578" s="22"/>
      <c r="AE578" s="22"/>
      <c r="AF578" s="22"/>
      <c r="AG578" s="22"/>
      <c r="AH578" s="22"/>
      <c r="AI578" s="22"/>
      <c r="AJ578" s="22"/>
      <c r="AK578" s="22"/>
      <c r="AL578" s="22"/>
    </row>
    <row r="579" spans="22:38" s="10" customFormat="1" ht="21" customHeight="1">
      <c r="V579" s="22"/>
      <c r="W579" s="22"/>
      <c r="X579" s="22"/>
      <c r="Y579" s="22"/>
      <c r="Z579" s="22"/>
      <c r="AA579" s="22"/>
      <c r="AB579" s="22"/>
      <c r="AC579" s="22"/>
      <c r="AD579" s="22"/>
      <c r="AE579" s="22"/>
      <c r="AF579" s="22"/>
      <c r="AG579" s="22"/>
      <c r="AH579" s="22"/>
      <c r="AI579" s="22"/>
      <c r="AJ579" s="22"/>
      <c r="AK579" s="22"/>
      <c r="AL579" s="22"/>
    </row>
    <row r="580" spans="22:38" s="10" customFormat="1" ht="21" customHeight="1">
      <c r="V580" s="22"/>
      <c r="W580" s="22"/>
      <c r="X580" s="22"/>
      <c r="Y580" s="22"/>
      <c r="Z580" s="22"/>
      <c r="AA580" s="22"/>
      <c r="AB580" s="22"/>
      <c r="AC580" s="22"/>
      <c r="AD580" s="22"/>
      <c r="AE580" s="22"/>
      <c r="AF580" s="22"/>
      <c r="AG580" s="22"/>
      <c r="AH580" s="22"/>
      <c r="AI580" s="22"/>
      <c r="AJ580" s="22"/>
      <c r="AK580" s="22"/>
      <c r="AL580" s="22"/>
    </row>
    <row r="581" spans="22:38" s="10" customFormat="1" ht="21" customHeight="1">
      <c r="V581" s="22"/>
      <c r="W581" s="22"/>
      <c r="X581" s="22"/>
      <c r="Y581" s="22"/>
      <c r="Z581" s="22"/>
      <c r="AA581" s="22"/>
      <c r="AB581" s="22"/>
      <c r="AC581" s="22"/>
      <c r="AD581" s="22"/>
      <c r="AE581" s="22"/>
      <c r="AF581" s="22"/>
      <c r="AG581" s="22"/>
      <c r="AH581" s="22"/>
      <c r="AI581" s="22"/>
      <c r="AJ581" s="22"/>
      <c r="AK581" s="22"/>
      <c r="AL581" s="22"/>
    </row>
    <row r="582" spans="22:38" s="10" customFormat="1" ht="21" customHeight="1">
      <c r="V582" s="22"/>
      <c r="W582" s="22"/>
      <c r="X582" s="22"/>
      <c r="Y582" s="22"/>
      <c r="Z582" s="22"/>
      <c r="AA582" s="22"/>
      <c r="AB582" s="22"/>
      <c r="AC582" s="22"/>
      <c r="AD582" s="22"/>
      <c r="AE582" s="22"/>
      <c r="AF582" s="22"/>
      <c r="AG582" s="22"/>
      <c r="AH582" s="22"/>
      <c r="AI582" s="22"/>
      <c r="AJ582" s="22"/>
      <c r="AK582" s="22"/>
      <c r="AL582" s="22"/>
    </row>
    <row r="583" spans="22:38" s="10" customFormat="1" ht="21" customHeight="1">
      <c r="V583" s="22"/>
      <c r="W583" s="22"/>
      <c r="X583" s="22"/>
      <c r="Y583" s="22"/>
      <c r="Z583" s="22"/>
      <c r="AA583" s="22"/>
      <c r="AB583" s="22"/>
      <c r="AC583" s="22"/>
      <c r="AD583" s="22"/>
      <c r="AE583" s="22"/>
      <c r="AF583" s="22"/>
      <c r="AG583" s="22"/>
      <c r="AH583" s="22"/>
      <c r="AI583" s="22"/>
      <c r="AJ583" s="22"/>
      <c r="AK583" s="22"/>
      <c r="AL583" s="22"/>
    </row>
    <row r="584" spans="22:38" s="10" customFormat="1" ht="21" customHeight="1">
      <c r="V584" s="22"/>
      <c r="W584" s="22"/>
      <c r="X584" s="22"/>
      <c r="Y584" s="22"/>
      <c r="Z584" s="22"/>
      <c r="AA584" s="22"/>
      <c r="AB584" s="22"/>
      <c r="AC584" s="22"/>
      <c r="AD584" s="22"/>
      <c r="AE584" s="22"/>
      <c r="AF584" s="22"/>
      <c r="AG584" s="22"/>
      <c r="AH584" s="22"/>
      <c r="AI584" s="22"/>
      <c r="AJ584" s="22"/>
      <c r="AK584" s="22"/>
      <c r="AL584" s="22"/>
    </row>
    <row r="585" spans="22:38" s="10" customFormat="1" ht="21" customHeight="1">
      <c r="V585" s="22"/>
      <c r="W585" s="22"/>
      <c r="X585" s="22"/>
      <c r="Y585" s="22"/>
      <c r="Z585" s="22"/>
      <c r="AA585" s="22"/>
      <c r="AB585" s="22"/>
      <c r="AC585" s="22"/>
      <c r="AD585" s="22"/>
      <c r="AE585" s="22"/>
      <c r="AF585" s="22"/>
      <c r="AG585" s="22"/>
      <c r="AH585" s="22"/>
      <c r="AI585" s="22"/>
      <c r="AJ585" s="22"/>
      <c r="AK585" s="22"/>
      <c r="AL585" s="22"/>
    </row>
    <row r="586" spans="22:38" s="10" customFormat="1" ht="21" customHeight="1">
      <c r="V586" s="22"/>
      <c r="W586" s="22"/>
      <c r="X586" s="22"/>
      <c r="Y586" s="22"/>
      <c r="Z586" s="22"/>
      <c r="AA586" s="22"/>
      <c r="AB586" s="22"/>
      <c r="AC586" s="22"/>
      <c r="AD586" s="22"/>
      <c r="AE586" s="22"/>
      <c r="AF586" s="22"/>
      <c r="AG586" s="22"/>
      <c r="AH586" s="22"/>
      <c r="AI586" s="22"/>
      <c r="AJ586" s="22"/>
      <c r="AK586" s="22"/>
      <c r="AL586" s="22"/>
    </row>
    <row r="587" spans="22:38" s="10" customFormat="1" ht="21" customHeight="1">
      <c r="V587" s="22"/>
      <c r="W587" s="22"/>
      <c r="X587" s="22"/>
      <c r="Y587" s="22"/>
      <c r="Z587" s="22"/>
      <c r="AA587" s="22"/>
      <c r="AB587" s="22"/>
      <c r="AC587" s="22"/>
      <c r="AD587" s="22"/>
      <c r="AE587" s="22"/>
      <c r="AF587" s="22"/>
      <c r="AG587" s="22"/>
      <c r="AH587" s="22"/>
      <c r="AI587" s="22"/>
      <c r="AJ587" s="22"/>
      <c r="AK587" s="22"/>
      <c r="AL587" s="22"/>
    </row>
    <row r="588" spans="22:38" s="10" customFormat="1" ht="21" customHeight="1">
      <c r="V588" s="22"/>
      <c r="W588" s="22"/>
      <c r="X588" s="22"/>
      <c r="Y588" s="22"/>
      <c r="Z588" s="22"/>
      <c r="AA588" s="22"/>
      <c r="AB588" s="22"/>
      <c r="AC588" s="22"/>
      <c r="AD588" s="22"/>
      <c r="AE588" s="22"/>
      <c r="AF588" s="22"/>
      <c r="AG588" s="22"/>
      <c r="AH588" s="22"/>
      <c r="AI588" s="22"/>
      <c r="AJ588" s="22"/>
      <c r="AK588" s="22"/>
      <c r="AL588" s="22"/>
    </row>
    <row r="589" spans="22:38" s="10" customFormat="1" ht="21" customHeight="1">
      <c r="V589" s="22"/>
      <c r="W589" s="22"/>
      <c r="X589" s="22"/>
      <c r="Y589" s="22"/>
      <c r="Z589" s="22"/>
      <c r="AA589" s="22"/>
      <c r="AB589" s="22"/>
      <c r="AC589" s="22"/>
      <c r="AD589" s="22"/>
      <c r="AE589" s="22"/>
      <c r="AF589" s="22"/>
      <c r="AG589" s="22"/>
      <c r="AH589" s="22"/>
      <c r="AI589" s="22"/>
      <c r="AJ589" s="22"/>
      <c r="AK589" s="22"/>
      <c r="AL589" s="22"/>
    </row>
    <row r="590" spans="22:38" s="10" customFormat="1" ht="21" customHeight="1">
      <c r="V590" s="22"/>
      <c r="W590" s="22"/>
      <c r="X590" s="22"/>
      <c r="Y590" s="22"/>
      <c r="Z590" s="22"/>
      <c r="AA590" s="22"/>
      <c r="AB590" s="22"/>
      <c r="AC590" s="22"/>
      <c r="AD590" s="22"/>
      <c r="AE590" s="22"/>
      <c r="AF590" s="22"/>
      <c r="AG590" s="22"/>
      <c r="AH590" s="22"/>
      <c r="AI590" s="22"/>
      <c r="AJ590" s="22"/>
      <c r="AK590" s="22"/>
      <c r="AL590" s="22"/>
    </row>
    <row r="591" spans="22:38" s="10" customFormat="1" ht="21" customHeight="1">
      <c r="V591" s="22"/>
      <c r="W591" s="22"/>
      <c r="X591" s="22"/>
      <c r="Y591" s="22"/>
      <c r="Z591" s="22"/>
      <c r="AA591" s="22"/>
      <c r="AB591" s="22"/>
      <c r="AC591" s="22"/>
      <c r="AD591" s="22"/>
      <c r="AE591" s="22"/>
      <c r="AF591" s="22"/>
      <c r="AG591" s="22"/>
      <c r="AH591" s="22"/>
      <c r="AI591" s="22"/>
      <c r="AJ591" s="22"/>
      <c r="AK591" s="22"/>
      <c r="AL591" s="22"/>
    </row>
    <row r="592" spans="22:38" s="10" customFormat="1" ht="21" customHeight="1">
      <c r="V592" s="22"/>
      <c r="W592" s="22"/>
      <c r="X592" s="22"/>
      <c r="Y592" s="22"/>
      <c r="Z592" s="22"/>
      <c r="AA592" s="22"/>
      <c r="AB592" s="22"/>
      <c r="AC592" s="22"/>
      <c r="AD592" s="22"/>
      <c r="AE592" s="22"/>
      <c r="AF592" s="22"/>
      <c r="AG592" s="22"/>
      <c r="AH592" s="22"/>
      <c r="AI592" s="22"/>
      <c r="AJ592" s="22"/>
      <c r="AK592" s="22"/>
      <c r="AL592" s="22"/>
    </row>
    <row r="593" spans="22:38" s="10" customFormat="1" ht="21" customHeight="1">
      <c r="V593" s="22"/>
      <c r="W593" s="22"/>
      <c r="X593" s="22"/>
      <c r="Y593" s="22"/>
      <c r="Z593" s="22"/>
      <c r="AA593" s="22"/>
      <c r="AB593" s="22"/>
      <c r="AC593" s="22"/>
      <c r="AD593" s="22"/>
      <c r="AE593" s="22"/>
      <c r="AF593" s="22"/>
      <c r="AG593" s="22"/>
      <c r="AH593" s="22"/>
      <c r="AI593" s="22"/>
      <c r="AJ593" s="22"/>
      <c r="AK593" s="22"/>
      <c r="AL593" s="22"/>
    </row>
    <row r="594" spans="22:38" s="10" customFormat="1" ht="21" customHeight="1">
      <c r="V594" s="22"/>
      <c r="W594" s="22"/>
      <c r="X594" s="22"/>
      <c r="Y594" s="22"/>
      <c r="Z594" s="22"/>
      <c r="AA594" s="22"/>
      <c r="AB594" s="22"/>
      <c r="AC594" s="22"/>
      <c r="AD594" s="22"/>
      <c r="AE594" s="22"/>
      <c r="AF594" s="22"/>
      <c r="AG594" s="22"/>
      <c r="AH594" s="22"/>
      <c r="AI594" s="22"/>
      <c r="AJ594" s="22"/>
      <c r="AK594" s="22"/>
      <c r="AL594" s="22"/>
    </row>
    <row r="595" spans="22:38" s="10" customFormat="1" ht="21" customHeight="1">
      <c r="V595" s="22"/>
      <c r="W595" s="22"/>
      <c r="X595" s="22"/>
      <c r="Y595" s="22"/>
      <c r="Z595" s="22"/>
      <c r="AA595" s="22"/>
      <c r="AB595" s="22"/>
      <c r="AC595" s="22"/>
      <c r="AD595" s="22"/>
      <c r="AE595" s="22"/>
      <c r="AF595" s="22"/>
      <c r="AG595" s="22"/>
      <c r="AH595" s="22"/>
      <c r="AI595" s="22"/>
      <c r="AJ595" s="22"/>
      <c r="AK595" s="22"/>
      <c r="AL595" s="22"/>
    </row>
    <row r="596" spans="22:38" s="10" customFormat="1" ht="21" customHeight="1">
      <c r="V596" s="22"/>
      <c r="W596" s="22"/>
      <c r="X596" s="22"/>
      <c r="Y596" s="22"/>
      <c r="Z596" s="22"/>
      <c r="AA596" s="22"/>
      <c r="AB596" s="22"/>
      <c r="AC596" s="22"/>
      <c r="AD596" s="22"/>
      <c r="AE596" s="22"/>
      <c r="AF596" s="22"/>
      <c r="AG596" s="22"/>
      <c r="AH596" s="22"/>
      <c r="AI596" s="22"/>
      <c r="AJ596" s="22"/>
      <c r="AK596" s="22"/>
      <c r="AL596" s="22"/>
    </row>
    <row r="597" spans="22:38" s="10" customFormat="1" ht="21" customHeight="1">
      <c r="V597" s="22"/>
      <c r="W597" s="22"/>
      <c r="X597" s="22"/>
      <c r="Y597" s="22"/>
      <c r="Z597" s="22"/>
      <c r="AA597" s="22"/>
      <c r="AB597" s="22"/>
      <c r="AC597" s="22"/>
      <c r="AD597" s="22"/>
      <c r="AE597" s="22"/>
      <c r="AF597" s="22"/>
      <c r="AG597" s="22"/>
      <c r="AH597" s="22"/>
      <c r="AI597" s="22"/>
      <c r="AJ597" s="22"/>
      <c r="AK597" s="22"/>
      <c r="AL597" s="22"/>
    </row>
    <row r="598" spans="22:38" s="10" customFormat="1" ht="21" customHeight="1">
      <c r="V598" s="22"/>
      <c r="W598" s="22"/>
      <c r="X598" s="22"/>
      <c r="Y598" s="22"/>
      <c r="Z598" s="22"/>
      <c r="AA598" s="22"/>
      <c r="AB598" s="22"/>
      <c r="AC598" s="22"/>
      <c r="AD598" s="22"/>
      <c r="AE598" s="22"/>
      <c r="AF598" s="22"/>
      <c r="AG598" s="22"/>
      <c r="AH598" s="22"/>
      <c r="AI598" s="22"/>
      <c r="AJ598" s="22"/>
      <c r="AK598" s="22"/>
      <c r="AL598" s="22"/>
    </row>
    <row r="599" spans="22:38" s="10" customFormat="1" ht="21" customHeight="1">
      <c r="V599" s="22"/>
      <c r="W599" s="22"/>
      <c r="X599" s="22"/>
      <c r="Y599" s="22"/>
      <c r="Z599" s="22"/>
      <c r="AA599" s="22"/>
      <c r="AB599" s="22"/>
      <c r="AC599" s="22"/>
      <c r="AD599" s="22"/>
      <c r="AE599" s="22"/>
      <c r="AF599" s="22"/>
      <c r="AG599" s="22"/>
      <c r="AH599" s="22"/>
      <c r="AI599" s="22"/>
      <c r="AJ599" s="22"/>
      <c r="AK599" s="22"/>
      <c r="AL599" s="22"/>
    </row>
    <row r="600" spans="22:38" s="10" customFormat="1" ht="21" customHeight="1">
      <c r="V600" s="22"/>
      <c r="W600" s="22"/>
      <c r="X600" s="22"/>
      <c r="Y600" s="22"/>
      <c r="Z600" s="22"/>
      <c r="AA600" s="22"/>
      <c r="AB600" s="22"/>
      <c r="AC600" s="22"/>
      <c r="AD600" s="22"/>
      <c r="AE600" s="22"/>
      <c r="AF600" s="22"/>
      <c r="AG600" s="22"/>
      <c r="AH600" s="22"/>
      <c r="AI600" s="22"/>
      <c r="AJ600" s="22"/>
      <c r="AK600" s="22"/>
      <c r="AL600" s="22"/>
    </row>
    <row r="601" spans="22:38" s="10" customFormat="1" ht="21" customHeight="1">
      <c r="V601" s="22"/>
      <c r="W601" s="22"/>
      <c r="X601" s="22"/>
      <c r="Y601" s="22"/>
      <c r="Z601" s="22"/>
      <c r="AA601" s="22"/>
      <c r="AB601" s="22"/>
      <c r="AC601" s="22"/>
      <c r="AD601" s="22"/>
      <c r="AE601" s="22"/>
      <c r="AF601" s="22"/>
      <c r="AG601" s="22"/>
      <c r="AH601" s="22"/>
      <c r="AI601" s="22"/>
      <c r="AJ601" s="22"/>
      <c r="AK601" s="22"/>
      <c r="AL601" s="22"/>
    </row>
    <row r="602" spans="22:38" s="10" customFormat="1" ht="21" customHeight="1">
      <c r="V602" s="22"/>
      <c r="W602" s="22"/>
      <c r="X602" s="22"/>
      <c r="Y602" s="22"/>
      <c r="Z602" s="22"/>
      <c r="AA602" s="22"/>
      <c r="AB602" s="22"/>
      <c r="AC602" s="22"/>
      <c r="AD602" s="22"/>
      <c r="AE602" s="22"/>
      <c r="AF602" s="22"/>
      <c r="AG602" s="22"/>
      <c r="AH602" s="22"/>
      <c r="AI602" s="22"/>
      <c r="AJ602" s="22"/>
      <c r="AK602" s="22"/>
      <c r="AL602" s="22"/>
    </row>
    <row r="603" spans="22:38" s="10" customFormat="1" ht="21" customHeight="1">
      <c r="V603" s="22"/>
      <c r="W603" s="22"/>
      <c r="X603" s="22"/>
      <c r="Y603" s="22"/>
      <c r="Z603" s="22"/>
      <c r="AA603" s="22"/>
      <c r="AB603" s="22"/>
      <c r="AC603" s="22"/>
      <c r="AD603" s="22"/>
      <c r="AE603" s="22"/>
      <c r="AF603" s="22"/>
      <c r="AG603" s="22"/>
      <c r="AH603" s="22"/>
      <c r="AI603" s="22"/>
      <c r="AJ603" s="22"/>
      <c r="AK603" s="22"/>
      <c r="AL603" s="22"/>
    </row>
    <row r="604" spans="22:38" s="10" customFormat="1" ht="21" customHeight="1">
      <c r="V604" s="22"/>
      <c r="W604" s="22"/>
      <c r="X604" s="22"/>
      <c r="Y604" s="22"/>
      <c r="Z604" s="22"/>
      <c r="AA604" s="22"/>
      <c r="AB604" s="22"/>
      <c r="AC604" s="22"/>
      <c r="AD604" s="22"/>
      <c r="AE604" s="22"/>
      <c r="AF604" s="22"/>
      <c r="AG604" s="22"/>
      <c r="AH604" s="22"/>
      <c r="AI604" s="22"/>
      <c r="AJ604" s="22"/>
      <c r="AK604" s="22"/>
      <c r="AL604" s="22"/>
    </row>
    <row r="605" spans="22:38" s="10" customFormat="1" ht="21" customHeight="1">
      <c r="V605" s="22"/>
      <c r="W605" s="22"/>
      <c r="X605" s="22"/>
      <c r="Y605" s="22"/>
      <c r="Z605" s="22"/>
      <c r="AA605" s="22"/>
      <c r="AB605" s="22"/>
      <c r="AC605" s="22"/>
      <c r="AD605" s="22"/>
      <c r="AE605" s="22"/>
      <c r="AF605" s="22"/>
      <c r="AG605" s="22"/>
      <c r="AH605" s="22"/>
      <c r="AI605" s="22"/>
      <c r="AJ605" s="22"/>
      <c r="AK605" s="22"/>
      <c r="AL605" s="22"/>
    </row>
    <row r="606" spans="22:38" s="10" customFormat="1" ht="21" customHeight="1">
      <c r="V606" s="22"/>
      <c r="W606" s="22"/>
      <c r="X606" s="22"/>
      <c r="Y606" s="22"/>
      <c r="Z606" s="22"/>
      <c r="AA606" s="22"/>
      <c r="AB606" s="22"/>
      <c r="AC606" s="22"/>
      <c r="AD606" s="22"/>
      <c r="AE606" s="22"/>
      <c r="AF606" s="22"/>
      <c r="AG606" s="22"/>
      <c r="AH606" s="22"/>
      <c r="AI606" s="22"/>
      <c r="AJ606" s="22"/>
      <c r="AK606" s="22"/>
      <c r="AL606" s="22"/>
    </row>
    <row r="607" spans="22:38" s="10" customFormat="1" ht="21" customHeight="1">
      <c r="V607" s="22"/>
      <c r="W607" s="22"/>
      <c r="X607" s="22"/>
      <c r="Y607" s="22"/>
      <c r="Z607" s="22"/>
      <c r="AA607" s="22"/>
      <c r="AB607" s="22"/>
      <c r="AC607" s="22"/>
      <c r="AD607" s="22"/>
      <c r="AE607" s="22"/>
      <c r="AF607" s="22"/>
      <c r="AG607" s="22"/>
      <c r="AH607" s="22"/>
      <c r="AI607" s="22"/>
      <c r="AJ607" s="22"/>
      <c r="AK607" s="22"/>
      <c r="AL607" s="22"/>
    </row>
    <row r="608" spans="22:38" s="10" customFormat="1" ht="21" customHeight="1">
      <c r="V608" s="22"/>
      <c r="W608" s="22"/>
      <c r="X608" s="22"/>
      <c r="Y608" s="22"/>
      <c r="Z608" s="22"/>
      <c r="AA608" s="22"/>
      <c r="AB608" s="22"/>
      <c r="AC608" s="22"/>
      <c r="AD608" s="22"/>
      <c r="AE608" s="22"/>
      <c r="AF608" s="22"/>
      <c r="AG608" s="22"/>
      <c r="AH608" s="22"/>
      <c r="AI608" s="22"/>
      <c r="AJ608" s="22"/>
      <c r="AK608" s="22"/>
      <c r="AL608" s="22"/>
    </row>
    <row r="609" spans="22:38" s="10" customFormat="1" ht="21" customHeight="1">
      <c r="V609" s="22"/>
      <c r="W609" s="22"/>
      <c r="X609" s="22"/>
      <c r="Y609" s="22"/>
      <c r="Z609" s="22"/>
      <c r="AA609" s="22"/>
      <c r="AB609" s="22"/>
      <c r="AC609" s="22"/>
      <c r="AD609" s="22"/>
      <c r="AE609" s="22"/>
      <c r="AF609" s="22"/>
      <c r="AG609" s="22"/>
      <c r="AH609" s="22"/>
      <c r="AI609" s="22"/>
      <c r="AJ609" s="22"/>
      <c r="AK609" s="22"/>
      <c r="AL609" s="22"/>
    </row>
    <row r="610" spans="22:38" s="10" customFormat="1" ht="21" customHeight="1">
      <c r="V610" s="22"/>
      <c r="W610" s="22"/>
      <c r="X610" s="22"/>
      <c r="Y610" s="22"/>
      <c r="Z610" s="22"/>
      <c r="AA610" s="22"/>
      <c r="AB610" s="22"/>
      <c r="AC610" s="22"/>
      <c r="AD610" s="22"/>
      <c r="AE610" s="22"/>
      <c r="AF610" s="22"/>
      <c r="AG610" s="22"/>
      <c r="AH610" s="22"/>
      <c r="AI610" s="22"/>
      <c r="AJ610" s="22"/>
      <c r="AK610" s="22"/>
      <c r="AL610" s="22"/>
    </row>
    <row r="611" spans="22:38" s="10" customFormat="1" ht="21" customHeight="1">
      <c r="V611" s="22"/>
      <c r="W611" s="22"/>
      <c r="X611" s="22"/>
      <c r="Y611" s="22"/>
      <c r="Z611" s="22"/>
      <c r="AA611" s="22"/>
      <c r="AB611" s="22"/>
      <c r="AC611" s="22"/>
      <c r="AD611" s="22"/>
      <c r="AE611" s="22"/>
      <c r="AF611" s="22"/>
      <c r="AG611" s="22"/>
      <c r="AH611" s="22"/>
      <c r="AI611" s="22"/>
      <c r="AJ611" s="22"/>
      <c r="AK611" s="22"/>
      <c r="AL611" s="22"/>
    </row>
    <row r="612" spans="22:38" s="10" customFormat="1" ht="21" customHeight="1">
      <c r="V612" s="22"/>
      <c r="W612" s="22"/>
      <c r="X612" s="22"/>
      <c r="Y612" s="22"/>
      <c r="Z612" s="22"/>
      <c r="AA612" s="22"/>
      <c r="AB612" s="22"/>
      <c r="AC612" s="22"/>
      <c r="AD612" s="22"/>
      <c r="AE612" s="22"/>
      <c r="AF612" s="22"/>
      <c r="AG612" s="22"/>
      <c r="AH612" s="22"/>
      <c r="AI612" s="22"/>
      <c r="AJ612" s="22"/>
      <c r="AK612" s="22"/>
      <c r="AL612" s="22"/>
    </row>
    <row r="613" spans="22:38" s="10" customFormat="1" ht="21" customHeight="1">
      <c r="V613" s="22"/>
      <c r="W613" s="22"/>
      <c r="X613" s="22"/>
      <c r="Y613" s="22"/>
      <c r="Z613" s="22"/>
      <c r="AA613" s="22"/>
      <c r="AB613" s="22"/>
      <c r="AC613" s="22"/>
      <c r="AD613" s="22"/>
      <c r="AE613" s="22"/>
      <c r="AF613" s="22"/>
      <c r="AG613" s="22"/>
      <c r="AH613" s="22"/>
      <c r="AI613" s="22"/>
      <c r="AJ613" s="22"/>
      <c r="AK613" s="22"/>
      <c r="AL613" s="22"/>
    </row>
    <row r="614" spans="22:38" s="10" customFormat="1" ht="21" customHeight="1">
      <c r="V614" s="22"/>
      <c r="W614" s="22"/>
      <c r="X614" s="22"/>
      <c r="Y614" s="22"/>
      <c r="Z614" s="22"/>
      <c r="AA614" s="22"/>
      <c r="AB614" s="22"/>
      <c r="AC614" s="22"/>
      <c r="AD614" s="22"/>
      <c r="AE614" s="22"/>
      <c r="AF614" s="22"/>
      <c r="AG614" s="22"/>
      <c r="AH614" s="22"/>
      <c r="AI614" s="22"/>
      <c r="AJ614" s="22"/>
      <c r="AK614" s="22"/>
      <c r="AL614" s="22"/>
    </row>
    <row r="615" spans="22:38" s="10" customFormat="1" ht="21" customHeight="1">
      <c r="V615" s="22"/>
      <c r="W615" s="22"/>
      <c r="X615" s="22"/>
      <c r="Y615" s="22"/>
      <c r="Z615" s="22"/>
      <c r="AA615" s="22"/>
      <c r="AB615" s="22"/>
      <c r="AC615" s="22"/>
      <c r="AD615" s="22"/>
      <c r="AE615" s="22"/>
      <c r="AF615" s="22"/>
      <c r="AG615" s="22"/>
      <c r="AH615" s="22"/>
      <c r="AI615" s="22"/>
      <c r="AJ615" s="22"/>
      <c r="AK615" s="22"/>
      <c r="AL615" s="22"/>
    </row>
    <row r="616" spans="22:38" s="10" customFormat="1" ht="21" customHeight="1">
      <c r="V616" s="22"/>
      <c r="W616" s="22"/>
      <c r="X616" s="22"/>
      <c r="Y616" s="22"/>
      <c r="Z616" s="22"/>
      <c r="AA616" s="22"/>
      <c r="AB616" s="22"/>
      <c r="AC616" s="22"/>
      <c r="AD616" s="22"/>
      <c r="AE616" s="22"/>
      <c r="AF616" s="22"/>
      <c r="AG616" s="22"/>
      <c r="AH616" s="22"/>
      <c r="AI616" s="22"/>
      <c r="AJ616" s="22"/>
      <c r="AK616" s="22"/>
      <c r="AL616" s="22"/>
    </row>
    <row r="617" spans="22:38" s="10" customFormat="1" ht="21" customHeight="1">
      <c r="V617" s="22"/>
      <c r="W617" s="22"/>
      <c r="X617" s="22"/>
      <c r="Y617" s="22"/>
      <c r="Z617" s="22"/>
      <c r="AA617" s="22"/>
      <c r="AB617" s="22"/>
      <c r="AC617" s="22"/>
      <c r="AD617" s="22"/>
      <c r="AE617" s="22"/>
      <c r="AF617" s="22"/>
      <c r="AG617" s="22"/>
      <c r="AH617" s="22"/>
      <c r="AI617" s="22"/>
      <c r="AJ617" s="22"/>
      <c r="AK617" s="22"/>
      <c r="AL617" s="22"/>
    </row>
    <row r="618" spans="22:38" s="10" customFormat="1" ht="21" customHeight="1">
      <c r="V618" s="22"/>
      <c r="W618" s="22"/>
      <c r="X618" s="22"/>
      <c r="Y618" s="22"/>
      <c r="Z618" s="22"/>
      <c r="AA618" s="22"/>
      <c r="AB618" s="22"/>
      <c r="AC618" s="22"/>
      <c r="AD618" s="22"/>
      <c r="AE618" s="22"/>
      <c r="AF618" s="22"/>
      <c r="AG618" s="22"/>
      <c r="AH618" s="22"/>
      <c r="AI618" s="22"/>
      <c r="AJ618" s="22"/>
      <c r="AK618" s="22"/>
      <c r="AL618" s="22"/>
    </row>
    <row r="619" spans="22:38" s="10" customFormat="1" ht="21" customHeight="1">
      <c r="V619" s="22"/>
      <c r="W619" s="22"/>
      <c r="X619" s="22"/>
      <c r="Y619" s="22"/>
      <c r="Z619" s="22"/>
      <c r="AA619" s="22"/>
      <c r="AB619" s="22"/>
      <c r="AC619" s="22"/>
      <c r="AD619" s="22"/>
      <c r="AE619" s="22"/>
      <c r="AF619" s="22"/>
      <c r="AG619" s="22"/>
      <c r="AH619" s="22"/>
      <c r="AI619" s="22"/>
      <c r="AJ619" s="22"/>
      <c r="AK619" s="22"/>
      <c r="AL619" s="22"/>
    </row>
    <row r="620" spans="22:38" s="10" customFormat="1" ht="21" customHeight="1">
      <c r="V620" s="22"/>
      <c r="W620" s="22"/>
      <c r="X620" s="22"/>
      <c r="Y620" s="22"/>
      <c r="Z620" s="22"/>
      <c r="AA620" s="22"/>
      <c r="AB620" s="22"/>
      <c r="AC620" s="22"/>
      <c r="AD620" s="22"/>
      <c r="AE620" s="22"/>
      <c r="AF620" s="22"/>
      <c r="AG620" s="22"/>
      <c r="AH620" s="22"/>
      <c r="AI620" s="22"/>
      <c r="AJ620" s="22"/>
      <c r="AK620" s="22"/>
      <c r="AL620" s="22"/>
    </row>
    <row r="621" spans="22:38" s="10" customFormat="1" ht="21" customHeight="1">
      <c r="V621" s="22"/>
      <c r="W621" s="22"/>
      <c r="X621" s="22"/>
      <c r="Y621" s="22"/>
      <c r="Z621" s="22"/>
      <c r="AA621" s="22"/>
      <c r="AB621" s="22"/>
      <c r="AC621" s="22"/>
      <c r="AD621" s="22"/>
      <c r="AE621" s="22"/>
      <c r="AF621" s="22"/>
      <c r="AG621" s="22"/>
      <c r="AH621" s="22"/>
      <c r="AI621" s="22"/>
      <c r="AJ621" s="22"/>
      <c r="AK621" s="22"/>
      <c r="AL621" s="22"/>
    </row>
    <row r="622" spans="22:38" s="10" customFormat="1" ht="21" customHeight="1">
      <c r="V622" s="22"/>
      <c r="W622" s="22"/>
      <c r="X622" s="22"/>
      <c r="Y622" s="22"/>
      <c r="Z622" s="22"/>
      <c r="AA622" s="22"/>
      <c r="AB622" s="22"/>
      <c r="AC622" s="22"/>
      <c r="AD622" s="22"/>
      <c r="AE622" s="22"/>
      <c r="AF622" s="22"/>
      <c r="AG622" s="22"/>
      <c r="AH622" s="22"/>
      <c r="AI622" s="22"/>
      <c r="AJ622" s="22"/>
      <c r="AK622" s="22"/>
      <c r="AL622" s="22"/>
    </row>
    <row r="623" spans="22:38" s="10" customFormat="1" ht="21" customHeight="1">
      <c r="V623" s="22"/>
      <c r="W623" s="22"/>
      <c r="X623" s="22"/>
      <c r="Y623" s="22"/>
      <c r="Z623" s="22"/>
      <c r="AA623" s="22"/>
      <c r="AB623" s="22"/>
      <c r="AC623" s="22"/>
      <c r="AD623" s="22"/>
      <c r="AE623" s="22"/>
      <c r="AF623" s="22"/>
      <c r="AG623" s="22"/>
      <c r="AH623" s="22"/>
      <c r="AI623" s="22"/>
      <c r="AJ623" s="22"/>
      <c r="AK623" s="22"/>
      <c r="AL623" s="22"/>
    </row>
    <row r="624" spans="22:38" s="10" customFormat="1" ht="21" customHeight="1">
      <c r="V624" s="22"/>
      <c r="W624" s="22"/>
      <c r="X624" s="22"/>
      <c r="Y624" s="22"/>
      <c r="Z624" s="22"/>
      <c r="AA624" s="22"/>
      <c r="AB624" s="22"/>
      <c r="AC624" s="22"/>
      <c r="AD624" s="22"/>
      <c r="AE624" s="22"/>
      <c r="AF624" s="22"/>
      <c r="AG624" s="22"/>
      <c r="AH624" s="22"/>
      <c r="AI624" s="22"/>
      <c r="AJ624" s="22"/>
      <c r="AK624" s="22"/>
      <c r="AL624" s="22"/>
    </row>
    <row r="625" spans="22:38" s="10" customFormat="1" ht="21" customHeight="1">
      <c r="V625" s="22"/>
      <c r="W625" s="22"/>
      <c r="X625" s="22"/>
      <c r="Y625" s="22"/>
      <c r="Z625" s="22"/>
      <c r="AA625" s="22"/>
      <c r="AB625" s="22"/>
      <c r="AC625" s="22"/>
      <c r="AD625" s="22"/>
      <c r="AE625" s="22"/>
      <c r="AF625" s="22"/>
      <c r="AG625" s="22"/>
      <c r="AH625" s="22"/>
      <c r="AI625" s="22"/>
      <c r="AJ625" s="22"/>
      <c r="AK625" s="22"/>
      <c r="AL625" s="22"/>
    </row>
    <row r="626" spans="22:38" s="10" customFormat="1" ht="21" customHeight="1">
      <c r="V626" s="22"/>
      <c r="W626" s="22"/>
      <c r="X626" s="22"/>
      <c r="Y626" s="22"/>
      <c r="Z626" s="22"/>
      <c r="AA626" s="22"/>
      <c r="AB626" s="22"/>
      <c r="AC626" s="22"/>
      <c r="AD626" s="22"/>
      <c r="AE626" s="22"/>
      <c r="AF626" s="22"/>
      <c r="AG626" s="22"/>
      <c r="AH626" s="22"/>
      <c r="AI626" s="22"/>
      <c r="AJ626" s="22"/>
      <c r="AK626" s="22"/>
      <c r="AL626" s="22"/>
    </row>
    <row r="627" spans="22:38" s="10" customFormat="1" ht="21" customHeight="1">
      <c r="V627" s="22"/>
      <c r="W627" s="22"/>
      <c r="X627" s="22"/>
      <c r="Y627" s="22"/>
      <c r="Z627" s="22"/>
      <c r="AA627" s="22"/>
      <c r="AB627" s="22"/>
      <c r="AC627" s="22"/>
      <c r="AD627" s="22"/>
      <c r="AE627" s="22"/>
      <c r="AF627" s="22"/>
      <c r="AG627" s="22"/>
      <c r="AH627" s="22"/>
      <c r="AI627" s="22"/>
      <c r="AJ627" s="22"/>
      <c r="AK627" s="22"/>
      <c r="AL627" s="22"/>
    </row>
    <row r="628" spans="22:38" s="10" customFormat="1" ht="21" customHeight="1">
      <c r="V628" s="22"/>
      <c r="W628" s="22"/>
      <c r="X628" s="22"/>
      <c r="Y628" s="22"/>
      <c r="Z628" s="22"/>
      <c r="AA628" s="22"/>
      <c r="AB628" s="22"/>
      <c r="AC628" s="22"/>
      <c r="AD628" s="22"/>
      <c r="AE628" s="22"/>
      <c r="AF628" s="22"/>
      <c r="AG628" s="22"/>
      <c r="AH628" s="22"/>
      <c r="AI628" s="22"/>
      <c r="AJ628" s="22"/>
      <c r="AK628" s="22"/>
      <c r="AL628" s="22"/>
    </row>
  </sheetData>
  <sheetProtection sheet="1" objects="1" scenarios="1"/>
  <mergeCells count="80">
    <mergeCell ref="D23:H23"/>
    <mergeCell ref="A1:AE1"/>
    <mergeCell ref="A6:AL6"/>
    <mergeCell ref="A7:AL7"/>
    <mergeCell ref="A8:AL8"/>
    <mergeCell ref="A21:U21"/>
    <mergeCell ref="G59:K59"/>
    <mergeCell ref="L59:M59"/>
    <mergeCell ref="V43:AA44"/>
    <mergeCell ref="AC43:AH44"/>
    <mergeCell ref="AI43:AL44"/>
    <mergeCell ref="A45:U45"/>
    <mergeCell ref="B46:U46"/>
    <mergeCell ref="B47:U47"/>
    <mergeCell ref="B48:U48"/>
    <mergeCell ref="B49:U49"/>
    <mergeCell ref="B50:U50"/>
    <mergeCell ref="A53:U53"/>
    <mergeCell ref="L58:M58"/>
    <mergeCell ref="B70:C70"/>
    <mergeCell ref="G60:K60"/>
    <mergeCell ref="L60:M60"/>
    <mergeCell ref="G61:K61"/>
    <mergeCell ref="L61:M61"/>
    <mergeCell ref="G62:K62"/>
    <mergeCell ref="L62:M62"/>
    <mergeCell ref="G63:K63"/>
    <mergeCell ref="L63:M63"/>
    <mergeCell ref="V69:AA70"/>
    <mergeCell ref="AC69:AH70"/>
    <mergeCell ref="AI69:AL70"/>
    <mergeCell ref="A84:F84"/>
    <mergeCell ref="A71:U71"/>
    <mergeCell ref="A72:U72"/>
    <mergeCell ref="V72:AA72"/>
    <mergeCell ref="B73:U73"/>
    <mergeCell ref="B74:U74"/>
    <mergeCell ref="A75:U75"/>
    <mergeCell ref="B76:U76"/>
    <mergeCell ref="B77:U77"/>
    <mergeCell ref="A81:U81"/>
    <mergeCell ref="A82:F82"/>
    <mergeCell ref="A83:F83"/>
    <mergeCell ref="O122:U122"/>
    <mergeCell ref="V88:AA89"/>
    <mergeCell ref="AC88:AH89"/>
    <mergeCell ref="AI88:AL89"/>
    <mergeCell ref="O91:U91"/>
    <mergeCell ref="A100:U100"/>
    <mergeCell ref="X100:AL100"/>
    <mergeCell ref="V117:AA118"/>
    <mergeCell ref="AC117:AH118"/>
    <mergeCell ref="AI117:AL118"/>
    <mergeCell ref="O120:U120"/>
    <mergeCell ref="O121:U121"/>
    <mergeCell ref="B135:U135"/>
    <mergeCell ref="V125:AA126"/>
    <mergeCell ref="AC125:AH126"/>
    <mergeCell ref="AI125:AL126"/>
    <mergeCell ref="B127:U127"/>
    <mergeCell ref="B128:U128"/>
    <mergeCell ref="B129:U129"/>
    <mergeCell ref="B130:U130"/>
    <mergeCell ref="B131:U131"/>
    <mergeCell ref="B132:U132"/>
    <mergeCell ref="B133:U133"/>
    <mergeCell ref="B134:U134"/>
    <mergeCell ref="B136:U136"/>
    <mergeCell ref="B137:U137"/>
    <mergeCell ref="B138:U138"/>
    <mergeCell ref="A141:U141"/>
    <mergeCell ref="V154:AA155"/>
    <mergeCell ref="B161:U161"/>
    <mergeCell ref="AI154:AL155"/>
    <mergeCell ref="B156:U156"/>
    <mergeCell ref="B157:U157"/>
    <mergeCell ref="B158:U158"/>
    <mergeCell ref="B159:U159"/>
    <mergeCell ref="B160:U160"/>
    <mergeCell ref="AC154:AH155"/>
  </mergeCells>
  <pageMargins left="0.70866141732283472" right="0.70866141732283472" top="0.74803149606299213" bottom="0.74803149606299213" header="0.31496062992125984" footer="0.31496062992125984"/>
  <pageSetup paperSize="9" scale="20"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143"/>
  <sheetViews>
    <sheetView workbookViewId="0">
      <selection activeCell="A15" sqref="A15:H15"/>
    </sheetView>
  </sheetViews>
  <sheetFormatPr baseColWidth="10" defaultRowHeight="15"/>
  <cols>
    <col min="1" max="1" width="31.42578125" customWidth="1"/>
    <col min="2" max="2" width="33.7109375" customWidth="1"/>
    <col min="3" max="3" width="14.28515625" customWidth="1"/>
    <col min="4" max="4" width="12.85546875" customWidth="1"/>
    <col min="5" max="5" width="13.28515625" customWidth="1"/>
    <col min="6" max="6" width="12.5703125" customWidth="1"/>
    <col min="7" max="7" width="13.5703125" customWidth="1"/>
    <col min="8" max="8" width="16.7109375" customWidth="1"/>
    <col min="257" max="257" width="31.42578125" customWidth="1"/>
    <col min="258" max="258" width="33.7109375" customWidth="1"/>
    <col min="259" max="259" width="14.28515625" customWidth="1"/>
    <col min="260" max="260" width="12.85546875" customWidth="1"/>
    <col min="261" max="261" width="13.28515625" customWidth="1"/>
    <col min="262" max="262" width="12.5703125" customWidth="1"/>
    <col min="263" max="263" width="13.5703125" customWidth="1"/>
    <col min="264" max="264" width="16.7109375" customWidth="1"/>
    <col min="513" max="513" width="31.42578125" customWidth="1"/>
    <col min="514" max="514" width="33.7109375" customWidth="1"/>
    <col min="515" max="515" width="14.28515625" customWidth="1"/>
    <col min="516" max="516" width="12.85546875" customWidth="1"/>
    <col min="517" max="517" width="13.28515625" customWidth="1"/>
    <col min="518" max="518" width="12.5703125" customWidth="1"/>
    <col min="519" max="519" width="13.5703125" customWidth="1"/>
    <col min="520" max="520" width="16.7109375" customWidth="1"/>
    <col min="769" max="769" width="31.42578125" customWidth="1"/>
    <col min="770" max="770" width="33.7109375" customWidth="1"/>
    <col min="771" max="771" width="14.28515625" customWidth="1"/>
    <col min="772" max="772" width="12.85546875" customWidth="1"/>
    <col min="773" max="773" width="13.28515625" customWidth="1"/>
    <col min="774" max="774" width="12.5703125" customWidth="1"/>
    <col min="775" max="775" width="13.5703125" customWidth="1"/>
    <col min="776" max="776" width="16.7109375" customWidth="1"/>
    <col min="1025" max="1025" width="31.42578125" customWidth="1"/>
    <col min="1026" max="1026" width="33.7109375" customWidth="1"/>
    <col min="1027" max="1027" width="14.28515625" customWidth="1"/>
    <col min="1028" max="1028" width="12.85546875" customWidth="1"/>
    <col min="1029" max="1029" width="13.28515625" customWidth="1"/>
    <col min="1030" max="1030" width="12.5703125" customWidth="1"/>
    <col min="1031" max="1031" width="13.5703125" customWidth="1"/>
    <col min="1032" max="1032" width="16.7109375" customWidth="1"/>
    <col min="1281" max="1281" width="31.42578125" customWidth="1"/>
    <col min="1282" max="1282" width="33.7109375" customWidth="1"/>
    <col min="1283" max="1283" width="14.28515625" customWidth="1"/>
    <col min="1284" max="1284" width="12.85546875" customWidth="1"/>
    <col min="1285" max="1285" width="13.28515625" customWidth="1"/>
    <col min="1286" max="1286" width="12.5703125" customWidth="1"/>
    <col min="1287" max="1287" width="13.5703125" customWidth="1"/>
    <col min="1288" max="1288" width="16.7109375" customWidth="1"/>
    <col min="1537" max="1537" width="31.42578125" customWidth="1"/>
    <col min="1538" max="1538" width="33.7109375" customWidth="1"/>
    <col min="1539" max="1539" width="14.28515625" customWidth="1"/>
    <col min="1540" max="1540" width="12.85546875" customWidth="1"/>
    <col min="1541" max="1541" width="13.28515625" customWidth="1"/>
    <col min="1542" max="1542" width="12.5703125" customWidth="1"/>
    <col min="1543" max="1543" width="13.5703125" customWidth="1"/>
    <col min="1544" max="1544" width="16.7109375" customWidth="1"/>
    <col min="1793" max="1793" width="31.42578125" customWidth="1"/>
    <col min="1794" max="1794" width="33.7109375" customWidth="1"/>
    <col min="1795" max="1795" width="14.28515625" customWidth="1"/>
    <col min="1796" max="1796" width="12.85546875" customWidth="1"/>
    <col min="1797" max="1797" width="13.28515625" customWidth="1"/>
    <col min="1798" max="1798" width="12.5703125" customWidth="1"/>
    <col min="1799" max="1799" width="13.5703125" customWidth="1"/>
    <col min="1800" max="1800" width="16.7109375" customWidth="1"/>
    <col min="2049" max="2049" width="31.42578125" customWidth="1"/>
    <col min="2050" max="2050" width="33.7109375" customWidth="1"/>
    <col min="2051" max="2051" width="14.28515625" customWidth="1"/>
    <col min="2052" max="2052" width="12.85546875" customWidth="1"/>
    <col min="2053" max="2053" width="13.28515625" customWidth="1"/>
    <col min="2054" max="2054" width="12.5703125" customWidth="1"/>
    <col min="2055" max="2055" width="13.5703125" customWidth="1"/>
    <col min="2056" max="2056" width="16.7109375" customWidth="1"/>
    <col min="2305" max="2305" width="31.42578125" customWidth="1"/>
    <col min="2306" max="2306" width="33.7109375" customWidth="1"/>
    <col min="2307" max="2307" width="14.28515625" customWidth="1"/>
    <col min="2308" max="2308" width="12.85546875" customWidth="1"/>
    <col min="2309" max="2309" width="13.28515625" customWidth="1"/>
    <col min="2310" max="2310" width="12.5703125" customWidth="1"/>
    <col min="2311" max="2311" width="13.5703125" customWidth="1"/>
    <col min="2312" max="2312" width="16.7109375" customWidth="1"/>
    <col min="2561" max="2561" width="31.42578125" customWidth="1"/>
    <col min="2562" max="2562" width="33.7109375" customWidth="1"/>
    <col min="2563" max="2563" width="14.28515625" customWidth="1"/>
    <col min="2564" max="2564" width="12.85546875" customWidth="1"/>
    <col min="2565" max="2565" width="13.28515625" customWidth="1"/>
    <col min="2566" max="2566" width="12.5703125" customWidth="1"/>
    <col min="2567" max="2567" width="13.5703125" customWidth="1"/>
    <col min="2568" max="2568" width="16.7109375" customWidth="1"/>
    <col min="2817" max="2817" width="31.42578125" customWidth="1"/>
    <col min="2818" max="2818" width="33.7109375" customWidth="1"/>
    <col min="2819" max="2819" width="14.28515625" customWidth="1"/>
    <col min="2820" max="2820" width="12.85546875" customWidth="1"/>
    <col min="2821" max="2821" width="13.28515625" customWidth="1"/>
    <col min="2822" max="2822" width="12.5703125" customWidth="1"/>
    <col min="2823" max="2823" width="13.5703125" customWidth="1"/>
    <col min="2824" max="2824" width="16.7109375" customWidth="1"/>
    <col min="3073" max="3073" width="31.42578125" customWidth="1"/>
    <col min="3074" max="3074" width="33.7109375" customWidth="1"/>
    <col min="3075" max="3075" width="14.28515625" customWidth="1"/>
    <col min="3076" max="3076" width="12.85546875" customWidth="1"/>
    <col min="3077" max="3077" width="13.28515625" customWidth="1"/>
    <col min="3078" max="3078" width="12.5703125" customWidth="1"/>
    <col min="3079" max="3079" width="13.5703125" customWidth="1"/>
    <col min="3080" max="3080" width="16.7109375" customWidth="1"/>
    <col min="3329" max="3329" width="31.42578125" customWidth="1"/>
    <col min="3330" max="3330" width="33.7109375" customWidth="1"/>
    <col min="3331" max="3331" width="14.28515625" customWidth="1"/>
    <col min="3332" max="3332" width="12.85546875" customWidth="1"/>
    <col min="3333" max="3333" width="13.28515625" customWidth="1"/>
    <col min="3334" max="3334" width="12.5703125" customWidth="1"/>
    <col min="3335" max="3335" width="13.5703125" customWidth="1"/>
    <col min="3336" max="3336" width="16.7109375" customWidth="1"/>
    <col min="3585" max="3585" width="31.42578125" customWidth="1"/>
    <col min="3586" max="3586" width="33.7109375" customWidth="1"/>
    <col min="3587" max="3587" width="14.28515625" customWidth="1"/>
    <col min="3588" max="3588" width="12.85546875" customWidth="1"/>
    <col min="3589" max="3589" width="13.28515625" customWidth="1"/>
    <col min="3590" max="3590" width="12.5703125" customWidth="1"/>
    <col min="3591" max="3591" width="13.5703125" customWidth="1"/>
    <col min="3592" max="3592" width="16.7109375" customWidth="1"/>
    <col min="3841" max="3841" width="31.42578125" customWidth="1"/>
    <col min="3842" max="3842" width="33.7109375" customWidth="1"/>
    <col min="3843" max="3843" width="14.28515625" customWidth="1"/>
    <col min="3844" max="3844" width="12.85546875" customWidth="1"/>
    <col min="3845" max="3845" width="13.28515625" customWidth="1"/>
    <col min="3846" max="3846" width="12.5703125" customWidth="1"/>
    <col min="3847" max="3847" width="13.5703125" customWidth="1"/>
    <col min="3848" max="3848" width="16.7109375" customWidth="1"/>
    <col min="4097" max="4097" width="31.42578125" customWidth="1"/>
    <col min="4098" max="4098" width="33.7109375" customWidth="1"/>
    <col min="4099" max="4099" width="14.28515625" customWidth="1"/>
    <col min="4100" max="4100" width="12.85546875" customWidth="1"/>
    <col min="4101" max="4101" width="13.28515625" customWidth="1"/>
    <col min="4102" max="4102" width="12.5703125" customWidth="1"/>
    <col min="4103" max="4103" width="13.5703125" customWidth="1"/>
    <col min="4104" max="4104" width="16.7109375" customWidth="1"/>
    <col min="4353" max="4353" width="31.42578125" customWidth="1"/>
    <col min="4354" max="4354" width="33.7109375" customWidth="1"/>
    <col min="4355" max="4355" width="14.28515625" customWidth="1"/>
    <col min="4356" max="4356" width="12.85546875" customWidth="1"/>
    <col min="4357" max="4357" width="13.28515625" customWidth="1"/>
    <col min="4358" max="4358" width="12.5703125" customWidth="1"/>
    <col min="4359" max="4359" width="13.5703125" customWidth="1"/>
    <col min="4360" max="4360" width="16.7109375" customWidth="1"/>
    <col min="4609" max="4609" width="31.42578125" customWidth="1"/>
    <col min="4610" max="4610" width="33.7109375" customWidth="1"/>
    <col min="4611" max="4611" width="14.28515625" customWidth="1"/>
    <col min="4612" max="4612" width="12.85546875" customWidth="1"/>
    <col min="4613" max="4613" width="13.28515625" customWidth="1"/>
    <col min="4614" max="4614" width="12.5703125" customWidth="1"/>
    <col min="4615" max="4615" width="13.5703125" customWidth="1"/>
    <col min="4616" max="4616" width="16.7109375" customWidth="1"/>
    <col min="4865" max="4865" width="31.42578125" customWidth="1"/>
    <col min="4866" max="4866" width="33.7109375" customWidth="1"/>
    <col min="4867" max="4867" width="14.28515625" customWidth="1"/>
    <col min="4868" max="4868" width="12.85546875" customWidth="1"/>
    <col min="4869" max="4869" width="13.28515625" customWidth="1"/>
    <col min="4870" max="4870" width="12.5703125" customWidth="1"/>
    <col min="4871" max="4871" width="13.5703125" customWidth="1"/>
    <col min="4872" max="4872" width="16.7109375" customWidth="1"/>
    <col min="5121" max="5121" width="31.42578125" customWidth="1"/>
    <col min="5122" max="5122" width="33.7109375" customWidth="1"/>
    <col min="5123" max="5123" width="14.28515625" customWidth="1"/>
    <col min="5124" max="5124" width="12.85546875" customWidth="1"/>
    <col min="5125" max="5125" width="13.28515625" customWidth="1"/>
    <col min="5126" max="5126" width="12.5703125" customWidth="1"/>
    <col min="5127" max="5127" width="13.5703125" customWidth="1"/>
    <col min="5128" max="5128" width="16.7109375" customWidth="1"/>
    <col min="5377" max="5377" width="31.42578125" customWidth="1"/>
    <col min="5378" max="5378" width="33.7109375" customWidth="1"/>
    <col min="5379" max="5379" width="14.28515625" customWidth="1"/>
    <col min="5380" max="5380" width="12.85546875" customWidth="1"/>
    <col min="5381" max="5381" width="13.28515625" customWidth="1"/>
    <col min="5382" max="5382" width="12.5703125" customWidth="1"/>
    <col min="5383" max="5383" width="13.5703125" customWidth="1"/>
    <col min="5384" max="5384" width="16.7109375" customWidth="1"/>
    <col min="5633" max="5633" width="31.42578125" customWidth="1"/>
    <col min="5634" max="5634" width="33.7109375" customWidth="1"/>
    <col min="5635" max="5635" width="14.28515625" customWidth="1"/>
    <col min="5636" max="5636" width="12.85546875" customWidth="1"/>
    <col min="5637" max="5637" width="13.28515625" customWidth="1"/>
    <col min="5638" max="5638" width="12.5703125" customWidth="1"/>
    <col min="5639" max="5639" width="13.5703125" customWidth="1"/>
    <col min="5640" max="5640" width="16.7109375" customWidth="1"/>
    <col min="5889" max="5889" width="31.42578125" customWidth="1"/>
    <col min="5890" max="5890" width="33.7109375" customWidth="1"/>
    <col min="5891" max="5891" width="14.28515625" customWidth="1"/>
    <col min="5892" max="5892" width="12.85546875" customWidth="1"/>
    <col min="5893" max="5893" width="13.28515625" customWidth="1"/>
    <col min="5894" max="5894" width="12.5703125" customWidth="1"/>
    <col min="5895" max="5895" width="13.5703125" customWidth="1"/>
    <col min="5896" max="5896" width="16.7109375" customWidth="1"/>
    <col min="6145" max="6145" width="31.42578125" customWidth="1"/>
    <col min="6146" max="6146" width="33.7109375" customWidth="1"/>
    <col min="6147" max="6147" width="14.28515625" customWidth="1"/>
    <col min="6148" max="6148" width="12.85546875" customWidth="1"/>
    <col min="6149" max="6149" width="13.28515625" customWidth="1"/>
    <col min="6150" max="6150" width="12.5703125" customWidth="1"/>
    <col min="6151" max="6151" width="13.5703125" customWidth="1"/>
    <col min="6152" max="6152" width="16.7109375" customWidth="1"/>
    <col min="6401" max="6401" width="31.42578125" customWidth="1"/>
    <col min="6402" max="6402" width="33.7109375" customWidth="1"/>
    <col min="6403" max="6403" width="14.28515625" customWidth="1"/>
    <col min="6404" max="6404" width="12.85546875" customWidth="1"/>
    <col min="6405" max="6405" width="13.28515625" customWidth="1"/>
    <col min="6406" max="6406" width="12.5703125" customWidth="1"/>
    <col min="6407" max="6407" width="13.5703125" customWidth="1"/>
    <col min="6408" max="6408" width="16.7109375" customWidth="1"/>
    <col min="6657" max="6657" width="31.42578125" customWidth="1"/>
    <col min="6658" max="6658" width="33.7109375" customWidth="1"/>
    <col min="6659" max="6659" width="14.28515625" customWidth="1"/>
    <col min="6660" max="6660" width="12.85546875" customWidth="1"/>
    <col min="6661" max="6661" width="13.28515625" customWidth="1"/>
    <col min="6662" max="6662" width="12.5703125" customWidth="1"/>
    <col min="6663" max="6663" width="13.5703125" customWidth="1"/>
    <col min="6664" max="6664" width="16.7109375" customWidth="1"/>
    <col min="6913" max="6913" width="31.42578125" customWidth="1"/>
    <col min="6914" max="6914" width="33.7109375" customWidth="1"/>
    <col min="6915" max="6915" width="14.28515625" customWidth="1"/>
    <col min="6916" max="6916" width="12.85546875" customWidth="1"/>
    <col min="6917" max="6917" width="13.28515625" customWidth="1"/>
    <col min="6918" max="6918" width="12.5703125" customWidth="1"/>
    <col min="6919" max="6919" width="13.5703125" customWidth="1"/>
    <col min="6920" max="6920" width="16.7109375" customWidth="1"/>
    <col min="7169" max="7169" width="31.42578125" customWidth="1"/>
    <col min="7170" max="7170" width="33.7109375" customWidth="1"/>
    <col min="7171" max="7171" width="14.28515625" customWidth="1"/>
    <col min="7172" max="7172" width="12.85546875" customWidth="1"/>
    <col min="7173" max="7173" width="13.28515625" customWidth="1"/>
    <col min="7174" max="7174" width="12.5703125" customWidth="1"/>
    <col min="7175" max="7175" width="13.5703125" customWidth="1"/>
    <col min="7176" max="7176" width="16.7109375" customWidth="1"/>
    <col min="7425" max="7425" width="31.42578125" customWidth="1"/>
    <col min="7426" max="7426" width="33.7109375" customWidth="1"/>
    <col min="7427" max="7427" width="14.28515625" customWidth="1"/>
    <col min="7428" max="7428" width="12.85546875" customWidth="1"/>
    <col min="7429" max="7429" width="13.28515625" customWidth="1"/>
    <col min="7430" max="7430" width="12.5703125" customWidth="1"/>
    <col min="7431" max="7431" width="13.5703125" customWidth="1"/>
    <col min="7432" max="7432" width="16.7109375" customWidth="1"/>
    <col min="7681" max="7681" width="31.42578125" customWidth="1"/>
    <col min="7682" max="7682" width="33.7109375" customWidth="1"/>
    <col min="7683" max="7683" width="14.28515625" customWidth="1"/>
    <col min="7684" max="7684" width="12.85546875" customWidth="1"/>
    <col min="7685" max="7685" width="13.28515625" customWidth="1"/>
    <col min="7686" max="7686" width="12.5703125" customWidth="1"/>
    <col min="7687" max="7687" width="13.5703125" customWidth="1"/>
    <col min="7688" max="7688" width="16.7109375" customWidth="1"/>
    <col min="7937" max="7937" width="31.42578125" customWidth="1"/>
    <col min="7938" max="7938" width="33.7109375" customWidth="1"/>
    <col min="7939" max="7939" width="14.28515625" customWidth="1"/>
    <col min="7940" max="7940" width="12.85546875" customWidth="1"/>
    <col min="7941" max="7941" width="13.28515625" customWidth="1"/>
    <col min="7942" max="7942" width="12.5703125" customWidth="1"/>
    <col min="7943" max="7943" width="13.5703125" customWidth="1"/>
    <col min="7944" max="7944" width="16.7109375" customWidth="1"/>
    <col min="8193" max="8193" width="31.42578125" customWidth="1"/>
    <col min="8194" max="8194" width="33.7109375" customWidth="1"/>
    <col min="8195" max="8195" width="14.28515625" customWidth="1"/>
    <col min="8196" max="8196" width="12.85546875" customWidth="1"/>
    <col min="8197" max="8197" width="13.28515625" customWidth="1"/>
    <col min="8198" max="8198" width="12.5703125" customWidth="1"/>
    <col min="8199" max="8199" width="13.5703125" customWidth="1"/>
    <col min="8200" max="8200" width="16.7109375" customWidth="1"/>
    <col min="8449" max="8449" width="31.42578125" customWidth="1"/>
    <col min="8450" max="8450" width="33.7109375" customWidth="1"/>
    <col min="8451" max="8451" width="14.28515625" customWidth="1"/>
    <col min="8452" max="8452" width="12.85546875" customWidth="1"/>
    <col min="8453" max="8453" width="13.28515625" customWidth="1"/>
    <col min="8454" max="8454" width="12.5703125" customWidth="1"/>
    <col min="8455" max="8455" width="13.5703125" customWidth="1"/>
    <col min="8456" max="8456" width="16.7109375" customWidth="1"/>
    <col min="8705" max="8705" width="31.42578125" customWidth="1"/>
    <col min="8706" max="8706" width="33.7109375" customWidth="1"/>
    <col min="8707" max="8707" width="14.28515625" customWidth="1"/>
    <col min="8708" max="8708" width="12.85546875" customWidth="1"/>
    <col min="8709" max="8709" width="13.28515625" customWidth="1"/>
    <col min="8710" max="8710" width="12.5703125" customWidth="1"/>
    <col min="8711" max="8711" width="13.5703125" customWidth="1"/>
    <col min="8712" max="8712" width="16.7109375" customWidth="1"/>
    <col min="8961" max="8961" width="31.42578125" customWidth="1"/>
    <col min="8962" max="8962" width="33.7109375" customWidth="1"/>
    <col min="8963" max="8963" width="14.28515625" customWidth="1"/>
    <col min="8964" max="8964" width="12.85546875" customWidth="1"/>
    <col min="8965" max="8965" width="13.28515625" customWidth="1"/>
    <col min="8966" max="8966" width="12.5703125" customWidth="1"/>
    <col min="8967" max="8967" width="13.5703125" customWidth="1"/>
    <col min="8968" max="8968" width="16.7109375" customWidth="1"/>
    <col min="9217" max="9217" width="31.42578125" customWidth="1"/>
    <col min="9218" max="9218" width="33.7109375" customWidth="1"/>
    <col min="9219" max="9219" width="14.28515625" customWidth="1"/>
    <col min="9220" max="9220" width="12.85546875" customWidth="1"/>
    <col min="9221" max="9221" width="13.28515625" customWidth="1"/>
    <col min="9222" max="9222" width="12.5703125" customWidth="1"/>
    <col min="9223" max="9223" width="13.5703125" customWidth="1"/>
    <col min="9224" max="9224" width="16.7109375" customWidth="1"/>
    <col min="9473" max="9473" width="31.42578125" customWidth="1"/>
    <col min="9474" max="9474" width="33.7109375" customWidth="1"/>
    <col min="9475" max="9475" width="14.28515625" customWidth="1"/>
    <col min="9476" max="9476" width="12.85546875" customWidth="1"/>
    <col min="9477" max="9477" width="13.28515625" customWidth="1"/>
    <col min="9478" max="9478" width="12.5703125" customWidth="1"/>
    <col min="9479" max="9479" width="13.5703125" customWidth="1"/>
    <col min="9480" max="9480" width="16.7109375" customWidth="1"/>
    <col min="9729" max="9729" width="31.42578125" customWidth="1"/>
    <col min="9730" max="9730" width="33.7109375" customWidth="1"/>
    <col min="9731" max="9731" width="14.28515625" customWidth="1"/>
    <col min="9732" max="9732" width="12.85546875" customWidth="1"/>
    <col min="9733" max="9733" width="13.28515625" customWidth="1"/>
    <col min="9734" max="9734" width="12.5703125" customWidth="1"/>
    <col min="9735" max="9735" width="13.5703125" customWidth="1"/>
    <col min="9736" max="9736" width="16.7109375" customWidth="1"/>
    <col min="9985" max="9985" width="31.42578125" customWidth="1"/>
    <col min="9986" max="9986" width="33.7109375" customWidth="1"/>
    <col min="9987" max="9987" width="14.28515625" customWidth="1"/>
    <col min="9988" max="9988" width="12.85546875" customWidth="1"/>
    <col min="9989" max="9989" width="13.28515625" customWidth="1"/>
    <col min="9990" max="9990" width="12.5703125" customWidth="1"/>
    <col min="9991" max="9991" width="13.5703125" customWidth="1"/>
    <col min="9992" max="9992" width="16.7109375" customWidth="1"/>
    <col min="10241" max="10241" width="31.42578125" customWidth="1"/>
    <col min="10242" max="10242" width="33.7109375" customWidth="1"/>
    <col min="10243" max="10243" width="14.28515625" customWidth="1"/>
    <col min="10244" max="10244" width="12.85546875" customWidth="1"/>
    <col min="10245" max="10245" width="13.28515625" customWidth="1"/>
    <col min="10246" max="10246" width="12.5703125" customWidth="1"/>
    <col min="10247" max="10247" width="13.5703125" customWidth="1"/>
    <col min="10248" max="10248" width="16.7109375" customWidth="1"/>
    <col min="10497" max="10497" width="31.42578125" customWidth="1"/>
    <col min="10498" max="10498" width="33.7109375" customWidth="1"/>
    <col min="10499" max="10499" width="14.28515625" customWidth="1"/>
    <col min="10500" max="10500" width="12.85546875" customWidth="1"/>
    <col min="10501" max="10501" width="13.28515625" customWidth="1"/>
    <col min="10502" max="10502" width="12.5703125" customWidth="1"/>
    <col min="10503" max="10503" width="13.5703125" customWidth="1"/>
    <col min="10504" max="10504" width="16.7109375" customWidth="1"/>
    <col min="10753" max="10753" width="31.42578125" customWidth="1"/>
    <col min="10754" max="10754" width="33.7109375" customWidth="1"/>
    <col min="10755" max="10755" width="14.28515625" customWidth="1"/>
    <col min="10756" max="10756" width="12.85546875" customWidth="1"/>
    <col min="10757" max="10757" width="13.28515625" customWidth="1"/>
    <col min="10758" max="10758" width="12.5703125" customWidth="1"/>
    <col min="10759" max="10759" width="13.5703125" customWidth="1"/>
    <col min="10760" max="10760" width="16.7109375" customWidth="1"/>
    <col min="11009" max="11009" width="31.42578125" customWidth="1"/>
    <col min="11010" max="11010" width="33.7109375" customWidth="1"/>
    <col min="11011" max="11011" width="14.28515625" customWidth="1"/>
    <col min="11012" max="11012" width="12.85546875" customWidth="1"/>
    <col min="11013" max="11013" width="13.28515625" customWidth="1"/>
    <col min="11014" max="11014" width="12.5703125" customWidth="1"/>
    <col min="11015" max="11015" width="13.5703125" customWidth="1"/>
    <col min="11016" max="11016" width="16.7109375" customWidth="1"/>
    <col min="11265" max="11265" width="31.42578125" customWidth="1"/>
    <col min="11266" max="11266" width="33.7109375" customWidth="1"/>
    <col min="11267" max="11267" width="14.28515625" customWidth="1"/>
    <col min="11268" max="11268" width="12.85546875" customWidth="1"/>
    <col min="11269" max="11269" width="13.28515625" customWidth="1"/>
    <col min="11270" max="11270" width="12.5703125" customWidth="1"/>
    <col min="11271" max="11271" width="13.5703125" customWidth="1"/>
    <col min="11272" max="11272" width="16.7109375" customWidth="1"/>
    <col min="11521" max="11521" width="31.42578125" customWidth="1"/>
    <col min="11522" max="11522" width="33.7109375" customWidth="1"/>
    <col min="11523" max="11523" width="14.28515625" customWidth="1"/>
    <col min="11524" max="11524" width="12.85546875" customWidth="1"/>
    <col min="11525" max="11525" width="13.28515625" customWidth="1"/>
    <col min="11526" max="11526" width="12.5703125" customWidth="1"/>
    <col min="11527" max="11527" width="13.5703125" customWidth="1"/>
    <col min="11528" max="11528" width="16.7109375" customWidth="1"/>
    <col min="11777" max="11777" width="31.42578125" customWidth="1"/>
    <col min="11778" max="11778" width="33.7109375" customWidth="1"/>
    <col min="11779" max="11779" width="14.28515625" customWidth="1"/>
    <col min="11780" max="11780" width="12.85546875" customWidth="1"/>
    <col min="11781" max="11781" width="13.28515625" customWidth="1"/>
    <col min="11782" max="11782" width="12.5703125" customWidth="1"/>
    <col min="11783" max="11783" width="13.5703125" customWidth="1"/>
    <col min="11784" max="11784" width="16.7109375" customWidth="1"/>
    <col min="12033" max="12033" width="31.42578125" customWidth="1"/>
    <col min="12034" max="12034" width="33.7109375" customWidth="1"/>
    <col min="12035" max="12035" width="14.28515625" customWidth="1"/>
    <col min="12036" max="12036" width="12.85546875" customWidth="1"/>
    <col min="12037" max="12037" width="13.28515625" customWidth="1"/>
    <col min="12038" max="12038" width="12.5703125" customWidth="1"/>
    <col min="12039" max="12039" width="13.5703125" customWidth="1"/>
    <col min="12040" max="12040" width="16.7109375" customWidth="1"/>
    <col min="12289" max="12289" width="31.42578125" customWidth="1"/>
    <col min="12290" max="12290" width="33.7109375" customWidth="1"/>
    <col min="12291" max="12291" width="14.28515625" customWidth="1"/>
    <col min="12292" max="12292" width="12.85546875" customWidth="1"/>
    <col min="12293" max="12293" width="13.28515625" customWidth="1"/>
    <col min="12294" max="12294" width="12.5703125" customWidth="1"/>
    <col min="12295" max="12295" width="13.5703125" customWidth="1"/>
    <col min="12296" max="12296" width="16.7109375" customWidth="1"/>
    <col min="12545" max="12545" width="31.42578125" customWidth="1"/>
    <col min="12546" max="12546" width="33.7109375" customWidth="1"/>
    <col min="12547" max="12547" width="14.28515625" customWidth="1"/>
    <col min="12548" max="12548" width="12.85546875" customWidth="1"/>
    <col min="12549" max="12549" width="13.28515625" customWidth="1"/>
    <col min="12550" max="12550" width="12.5703125" customWidth="1"/>
    <col min="12551" max="12551" width="13.5703125" customWidth="1"/>
    <col min="12552" max="12552" width="16.7109375" customWidth="1"/>
    <col min="12801" max="12801" width="31.42578125" customWidth="1"/>
    <col min="12802" max="12802" width="33.7109375" customWidth="1"/>
    <col min="12803" max="12803" width="14.28515625" customWidth="1"/>
    <col min="12804" max="12804" width="12.85546875" customWidth="1"/>
    <col min="12805" max="12805" width="13.28515625" customWidth="1"/>
    <col min="12806" max="12806" width="12.5703125" customWidth="1"/>
    <col min="12807" max="12807" width="13.5703125" customWidth="1"/>
    <col min="12808" max="12808" width="16.7109375" customWidth="1"/>
    <col min="13057" max="13057" width="31.42578125" customWidth="1"/>
    <col min="13058" max="13058" width="33.7109375" customWidth="1"/>
    <col min="13059" max="13059" width="14.28515625" customWidth="1"/>
    <col min="13060" max="13060" width="12.85546875" customWidth="1"/>
    <col min="13061" max="13061" width="13.28515625" customWidth="1"/>
    <col min="13062" max="13062" width="12.5703125" customWidth="1"/>
    <col min="13063" max="13063" width="13.5703125" customWidth="1"/>
    <col min="13064" max="13064" width="16.7109375" customWidth="1"/>
    <col min="13313" max="13313" width="31.42578125" customWidth="1"/>
    <col min="13314" max="13314" width="33.7109375" customWidth="1"/>
    <col min="13315" max="13315" width="14.28515625" customWidth="1"/>
    <col min="13316" max="13316" width="12.85546875" customWidth="1"/>
    <col min="13317" max="13317" width="13.28515625" customWidth="1"/>
    <col min="13318" max="13318" width="12.5703125" customWidth="1"/>
    <col min="13319" max="13319" width="13.5703125" customWidth="1"/>
    <col min="13320" max="13320" width="16.7109375" customWidth="1"/>
    <col min="13569" max="13569" width="31.42578125" customWidth="1"/>
    <col min="13570" max="13570" width="33.7109375" customWidth="1"/>
    <col min="13571" max="13571" width="14.28515625" customWidth="1"/>
    <col min="13572" max="13572" width="12.85546875" customWidth="1"/>
    <col min="13573" max="13573" width="13.28515625" customWidth="1"/>
    <col min="13574" max="13574" width="12.5703125" customWidth="1"/>
    <col min="13575" max="13575" width="13.5703125" customWidth="1"/>
    <col min="13576" max="13576" width="16.7109375" customWidth="1"/>
    <col min="13825" max="13825" width="31.42578125" customWidth="1"/>
    <col min="13826" max="13826" width="33.7109375" customWidth="1"/>
    <col min="13827" max="13827" width="14.28515625" customWidth="1"/>
    <col min="13828" max="13828" width="12.85546875" customWidth="1"/>
    <col min="13829" max="13829" width="13.28515625" customWidth="1"/>
    <col min="13830" max="13830" width="12.5703125" customWidth="1"/>
    <col min="13831" max="13831" width="13.5703125" customWidth="1"/>
    <col min="13832" max="13832" width="16.7109375" customWidth="1"/>
    <col min="14081" max="14081" width="31.42578125" customWidth="1"/>
    <col min="14082" max="14082" width="33.7109375" customWidth="1"/>
    <col min="14083" max="14083" width="14.28515625" customWidth="1"/>
    <col min="14084" max="14084" width="12.85546875" customWidth="1"/>
    <col min="14085" max="14085" width="13.28515625" customWidth="1"/>
    <col min="14086" max="14086" width="12.5703125" customWidth="1"/>
    <col min="14087" max="14087" width="13.5703125" customWidth="1"/>
    <col min="14088" max="14088" width="16.7109375" customWidth="1"/>
    <col min="14337" max="14337" width="31.42578125" customWidth="1"/>
    <col min="14338" max="14338" width="33.7109375" customWidth="1"/>
    <col min="14339" max="14339" width="14.28515625" customWidth="1"/>
    <col min="14340" max="14340" width="12.85546875" customWidth="1"/>
    <col min="14341" max="14341" width="13.28515625" customWidth="1"/>
    <col min="14342" max="14342" width="12.5703125" customWidth="1"/>
    <col min="14343" max="14343" width="13.5703125" customWidth="1"/>
    <col min="14344" max="14344" width="16.7109375" customWidth="1"/>
    <col min="14593" max="14593" width="31.42578125" customWidth="1"/>
    <col min="14594" max="14594" width="33.7109375" customWidth="1"/>
    <col min="14595" max="14595" width="14.28515625" customWidth="1"/>
    <col min="14596" max="14596" width="12.85546875" customWidth="1"/>
    <col min="14597" max="14597" width="13.28515625" customWidth="1"/>
    <col min="14598" max="14598" width="12.5703125" customWidth="1"/>
    <col min="14599" max="14599" width="13.5703125" customWidth="1"/>
    <col min="14600" max="14600" width="16.7109375" customWidth="1"/>
    <col min="14849" max="14849" width="31.42578125" customWidth="1"/>
    <col min="14850" max="14850" width="33.7109375" customWidth="1"/>
    <col min="14851" max="14851" width="14.28515625" customWidth="1"/>
    <col min="14852" max="14852" width="12.85546875" customWidth="1"/>
    <col min="14853" max="14853" width="13.28515625" customWidth="1"/>
    <col min="14854" max="14854" width="12.5703125" customWidth="1"/>
    <col min="14855" max="14855" width="13.5703125" customWidth="1"/>
    <col min="14856" max="14856" width="16.7109375" customWidth="1"/>
    <col min="15105" max="15105" width="31.42578125" customWidth="1"/>
    <col min="15106" max="15106" width="33.7109375" customWidth="1"/>
    <col min="15107" max="15107" width="14.28515625" customWidth="1"/>
    <col min="15108" max="15108" width="12.85546875" customWidth="1"/>
    <col min="15109" max="15109" width="13.28515625" customWidth="1"/>
    <col min="15110" max="15110" width="12.5703125" customWidth="1"/>
    <col min="15111" max="15111" width="13.5703125" customWidth="1"/>
    <col min="15112" max="15112" width="16.7109375" customWidth="1"/>
    <col min="15361" max="15361" width="31.42578125" customWidth="1"/>
    <col min="15362" max="15362" width="33.7109375" customWidth="1"/>
    <col min="15363" max="15363" width="14.28515625" customWidth="1"/>
    <col min="15364" max="15364" width="12.85546875" customWidth="1"/>
    <col min="15365" max="15365" width="13.28515625" customWidth="1"/>
    <col min="15366" max="15366" width="12.5703125" customWidth="1"/>
    <col min="15367" max="15367" width="13.5703125" customWidth="1"/>
    <col min="15368" max="15368" width="16.7109375" customWidth="1"/>
    <col min="15617" max="15617" width="31.42578125" customWidth="1"/>
    <col min="15618" max="15618" width="33.7109375" customWidth="1"/>
    <col min="15619" max="15619" width="14.28515625" customWidth="1"/>
    <col min="15620" max="15620" width="12.85546875" customWidth="1"/>
    <col min="15621" max="15621" width="13.28515625" customWidth="1"/>
    <col min="15622" max="15622" width="12.5703125" customWidth="1"/>
    <col min="15623" max="15623" width="13.5703125" customWidth="1"/>
    <col min="15624" max="15624" width="16.7109375" customWidth="1"/>
    <col min="15873" max="15873" width="31.42578125" customWidth="1"/>
    <col min="15874" max="15874" width="33.7109375" customWidth="1"/>
    <col min="15875" max="15875" width="14.28515625" customWidth="1"/>
    <col min="15876" max="15876" width="12.85546875" customWidth="1"/>
    <col min="15877" max="15877" width="13.28515625" customWidth="1"/>
    <col min="15878" max="15878" width="12.5703125" customWidth="1"/>
    <col min="15879" max="15879" width="13.5703125" customWidth="1"/>
    <col min="15880" max="15880" width="16.7109375" customWidth="1"/>
    <col min="16129" max="16129" width="31.42578125" customWidth="1"/>
    <col min="16130" max="16130" width="33.7109375" customWidth="1"/>
    <col min="16131" max="16131" width="14.28515625" customWidth="1"/>
    <col min="16132" max="16132" width="12.85546875" customWidth="1"/>
    <col min="16133" max="16133" width="13.28515625" customWidth="1"/>
    <col min="16134" max="16134" width="12.5703125" customWidth="1"/>
    <col min="16135" max="16135" width="13.5703125" customWidth="1"/>
    <col min="16136" max="16136" width="16.7109375" customWidth="1"/>
  </cols>
  <sheetData>
    <row r="1" spans="1:39">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spans="1:39">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9">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row>
    <row r="4" spans="1:39">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row>
    <row r="5" spans="1:39">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row>
    <row r="6" spans="1:39" ht="15.75">
      <c r="A6" s="202" t="s">
        <v>88</v>
      </c>
      <c r="B6" s="202"/>
      <c r="C6" s="202"/>
      <c r="D6" s="202"/>
      <c r="E6" s="202"/>
      <c r="F6" s="202"/>
      <c r="G6" s="202"/>
      <c r="H6" s="202"/>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row>
    <row r="7" spans="1:39" ht="15" customHeight="1">
      <c r="A7" s="203" t="s">
        <v>1</v>
      </c>
      <c r="B7" s="203"/>
      <c r="C7" s="203"/>
      <c r="D7" s="203"/>
      <c r="E7" s="203"/>
      <c r="F7" s="203"/>
      <c r="G7" s="203"/>
      <c r="H7" s="203"/>
      <c r="I7" s="69"/>
      <c r="J7" s="69"/>
      <c r="K7" s="69"/>
      <c r="L7" s="69"/>
      <c r="M7" s="69"/>
      <c r="N7" s="69"/>
      <c r="O7" s="69"/>
      <c r="P7" s="69"/>
      <c r="Q7" s="69"/>
      <c r="R7" s="69"/>
      <c r="S7" s="69"/>
      <c r="T7" s="69"/>
      <c r="U7" s="69"/>
      <c r="V7" s="70"/>
      <c r="W7" s="70"/>
      <c r="X7" s="70"/>
      <c r="Y7" s="70"/>
      <c r="Z7" s="70"/>
      <c r="AA7" s="70"/>
      <c r="AB7" s="70"/>
      <c r="AC7" s="70"/>
      <c r="AD7" s="70"/>
      <c r="AE7" s="70"/>
      <c r="AF7" s="70"/>
      <c r="AG7" s="70"/>
      <c r="AH7" s="70"/>
      <c r="AI7" s="70"/>
      <c r="AJ7" s="70"/>
      <c r="AK7" s="70"/>
      <c r="AL7" s="70"/>
      <c r="AM7" s="70"/>
    </row>
    <row r="8" spans="1:39" ht="15.75" customHeight="1">
      <c r="A8" s="204" t="s">
        <v>89</v>
      </c>
      <c r="B8" s="204"/>
      <c r="C8" s="204"/>
      <c r="D8" s="204"/>
      <c r="E8" s="204"/>
      <c r="F8" s="204"/>
      <c r="G8" s="204"/>
      <c r="H8" s="204"/>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row>
    <row r="9" spans="1:39" ht="15.75" thickBot="1"/>
    <row r="10" spans="1:39" s="6" customFormat="1">
      <c r="A10" s="205" t="s">
        <v>90</v>
      </c>
      <c r="B10" s="206"/>
      <c r="C10" s="206"/>
      <c r="D10" s="206"/>
      <c r="E10" s="206"/>
      <c r="F10" s="206"/>
      <c r="G10" s="206"/>
      <c r="H10" s="207"/>
    </row>
    <row r="11" spans="1:39" s="6" customFormat="1" ht="15.75" thickBot="1">
      <c r="A11" s="208"/>
      <c r="B11" s="209"/>
      <c r="C11" s="209"/>
      <c r="D11" s="209"/>
      <c r="E11" s="209"/>
      <c r="F11" s="209"/>
      <c r="G11" s="209"/>
      <c r="H11" s="210"/>
    </row>
    <row r="12" spans="1:39" s="6" customFormat="1"/>
    <row r="13" spans="1:39" s="6" customFormat="1">
      <c r="A13" s="72"/>
      <c r="B13" s="72"/>
    </row>
    <row r="14" spans="1:39" s="6" customFormat="1">
      <c r="A14" s="73"/>
    </row>
    <row r="15" spans="1:39" s="74" customFormat="1" ht="18.75">
      <c r="A15" s="201" t="s">
        <v>91</v>
      </c>
      <c r="B15" s="201"/>
      <c r="C15" s="201"/>
      <c r="D15" s="201"/>
      <c r="E15" s="201"/>
      <c r="F15" s="201"/>
      <c r="G15" s="201"/>
      <c r="H15" s="201"/>
    </row>
    <row r="16" spans="1:39" s="74" customFormat="1" ht="15.75">
      <c r="A16" s="75"/>
    </row>
    <row r="17" spans="1:8" s="74" customFormat="1" ht="15.75">
      <c r="A17" s="201" t="s">
        <v>92</v>
      </c>
      <c r="B17" s="201"/>
      <c r="C17" s="201"/>
      <c r="D17" s="201"/>
      <c r="E17" s="201"/>
      <c r="F17" s="201"/>
      <c r="G17" s="201"/>
      <c r="H17" s="201"/>
    </row>
    <row r="18" spans="1:8" s="74" customFormat="1" ht="15.75">
      <c r="B18" s="75" t="s">
        <v>87</v>
      </c>
    </row>
    <row r="19" spans="1:8" s="74" customFormat="1" ht="15.75">
      <c r="B19" s="75"/>
    </row>
    <row r="20" spans="1:8" s="74" customFormat="1" ht="15.75">
      <c r="B20" s="75"/>
    </row>
    <row r="21" spans="1:8" s="74" customFormat="1" ht="15.75">
      <c r="B21" s="75"/>
    </row>
    <row r="22" spans="1:8" s="74" customFormat="1" ht="15.75">
      <c r="A22" s="201" t="s">
        <v>93</v>
      </c>
      <c r="B22" s="201"/>
      <c r="C22" s="201"/>
      <c r="D22" s="201"/>
      <c r="E22" s="201"/>
      <c r="F22" s="201"/>
      <c r="G22" s="201"/>
      <c r="H22" s="201"/>
    </row>
    <row r="23" spans="1:8" s="74" customFormat="1" ht="15.75">
      <c r="A23" s="75"/>
    </row>
    <row r="24" spans="1:8" s="74" customFormat="1" ht="15.75">
      <c r="A24" s="220" t="s">
        <v>94</v>
      </c>
      <c r="B24" s="220"/>
      <c r="C24" s="220"/>
      <c r="D24" s="220"/>
      <c r="E24" s="220"/>
      <c r="F24" s="220"/>
      <c r="G24" s="220"/>
      <c r="H24" s="220"/>
    </row>
    <row r="25" spans="1:8" s="74" customFormat="1" ht="15.75">
      <c r="A25" s="76" t="s">
        <v>95</v>
      </c>
    </row>
    <row r="26" spans="1:8" s="74" customFormat="1" ht="15.75">
      <c r="A26" s="77" t="s">
        <v>96</v>
      </c>
    </row>
    <row r="27" spans="1:8" s="74" customFormat="1" ht="15.75">
      <c r="A27" s="221" t="s">
        <v>97</v>
      </c>
      <c r="B27" s="221"/>
      <c r="C27" s="221"/>
      <c r="D27" s="221"/>
      <c r="E27" s="221"/>
      <c r="F27" s="221"/>
      <c r="G27" s="221"/>
      <c r="H27" s="221"/>
    </row>
    <row r="28" spans="1:8" s="74" customFormat="1" ht="15.75">
      <c r="A28" s="221"/>
      <c r="B28" s="221"/>
      <c r="C28" s="221"/>
      <c r="D28" s="221"/>
      <c r="E28" s="221"/>
      <c r="F28" s="221"/>
      <c r="G28" s="221"/>
      <c r="H28" s="221"/>
    </row>
    <row r="29" spans="1:8" s="74" customFormat="1" ht="15.75">
      <c r="A29" s="78"/>
      <c r="B29" s="78"/>
      <c r="C29" s="78"/>
      <c r="D29" s="78"/>
      <c r="E29" s="78"/>
      <c r="F29" s="78"/>
      <c r="G29" s="78"/>
      <c r="H29" s="78"/>
    </row>
    <row r="30" spans="1:8" s="74" customFormat="1" ht="33.75" customHeight="1">
      <c r="A30" s="221" t="s">
        <v>98</v>
      </c>
      <c r="B30" s="221"/>
      <c r="C30" s="221"/>
      <c r="D30" s="221"/>
      <c r="E30" s="221"/>
      <c r="F30" s="221"/>
      <c r="G30" s="221"/>
      <c r="H30" s="222"/>
    </row>
    <row r="31" spans="1:8" s="6" customFormat="1" ht="15.75" thickBot="1">
      <c r="A31" s="79"/>
      <c r="B31" s="79"/>
      <c r="C31" s="79"/>
      <c r="D31" s="79"/>
      <c r="E31" s="79"/>
      <c r="F31" s="79"/>
      <c r="G31" s="79"/>
      <c r="H31" s="79"/>
    </row>
    <row r="32" spans="1:8" s="6" customFormat="1" ht="21" thickBot="1">
      <c r="A32" s="80" t="s">
        <v>99</v>
      </c>
      <c r="B32" s="81"/>
      <c r="C32" s="81"/>
      <c r="D32" s="81"/>
      <c r="E32" s="81"/>
      <c r="F32" s="81"/>
      <c r="G32" s="81"/>
      <c r="H32" s="82"/>
    </row>
    <row r="33" spans="1:8" s="6" customFormat="1">
      <c r="A33" s="83"/>
    </row>
    <row r="34" spans="1:8" s="6" customFormat="1">
      <c r="A34" s="223" t="s">
        <v>100</v>
      </c>
      <c r="B34" s="223"/>
      <c r="C34" s="223"/>
      <c r="D34" s="223"/>
      <c r="E34" s="223"/>
      <c r="F34" s="223"/>
      <c r="G34" s="223"/>
      <c r="H34" s="223"/>
    </row>
    <row r="35" spans="1:8" s="6" customFormat="1">
      <c r="A35" s="83"/>
    </row>
    <row r="36" spans="1:8" s="6" customFormat="1">
      <c r="A36" s="83"/>
    </row>
    <row r="37" spans="1:8" s="6" customFormat="1" ht="15.75" thickBot="1">
      <c r="A37" s="84" t="s">
        <v>101</v>
      </c>
    </row>
    <row r="38" spans="1:8" s="6" customFormat="1" ht="18.75" thickTop="1" thickBot="1">
      <c r="A38" s="85" t="s">
        <v>102</v>
      </c>
      <c r="B38" s="86" t="s">
        <v>103</v>
      </c>
      <c r="C38" s="87" t="s">
        <v>104</v>
      </c>
    </row>
    <row r="39" spans="1:8" s="6" customFormat="1" ht="15.75" thickBot="1">
      <c r="A39" s="88">
        <v>54</v>
      </c>
      <c r="B39" s="89">
        <v>2</v>
      </c>
      <c r="C39" s="90">
        <v>108</v>
      </c>
    </row>
    <row r="40" spans="1:8" s="6" customFormat="1" ht="15.75" thickBot="1">
      <c r="A40" s="88">
        <v>59</v>
      </c>
      <c r="B40" s="89">
        <v>3</v>
      </c>
      <c r="C40" s="90">
        <v>177</v>
      </c>
    </row>
    <row r="41" spans="1:8" s="6" customFormat="1" ht="15.75" thickBot="1">
      <c r="A41" s="88">
        <v>63</v>
      </c>
      <c r="B41" s="89">
        <v>4</v>
      </c>
      <c r="C41" s="90">
        <v>252</v>
      </c>
    </row>
    <row r="42" spans="1:8" s="6" customFormat="1" ht="15.75" thickBot="1">
      <c r="A42" s="88">
        <v>64</v>
      </c>
      <c r="B42" s="89">
        <v>1</v>
      </c>
      <c r="C42" s="90">
        <v>64</v>
      </c>
    </row>
    <row r="43" spans="1:8" s="6" customFormat="1" ht="15.75" thickBot="1">
      <c r="A43" s="91"/>
      <c r="B43" s="92">
        <v>10</v>
      </c>
      <c r="C43" s="93">
        <v>601</v>
      </c>
    </row>
    <row r="44" spans="1:8" s="6" customFormat="1" ht="15.75" thickTop="1">
      <c r="A44" s="83"/>
    </row>
    <row r="45" spans="1:8" s="6" customFormat="1">
      <c r="A45" s="9"/>
    </row>
    <row r="46" spans="1:8" s="6" customFormat="1">
      <c r="A46" s="9"/>
    </row>
    <row r="47" spans="1:8" s="6" customFormat="1">
      <c r="A47" s="9"/>
    </row>
    <row r="48" spans="1:8" s="6" customFormat="1">
      <c r="A48" s="9"/>
    </row>
    <row r="49" spans="1:8" s="6" customFormat="1">
      <c r="A49" s="9"/>
    </row>
    <row r="50" spans="1:8" s="6" customFormat="1">
      <c r="A50" s="9"/>
    </row>
    <row r="51" spans="1:8" s="6" customFormat="1" ht="17.25">
      <c r="A51" s="224" t="s">
        <v>105</v>
      </c>
      <c r="B51" s="224"/>
      <c r="C51" s="224"/>
      <c r="D51" s="224"/>
      <c r="E51" s="224"/>
      <c r="F51" s="224"/>
      <c r="G51" s="224"/>
      <c r="H51" s="224"/>
    </row>
    <row r="52" spans="1:8" s="6" customFormat="1">
      <c r="A52" s="94"/>
      <c r="B52" s="94"/>
      <c r="C52" s="94"/>
      <c r="D52" s="94"/>
      <c r="E52" s="94"/>
      <c r="F52" s="94"/>
      <c r="G52" s="94"/>
      <c r="H52" s="94"/>
    </row>
    <row r="53" spans="1:8" s="6" customFormat="1" ht="15.75" thickBot="1">
      <c r="A53" s="94"/>
      <c r="B53" s="94"/>
      <c r="C53" s="94"/>
      <c r="D53" s="94"/>
      <c r="E53" s="94"/>
      <c r="F53" s="94"/>
      <c r="G53" s="94"/>
      <c r="H53" s="94"/>
    </row>
    <row r="54" spans="1:8" s="6" customFormat="1">
      <c r="A54" s="225" t="s">
        <v>130</v>
      </c>
      <c r="B54" s="226"/>
      <c r="C54" s="226"/>
      <c r="D54" s="226"/>
      <c r="E54" s="226"/>
      <c r="F54" s="226"/>
      <c r="G54" s="226"/>
      <c r="H54" s="227"/>
    </row>
    <row r="55" spans="1:8" s="6" customFormat="1">
      <c r="A55" s="228"/>
      <c r="B55" s="229"/>
      <c r="C55" s="229"/>
      <c r="D55" s="229"/>
      <c r="E55" s="229"/>
      <c r="F55" s="229"/>
      <c r="G55" s="229"/>
      <c r="H55" s="230"/>
    </row>
    <row r="56" spans="1:8" s="6" customFormat="1">
      <c r="A56" s="228"/>
      <c r="B56" s="229"/>
      <c r="C56" s="229"/>
      <c r="D56" s="229"/>
      <c r="E56" s="229"/>
      <c r="F56" s="229"/>
      <c r="G56" s="229"/>
      <c r="H56" s="230"/>
    </row>
    <row r="57" spans="1:8" s="6" customFormat="1">
      <c r="A57" s="228"/>
      <c r="B57" s="229"/>
      <c r="C57" s="229"/>
      <c r="D57" s="229"/>
      <c r="E57" s="229"/>
      <c r="F57" s="229"/>
      <c r="G57" s="229"/>
      <c r="H57" s="230"/>
    </row>
    <row r="58" spans="1:8" s="6" customFormat="1">
      <c r="A58" s="228"/>
      <c r="B58" s="229"/>
      <c r="C58" s="229"/>
      <c r="D58" s="229"/>
      <c r="E58" s="229"/>
      <c r="F58" s="229"/>
      <c r="G58" s="229"/>
      <c r="H58" s="230"/>
    </row>
    <row r="59" spans="1:8" s="6" customFormat="1">
      <c r="A59" s="228"/>
      <c r="B59" s="229"/>
      <c r="C59" s="229"/>
      <c r="D59" s="229"/>
      <c r="E59" s="229"/>
      <c r="F59" s="229"/>
      <c r="G59" s="229"/>
      <c r="H59" s="230"/>
    </row>
    <row r="60" spans="1:8" s="6" customFormat="1">
      <c r="A60" s="228"/>
      <c r="B60" s="229"/>
      <c r="C60" s="229"/>
      <c r="D60" s="229"/>
      <c r="E60" s="229"/>
      <c r="F60" s="229"/>
      <c r="G60" s="229"/>
      <c r="H60" s="230"/>
    </row>
    <row r="61" spans="1:8" s="6" customFormat="1" ht="15.75" thickBot="1">
      <c r="A61" s="231"/>
      <c r="B61" s="232"/>
      <c r="C61" s="232"/>
      <c r="D61" s="232"/>
      <c r="E61" s="232"/>
      <c r="F61" s="232"/>
      <c r="G61" s="232"/>
      <c r="H61" s="233"/>
    </row>
    <row r="62" spans="1:8" s="6" customFormat="1" ht="15.75" thickBot="1">
      <c r="A62" s="94"/>
      <c r="B62" s="94"/>
      <c r="C62" s="94"/>
      <c r="D62" s="94"/>
      <c r="E62" s="94"/>
      <c r="F62" s="94"/>
      <c r="G62" s="94"/>
      <c r="H62" s="94"/>
    </row>
    <row r="63" spans="1:8" s="6" customFormat="1" ht="21" thickBot="1">
      <c r="A63" s="80" t="s">
        <v>106</v>
      </c>
      <c r="B63" s="81"/>
      <c r="C63" s="81"/>
      <c r="D63" s="81"/>
      <c r="E63" s="81"/>
      <c r="F63" s="81"/>
      <c r="G63" s="81"/>
      <c r="H63" s="82"/>
    </row>
    <row r="64" spans="1:8" s="6" customFormat="1">
      <c r="A64" s="95"/>
      <c r="B64" s="95"/>
      <c r="C64" s="95"/>
      <c r="D64" s="95"/>
      <c r="E64" s="95"/>
      <c r="F64" s="95"/>
      <c r="G64" s="95"/>
      <c r="H64" s="95"/>
    </row>
    <row r="65" spans="1:8" s="6" customFormat="1">
      <c r="A65" s="223" t="s">
        <v>107</v>
      </c>
      <c r="B65" s="223"/>
      <c r="C65" s="223"/>
      <c r="D65" s="223"/>
      <c r="E65" s="223"/>
      <c r="F65" s="223"/>
      <c r="G65" s="223"/>
      <c r="H65" s="223"/>
    </row>
    <row r="66" spans="1:8" s="6" customFormat="1">
      <c r="A66" s="223"/>
      <c r="B66" s="223"/>
      <c r="C66" s="223"/>
      <c r="D66" s="223"/>
      <c r="E66" s="223"/>
      <c r="F66" s="223"/>
      <c r="G66" s="223"/>
      <c r="H66" s="223"/>
    </row>
    <row r="67" spans="1:8" s="6" customFormat="1">
      <c r="A67" s="223"/>
      <c r="B67" s="223"/>
      <c r="C67" s="223"/>
      <c r="D67" s="223"/>
      <c r="E67" s="223"/>
      <c r="F67" s="223"/>
      <c r="G67" s="223"/>
      <c r="H67" s="223"/>
    </row>
    <row r="68" spans="1:8" s="6" customFormat="1">
      <c r="A68" s="95"/>
      <c r="B68" s="95"/>
      <c r="C68" s="95"/>
      <c r="D68" s="95"/>
      <c r="E68" s="95"/>
      <c r="F68" s="95"/>
      <c r="G68" s="95"/>
      <c r="H68" s="95"/>
    </row>
    <row r="69" spans="1:8" s="6" customFormat="1">
      <c r="A69" s="234" t="s">
        <v>108</v>
      </c>
      <c r="B69" s="234"/>
      <c r="C69" s="234"/>
      <c r="D69" s="234"/>
      <c r="E69" s="234"/>
      <c r="F69" s="234"/>
      <c r="G69" s="234"/>
      <c r="H69" s="234"/>
    </row>
    <row r="70" spans="1:8" s="6" customFormat="1"/>
    <row r="71" spans="1:8" s="6" customFormat="1">
      <c r="A71" s="96" t="s">
        <v>109</v>
      </c>
    </row>
    <row r="72" spans="1:8" s="6" customFormat="1">
      <c r="A72" s="234" t="s">
        <v>110</v>
      </c>
      <c r="B72" s="234"/>
      <c r="C72" s="234"/>
      <c r="D72" s="234"/>
      <c r="E72" s="234"/>
      <c r="F72" s="234"/>
      <c r="G72" s="234"/>
      <c r="H72" s="234"/>
    </row>
    <row r="73" spans="1:8" s="6" customFormat="1">
      <c r="A73" s="234" t="s">
        <v>111</v>
      </c>
      <c r="B73" s="234"/>
      <c r="C73" s="234"/>
      <c r="D73" s="234"/>
      <c r="E73" s="234"/>
      <c r="F73" s="234"/>
      <c r="G73" s="234"/>
      <c r="H73" s="234"/>
    </row>
    <row r="74" spans="1:8" s="6" customFormat="1">
      <c r="A74" s="234"/>
      <c r="B74" s="234"/>
      <c r="C74" s="234"/>
      <c r="D74" s="234"/>
      <c r="E74" s="234"/>
      <c r="F74" s="234"/>
      <c r="G74" s="234"/>
      <c r="H74" s="234"/>
    </row>
    <row r="75" spans="1:8" s="6" customFormat="1">
      <c r="A75" s="97"/>
      <c r="B75" s="97"/>
      <c r="C75" s="97"/>
      <c r="D75" s="97"/>
      <c r="E75" s="97"/>
      <c r="F75" s="97"/>
      <c r="G75" s="97"/>
      <c r="H75" s="97"/>
    </row>
    <row r="76" spans="1:8" s="6" customFormat="1" ht="15.75" thickBot="1">
      <c r="A76" s="97"/>
      <c r="B76" s="97"/>
      <c r="C76" s="97"/>
      <c r="D76" s="97"/>
      <c r="E76" s="97"/>
      <c r="F76" s="97"/>
      <c r="G76" s="97"/>
      <c r="H76" s="97"/>
    </row>
    <row r="77" spans="1:8" s="6" customFormat="1">
      <c r="A77" s="211" t="s">
        <v>131</v>
      </c>
      <c r="B77" s="212"/>
      <c r="C77" s="212"/>
      <c r="D77" s="212"/>
      <c r="E77" s="212"/>
      <c r="F77" s="212"/>
      <c r="G77" s="212"/>
      <c r="H77" s="213"/>
    </row>
    <row r="78" spans="1:8" s="6" customFormat="1">
      <c r="A78" s="214"/>
      <c r="B78" s="215"/>
      <c r="C78" s="215"/>
      <c r="D78" s="215"/>
      <c r="E78" s="215"/>
      <c r="F78" s="215"/>
      <c r="G78" s="215"/>
      <c r="H78" s="216"/>
    </row>
    <row r="79" spans="1:8" s="6" customFormat="1">
      <c r="A79" s="214"/>
      <c r="B79" s="215"/>
      <c r="C79" s="215"/>
      <c r="D79" s="215"/>
      <c r="E79" s="215"/>
      <c r="F79" s="215"/>
      <c r="G79" s="215"/>
      <c r="H79" s="216"/>
    </row>
    <row r="80" spans="1:8" s="6" customFormat="1">
      <c r="A80" s="214"/>
      <c r="B80" s="215"/>
      <c r="C80" s="215"/>
      <c r="D80" s="215"/>
      <c r="E80" s="215"/>
      <c r="F80" s="215"/>
      <c r="G80" s="215"/>
      <c r="H80" s="216"/>
    </row>
    <row r="81" spans="1:8" s="6" customFormat="1">
      <c r="A81" s="214"/>
      <c r="B81" s="215"/>
      <c r="C81" s="215"/>
      <c r="D81" s="215"/>
      <c r="E81" s="215"/>
      <c r="F81" s="215"/>
      <c r="G81" s="215"/>
      <c r="H81" s="216"/>
    </row>
    <row r="82" spans="1:8" s="6" customFormat="1" ht="38.25" customHeight="1" thickBot="1">
      <c r="A82" s="217"/>
      <c r="B82" s="218"/>
      <c r="C82" s="218"/>
      <c r="D82" s="218"/>
      <c r="E82" s="218"/>
      <c r="F82" s="218"/>
      <c r="G82" s="218"/>
      <c r="H82" s="219"/>
    </row>
    <row r="83" spans="1:8" s="6" customFormat="1" ht="15.75" thickBot="1">
      <c r="A83" s="97"/>
      <c r="B83" s="97"/>
      <c r="C83" s="97"/>
      <c r="D83" s="97"/>
      <c r="E83" s="97"/>
      <c r="F83" s="97"/>
      <c r="G83" s="97"/>
      <c r="H83" s="97"/>
    </row>
    <row r="84" spans="1:8" s="6" customFormat="1" ht="21" thickBot="1">
      <c r="A84" s="80" t="s">
        <v>112</v>
      </c>
      <c r="B84" s="81"/>
      <c r="C84" s="81"/>
      <c r="D84" s="81"/>
      <c r="E84" s="81"/>
      <c r="F84" s="81"/>
      <c r="G84" s="81"/>
      <c r="H84" s="82"/>
    </row>
    <row r="85" spans="1:8" s="6" customFormat="1"/>
    <row r="86" spans="1:8" s="6" customFormat="1">
      <c r="A86" s="223" t="s">
        <v>113</v>
      </c>
      <c r="B86" s="223"/>
      <c r="C86" s="223"/>
      <c r="D86" s="223"/>
      <c r="E86" s="223"/>
      <c r="F86" s="223"/>
      <c r="G86" s="223"/>
      <c r="H86" s="223"/>
    </row>
    <row r="87" spans="1:8" s="6" customFormat="1">
      <c r="A87" s="234" t="s">
        <v>114</v>
      </c>
      <c r="B87" s="234"/>
      <c r="C87" s="234"/>
      <c r="D87" s="234"/>
      <c r="E87" s="234"/>
      <c r="F87" s="234"/>
      <c r="G87" s="234"/>
      <c r="H87" s="234"/>
    </row>
    <row r="88" spans="1:8" s="6" customFormat="1">
      <c r="A88" s="234" t="s">
        <v>115</v>
      </c>
      <c r="B88" s="234"/>
      <c r="C88" s="234"/>
      <c r="D88" s="234"/>
      <c r="E88" s="234"/>
      <c r="F88" s="234"/>
      <c r="G88" s="234"/>
      <c r="H88" s="234"/>
    </row>
    <row r="89" spans="1:8" s="6" customFormat="1">
      <c r="A89" s="234"/>
      <c r="B89" s="234"/>
      <c r="C89" s="234"/>
      <c r="D89" s="234"/>
      <c r="E89" s="234"/>
      <c r="F89" s="234"/>
      <c r="G89" s="234"/>
      <c r="H89" s="234"/>
    </row>
    <row r="90" spans="1:8" s="6" customFormat="1"/>
    <row r="91" spans="1:8" s="6" customFormat="1">
      <c r="A91" s="98" t="s">
        <v>116</v>
      </c>
    </row>
    <row r="92" spans="1:8" s="6" customFormat="1">
      <c r="A92" s="6" t="s">
        <v>117</v>
      </c>
      <c r="B92" s="6" t="s">
        <v>118</v>
      </c>
    </row>
    <row r="93" spans="1:8" s="6" customFormat="1">
      <c r="A93" s="6" t="s">
        <v>119</v>
      </c>
      <c r="B93" s="6">
        <v>200</v>
      </c>
    </row>
    <row r="94" spans="1:8" s="6" customFormat="1">
      <c r="A94" s="6" t="s">
        <v>120</v>
      </c>
      <c r="B94" s="6">
        <v>200</v>
      </c>
    </row>
    <row r="95" spans="1:8" s="6" customFormat="1">
      <c r="A95" s="98" t="s">
        <v>121</v>
      </c>
      <c r="B95" s="98">
        <v>400</v>
      </c>
      <c r="D95" s="98" t="s">
        <v>122</v>
      </c>
    </row>
    <row r="96" spans="1:8" s="6" customFormat="1">
      <c r="A96" s="6" t="s">
        <v>123</v>
      </c>
      <c r="B96" s="6">
        <v>450</v>
      </c>
    </row>
    <row r="97" spans="1:8" s="6" customFormat="1">
      <c r="A97" s="6" t="s">
        <v>124</v>
      </c>
      <c r="B97" s="6">
        <v>500</v>
      </c>
    </row>
    <row r="98" spans="1:8" s="6" customFormat="1"/>
    <row r="99" spans="1:8" s="6" customFormat="1"/>
    <row r="100" spans="1:8" s="6" customFormat="1">
      <c r="A100" s="6" t="s">
        <v>117</v>
      </c>
      <c r="B100" s="6" t="s">
        <v>118</v>
      </c>
    </row>
    <row r="101" spans="1:8" s="6" customFormat="1">
      <c r="A101" s="6" t="s">
        <v>125</v>
      </c>
      <c r="B101" s="6">
        <v>200</v>
      </c>
    </row>
    <row r="102" spans="1:8" s="6" customFormat="1">
      <c r="A102" s="99" t="s">
        <v>120</v>
      </c>
      <c r="B102" s="99">
        <v>200</v>
      </c>
      <c r="D102" s="98" t="s">
        <v>126</v>
      </c>
    </row>
    <row r="103" spans="1:8" s="6" customFormat="1">
      <c r="A103" s="99" t="s">
        <v>121</v>
      </c>
      <c r="B103" s="99">
        <v>400</v>
      </c>
    </row>
    <row r="104" spans="1:8" s="6" customFormat="1">
      <c r="A104" s="6" t="s">
        <v>123</v>
      </c>
      <c r="B104" s="6">
        <v>450</v>
      </c>
    </row>
    <row r="105" spans="1:8" s="6" customFormat="1" ht="15.75" thickBot="1"/>
    <row r="106" spans="1:8" s="6" customFormat="1">
      <c r="A106" s="211" t="s">
        <v>132</v>
      </c>
      <c r="B106" s="212"/>
      <c r="C106" s="212"/>
      <c r="D106" s="212"/>
      <c r="E106" s="212"/>
      <c r="F106" s="212"/>
      <c r="G106" s="212"/>
      <c r="H106" s="213"/>
    </row>
    <row r="107" spans="1:8" s="6" customFormat="1">
      <c r="A107" s="214"/>
      <c r="B107" s="215"/>
      <c r="C107" s="215"/>
      <c r="D107" s="215"/>
      <c r="E107" s="215"/>
      <c r="F107" s="215"/>
      <c r="G107" s="215"/>
      <c r="H107" s="216"/>
    </row>
    <row r="108" spans="1:8" s="6" customFormat="1">
      <c r="A108" s="214"/>
      <c r="B108" s="215"/>
      <c r="C108" s="215"/>
      <c r="D108" s="215"/>
      <c r="E108" s="215"/>
      <c r="F108" s="215"/>
      <c r="G108" s="215"/>
      <c r="H108" s="216"/>
    </row>
    <row r="109" spans="1:8" s="6" customFormat="1">
      <c r="A109" s="214"/>
      <c r="B109" s="215"/>
      <c r="C109" s="215"/>
      <c r="D109" s="215"/>
      <c r="E109" s="215"/>
      <c r="F109" s="215"/>
      <c r="G109" s="215"/>
      <c r="H109" s="216"/>
    </row>
    <row r="110" spans="1:8" s="6" customFormat="1" ht="15.75" thickBot="1">
      <c r="A110" s="217"/>
      <c r="B110" s="218"/>
      <c r="C110" s="218"/>
      <c r="D110" s="218"/>
      <c r="E110" s="218"/>
      <c r="F110" s="218"/>
      <c r="G110" s="218"/>
      <c r="H110" s="219"/>
    </row>
    <row r="111" spans="1:8" s="6" customFormat="1" ht="15.75" thickBot="1"/>
    <row r="112" spans="1:8" s="6" customFormat="1" ht="21" thickBot="1">
      <c r="A112" s="80" t="s">
        <v>127</v>
      </c>
      <c r="B112" s="81"/>
      <c r="C112" s="81"/>
      <c r="D112" s="81"/>
      <c r="E112" s="81"/>
      <c r="F112" s="81"/>
      <c r="G112" s="81"/>
      <c r="H112" s="82"/>
    </row>
    <row r="113" spans="1:8" s="6" customFormat="1">
      <c r="A113" s="98"/>
    </row>
    <row r="114" spans="1:8" s="6" customFormat="1">
      <c r="A114" s="223" t="s">
        <v>128</v>
      </c>
      <c r="B114" s="223"/>
      <c r="C114" s="223"/>
      <c r="D114" s="223"/>
      <c r="E114" s="223"/>
      <c r="F114" s="223"/>
      <c r="G114" s="223"/>
      <c r="H114" s="223"/>
    </row>
    <row r="115" spans="1:8" s="6" customFormat="1">
      <c r="A115" s="234" t="s">
        <v>129</v>
      </c>
      <c r="B115" s="234"/>
      <c r="C115" s="234"/>
      <c r="D115" s="234"/>
      <c r="E115" s="234"/>
      <c r="F115" s="234"/>
      <c r="G115" s="234"/>
      <c r="H115" s="234"/>
    </row>
    <row r="116" spans="1:8" s="6" customFormat="1" ht="15.75" thickBot="1">
      <c r="A116" s="100"/>
    </row>
    <row r="117" spans="1:8" s="6" customFormat="1">
      <c r="A117" s="211" t="s">
        <v>133</v>
      </c>
      <c r="B117" s="212"/>
      <c r="C117" s="212"/>
      <c r="D117" s="212"/>
      <c r="E117" s="212"/>
      <c r="F117" s="212"/>
      <c r="G117" s="212"/>
      <c r="H117" s="213"/>
    </row>
    <row r="118" spans="1:8" s="6" customFormat="1">
      <c r="A118" s="214"/>
      <c r="B118" s="215"/>
      <c r="C118" s="215"/>
      <c r="D118" s="215"/>
      <c r="E118" s="215"/>
      <c r="F118" s="215"/>
      <c r="G118" s="215"/>
      <c r="H118" s="216"/>
    </row>
    <row r="119" spans="1:8" s="6" customFormat="1">
      <c r="A119" s="214"/>
      <c r="B119" s="215"/>
      <c r="C119" s="215"/>
      <c r="D119" s="215"/>
      <c r="E119" s="215"/>
      <c r="F119" s="215"/>
      <c r="G119" s="215"/>
      <c r="H119" s="216"/>
    </row>
    <row r="120" spans="1:8" s="6" customFormat="1">
      <c r="A120" s="214"/>
      <c r="B120" s="215"/>
      <c r="C120" s="215"/>
      <c r="D120" s="215"/>
      <c r="E120" s="215"/>
      <c r="F120" s="215"/>
      <c r="G120" s="215"/>
      <c r="H120" s="216"/>
    </row>
    <row r="121" spans="1:8" s="6" customFormat="1">
      <c r="A121" s="214"/>
      <c r="B121" s="215"/>
      <c r="C121" s="215"/>
      <c r="D121" s="215"/>
      <c r="E121" s="215"/>
      <c r="F121" s="215"/>
      <c r="G121" s="215"/>
      <c r="H121" s="216"/>
    </row>
    <row r="122" spans="1:8" s="6" customFormat="1" ht="15.75" thickBot="1">
      <c r="A122" s="217"/>
      <c r="B122" s="218"/>
      <c r="C122" s="218"/>
      <c r="D122" s="218"/>
      <c r="E122" s="218"/>
      <c r="F122" s="218"/>
      <c r="G122" s="218"/>
      <c r="H122" s="219"/>
    </row>
    <row r="123" spans="1:8" s="6" customFormat="1"/>
    <row r="124" spans="1:8" s="6" customFormat="1"/>
    <row r="125" spans="1:8" s="6" customFormat="1"/>
    <row r="126" spans="1:8" s="6" customFormat="1"/>
    <row r="127" spans="1:8" s="6" customFormat="1"/>
    <row r="128" spans="1:8" s="6" customFormat="1"/>
    <row r="129" s="6" customFormat="1"/>
    <row r="130" s="6" customFormat="1"/>
    <row r="131" s="6" customFormat="1"/>
    <row r="132" s="6" customFormat="1"/>
    <row r="133" s="6" customFormat="1"/>
    <row r="134" s="6" customFormat="1"/>
    <row r="135" s="6" customFormat="1"/>
    <row r="136" s="6" customFormat="1"/>
    <row r="137" s="6" customFormat="1"/>
    <row r="138" s="6" customFormat="1"/>
    <row r="139" s="6" customFormat="1"/>
    <row r="140" s="6" customFormat="1"/>
    <row r="141" s="6" customFormat="1"/>
    <row r="142" s="6" customFormat="1"/>
    <row r="143" s="6" customFormat="1"/>
  </sheetData>
  <mergeCells count="25">
    <mergeCell ref="A115:H115"/>
    <mergeCell ref="A117:H122"/>
    <mergeCell ref="A86:H86"/>
    <mergeCell ref="A87:H87"/>
    <mergeCell ref="A88:H89"/>
    <mergeCell ref="A106:H110"/>
    <mergeCell ref="A114:H114"/>
    <mergeCell ref="A77:H82"/>
    <mergeCell ref="A22:H22"/>
    <mergeCell ref="A24:H24"/>
    <mergeCell ref="A27:H28"/>
    <mergeCell ref="A30:H30"/>
    <mergeCell ref="A34:H34"/>
    <mergeCell ref="A51:H51"/>
    <mergeCell ref="A54:H61"/>
    <mergeCell ref="A65:H67"/>
    <mergeCell ref="A69:H69"/>
    <mergeCell ref="A72:H72"/>
    <mergeCell ref="A73:H74"/>
    <mergeCell ref="A17:H17"/>
    <mergeCell ref="A6:H6"/>
    <mergeCell ref="A7:H7"/>
    <mergeCell ref="A8:H8"/>
    <mergeCell ref="A10:H11"/>
    <mergeCell ref="A15:H15"/>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Equation.3" shapeId="3073" r:id="rId4">
          <objectPr defaultSize="0" autoPict="0" r:id="rId5">
            <anchor moveWithCells="1" sizeWithCells="1">
              <from>
                <xdr:col>0</xdr:col>
                <xdr:colOff>1762125</xdr:colOff>
                <xdr:row>17</xdr:row>
                <xdr:rowOff>0</xdr:rowOff>
              </from>
              <to>
                <xdr:col>1</xdr:col>
                <xdr:colOff>304800</xdr:colOff>
                <xdr:row>20</xdr:row>
                <xdr:rowOff>152400</xdr:rowOff>
              </to>
            </anchor>
          </objectPr>
        </oleObject>
      </mc:Choice>
      <mc:Fallback>
        <oleObject progId="Equation.3" shapeId="3073" r:id="rId4"/>
      </mc:Fallback>
    </mc:AlternateContent>
    <mc:AlternateContent xmlns:mc="http://schemas.openxmlformats.org/markup-compatibility/2006">
      <mc:Choice Requires="x14">
        <oleObject progId="Equation.3" shapeId="3074" r:id="rId6">
          <objectPr defaultSize="0" autoPict="0" r:id="rId7">
            <anchor moveWithCells="1" sizeWithCells="1">
              <from>
                <xdr:col>0</xdr:col>
                <xdr:colOff>523875</xdr:colOff>
                <xdr:row>44</xdr:row>
                <xdr:rowOff>0</xdr:rowOff>
              </from>
              <to>
                <xdr:col>1</xdr:col>
                <xdr:colOff>1552575</xdr:colOff>
                <xdr:row>49</xdr:row>
                <xdr:rowOff>28575</xdr:rowOff>
              </to>
            </anchor>
          </objectPr>
        </oleObject>
      </mc:Choice>
      <mc:Fallback>
        <oleObject progId="Equation.3" shapeId="3074" r:id="rId6"/>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Global</vt:lpstr>
      <vt:lpstr>Enfermeria</vt:lpstr>
      <vt:lpstr>Fisioterapia</vt:lpstr>
      <vt:lpstr>Doble grado</vt:lpstr>
      <vt:lpstr>definiciones</vt:lpstr>
      <vt:lpstr>'Doble grado'!Área_de_impresión</vt:lpstr>
      <vt:lpstr>Enfermeria!Área_de_impresión</vt:lpstr>
      <vt:lpstr>Fisioterapia!Área_de_impresión</vt:lpstr>
      <vt:lpstr>Global!Área_de_impresión</vt:lpstr>
    </vt:vector>
  </TitlesOfParts>
  <Company>Universidad de Jaén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UJA</dc:creator>
  <cp:lastModifiedBy>UJA</cp:lastModifiedBy>
  <cp:lastPrinted>2020-11-12T11:05:02Z</cp:lastPrinted>
  <dcterms:created xsi:type="dcterms:W3CDTF">2014-10-06T09:48:14Z</dcterms:created>
  <dcterms:modified xsi:type="dcterms:W3CDTF">2021-09-14T10:18:49Z</dcterms:modified>
</cp:coreProperties>
</file>