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S\2021\"/>
    </mc:Choice>
  </mc:AlternateContent>
  <bookViews>
    <workbookView xWindow="0" yWindow="0" windowWidth="24000" windowHeight="13635" activeTab="3"/>
  </bookViews>
  <sheets>
    <sheet name="Global" sheetId="1" r:id="rId1"/>
    <sheet name="Enfermeria" sheetId="8" r:id="rId2"/>
    <sheet name="Fisioterapia" sheetId="9" r:id="rId3"/>
    <sheet name="Doble Grado Enfer y Fisio" sheetId="12" r:id="rId4"/>
  </sheets>
  <definedNames>
    <definedName name="_xlnm.Print_Area" localSheetId="3">'Doble Grado Enfer y Fisio'!$A$1:$AL$120</definedName>
    <definedName name="_xlnm.Print_Area" localSheetId="1">Enfermeria!$A$1:$AL$121</definedName>
    <definedName name="_xlnm.Print_Area" localSheetId="2">Fisioterapia!$A$1:$AL$120</definedName>
    <definedName name="_xlnm.Print_Area" localSheetId="0">Global!$A$1:$AL$131</definedName>
  </definedNames>
  <calcPr calcId="162913"/>
</workbook>
</file>

<file path=xl/calcChain.xml><?xml version="1.0" encoding="utf-8"?>
<calcChain xmlns="http://schemas.openxmlformats.org/spreadsheetml/2006/main">
  <c r="AL115" i="12" l="1"/>
  <c r="AK115" i="12"/>
  <c r="AJ115" i="12"/>
  <c r="AI115" i="12"/>
  <c r="AA115" i="12"/>
  <c r="Z115" i="12"/>
  <c r="Y115" i="12"/>
  <c r="X115" i="12"/>
  <c r="W115" i="12"/>
  <c r="V115" i="12"/>
  <c r="AL114" i="12"/>
  <c r="AK114" i="12"/>
  <c r="AJ114" i="12"/>
  <c r="AI114" i="12"/>
  <c r="AA114" i="12"/>
  <c r="Z114" i="12"/>
  <c r="Y114" i="12"/>
  <c r="X114" i="12"/>
  <c r="W114" i="12"/>
  <c r="V114" i="12"/>
  <c r="AL113" i="12"/>
  <c r="AK113" i="12"/>
  <c r="AJ113" i="12"/>
  <c r="AI113" i="12"/>
  <c r="AA113" i="12"/>
  <c r="Z113" i="12"/>
  <c r="Y113" i="12"/>
  <c r="X113" i="12"/>
  <c r="W113" i="12"/>
  <c r="V113" i="12"/>
  <c r="AL112" i="12"/>
  <c r="AK112" i="12"/>
  <c r="AJ112" i="12"/>
  <c r="AI112" i="12"/>
  <c r="AA112" i="12"/>
  <c r="Z112" i="12"/>
  <c r="Y112" i="12"/>
  <c r="X112" i="12"/>
  <c r="W112" i="12"/>
  <c r="V112" i="12"/>
  <c r="AL111" i="12"/>
  <c r="AK111" i="12"/>
  <c r="AJ111" i="12"/>
  <c r="AI111" i="12"/>
  <c r="AA111" i="12"/>
  <c r="Z111" i="12"/>
  <c r="Y111" i="12"/>
  <c r="X111" i="12"/>
  <c r="W111" i="12"/>
  <c r="V111" i="12"/>
  <c r="AL110" i="12"/>
  <c r="AK110" i="12"/>
  <c r="AJ110" i="12"/>
  <c r="AI110" i="12"/>
  <c r="AA110" i="12"/>
  <c r="Z110" i="12"/>
  <c r="Y110" i="12"/>
  <c r="X110" i="12"/>
  <c r="W110" i="12"/>
  <c r="V110" i="12"/>
  <c r="AL109" i="12"/>
  <c r="AK109" i="12"/>
  <c r="AJ109" i="12"/>
  <c r="AI109" i="12"/>
  <c r="AA109" i="12"/>
  <c r="Z109" i="12"/>
  <c r="Y109" i="12"/>
  <c r="X109" i="12"/>
  <c r="W109" i="12"/>
  <c r="V109" i="12"/>
  <c r="AL108" i="12"/>
  <c r="AK108" i="12"/>
  <c r="AJ108" i="12"/>
  <c r="AI108" i="12"/>
  <c r="AA108" i="12"/>
  <c r="Z108" i="12"/>
  <c r="Y108" i="12"/>
  <c r="X108" i="12"/>
  <c r="W108" i="12"/>
  <c r="V108" i="12"/>
  <c r="AL107" i="12"/>
  <c r="AK107" i="12"/>
  <c r="AJ107" i="12"/>
  <c r="AI107" i="12"/>
  <c r="AA107" i="12"/>
  <c r="Z107" i="12"/>
  <c r="Y107" i="12"/>
  <c r="X107" i="12"/>
  <c r="W107" i="12"/>
  <c r="V107" i="12"/>
  <c r="AL105" i="12"/>
  <c r="AK105" i="12"/>
  <c r="AJ105" i="12"/>
  <c r="AI105" i="12"/>
  <c r="AA105" i="12"/>
  <c r="Z105" i="12"/>
  <c r="Y105" i="12"/>
  <c r="X105" i="12"/>
  <c r="W105" i="12"/>
  <c r="V105" i="12"/>
  <c r="AL104" i="12"/>
  <c r="AK104" i="12"/>
  <c r="AJ104" i="12"/>
  <c r="AI104" i="12"/>
  <c r="AA104" i="12"/>
  <c r="Z104" i="12"/>
  <c r="Y104" i="12"/>
  <c r="X104" i="12"/>
  <c r="W104" i="12"/>
  <c r="V104" i="12"/>
  <c r="AL96" i="12"/>
  <c r="AK96" i="12"/>
  <c r="AJ96" i="12"/>
  <c r="AI96" i="12"/>
  <c r="AA96" i="12"/>
  <c r="Z96" i="12"/>
  <c r="Y96" i="12"/>
  <c r="X96" i="12"/>
  <c r="W96" i="12"/>
  <c r="V96" i="12"/>
  <c r="AL95" i="12"/>
  <c r="AK95" i="12"/>
  <c r="AJ95" i="12"/>
  <c r="AI95" i="12"/>
  <c r="AA95" i="12"/>
  <c r="Z95" i="12"/>
  <c r="Y95" i="12"/>
  <c r="X95" i="12"/>
  <c r="W95" i="12"/>
  <c r="V95" i="12"/>
  <c r="AL94" i="12"/>
  <c r="AK94" i="12"/>
  <c r="AJ94" i="12"/>
  <c r="AI94" i="12"/>
  <c r="AA94" i="12"/>
  <c r="Z94" i="12"/>
  <c r="Y94" i="12"/>
  <c r="X94" i="12"/>
  <c r="W94" i="12"/>
  <c r="V94" i="12"/>
  <c r="AL93" i="12"/>
  <c r="AK93" i="12"/>
  <c r="AJ93" i="12"/>
  <c r="AI93" i="12"/>
  <c r="AA93" i="12"/>
  <c r="Z93" i="12"/>
  <c r="Y93" i="12"/>
  <c r="X93" i="12"/>
  <c r="W93" i="12"/>
  <c r="V93" i="12"/>
  <c r="AL84" i="12"/>
  <c r="AK84" i="12"/>
  <c r="AJ84" i="12"/>
  <c r="AI84" i="12"/>
  <c r="AA84" i="12"/>
  <c r="Z84" i="12"/>
  <c r="Y84" i="12"/>
  <c r="X84" i="12"/>
  <c r="W84" i="12"/>
  <c r="V84" i="12"/>
  <c r="AL83" i="12"/>
  <c r="AK83" i="12"/>
  <c r="AJ83" i="12"/>
  <c r="AI83" i="12"/>
  <c r="AA83" i="12"/>
  <c r="Z83" i="12"/>
  <c r="Y83" i="12"/>
  <c r="X83" i="12"/>
  <c r="W83" i="12"/>
  <c r="V83" i="12"/>
  <c r="AL82" i="12"/>
  <c r="AK82" i="12"/>
  <c r="AJ82" i="12"/>
  <c r="AI82" i="12"/>
  <c r="AA82" i="12"/>
  <c r="Z82" i="12"/>
  <c r="Y82" i="12"/>
  <c r="X82" i="12"/>
  <c r="W82" i="12"/>
  <c r="V82" i="12"/>
  <c r="AL81" i="12"/>
  <c r="AK81" i="12"/>
  <c r="AJ81" i="12"/>
  <c r="AI81" i="12"/>
  <c r="AA81" i="12"/>
  <c r="Z81" i="12"/>
  <c r="Y81" i="12"/>
  <c r="X81" i="12"/>
  <c r="W81" i="12"/>
  <c r="V81" i="12"/>
  <c r="AL80" i="12"/>
  <c r="AK80" i="12"/>
  <c r="AJ80" i="12"/>
  <c r="AI80" i="12"/>
  <c r="AA80" i="12"/>
  <c r="Z80" i="12"/>
  <c r="Y80" i="12"/>
  <c r="X80" i="12"/>
  <c r="W80" i="12"/>
  <c r="V80" i="12"/>
  <c r="AL79" i="12"/>
  <c r="AK79" i="12"/>
  <c r="AJ79" i="12"/>
  <c r="AI79" i="12"/>
  <c r="AA79" i="12"/>
  <c r="Z79" i="12"/>
  <c r="Y79" i="12"/>
  <c r="X79" i="12"/>
  <c r="W79" i="12"/>
  <c r="V79" i="12"/>
  <c r="AL78" i="12"/>
  <c r="AK78" i="12"/>
  <c r="AJ78" i="12"/>
  <c r="AI78" i="12"/>
  <c r="AA78" i="12"/>
  <c r="Z78" i="12"/>
  <c r="Y78" i="12"/>
  <c r="X78" i="12"/>
  <c r="W78" i="12"/>
  <c r="V78" i="12"/>
  <c r="AL77" i="12"/>
  <c r="AK77" i="12"/>
  <c r="AJ77" i="12"/>
  <c r="AI77" i="12"/>
  <c r="AA77" i="12"/>
  <c r="Z77" i="12"/>
  <c r="Y77" i="12"/>
  <c r="X77" i="12"/>
  <c r="W77" i="12"/>
  <c r="V77" i="12"/>
  <c r="AL76" i="12"/>
  <c r="AK76" i="12"/>
  <c r="AJ76" i="12"/>
  <c r="AI76" i="12"/>
  <c r="AA76" i="12"/>
  <c r="Z76" i="12"/>
  <c r="Y76" i="12"/>
  <c r="X76" i="12"/>
  <c r="W76" i="12"/>
  <c r="V76" i="12"/>
  <c r="AL75" i="12"/>
  <c r="AK75" i="12"/>
  <c r="AJ75" i="12"/>
  <c r="AI75" i="12"/>
  <c r="AA75" i="12"/>
  <c r="Z75" i="12"/>
  <c r="Y75" i="12"/>
  <c r="X75" i="12"/>
  <c r="W75" i="12"/>
  <c r="V75" i="12"/>
  <c r="AL74" i="12"/>
  <c r="AK74" i="12"/>
  <c r="AJ74" i="12"/>
  <c r="AI74" i="12"/>
  <c r="AA74" i="12"/>
  <c r="Z74" i="12"/>
  <c r="Y74" i="12"/>
  <c r="X74" i="12"/>
  <c r="W74" i="12"/>
  <c r="V74" i="12"/>
  <c r="AL73" i="12"/>
  <c r="AK73" i="12"/>
  <c r="AJ73" i="12"/>
  <c r="AI73" i="12"/>
  <c r="AA73" i="12"/>
  <c r="Z73" i="12"/>
  <c r="Y73" i="12"/>
  <c r="X73" i="12"/>
  <c r="W73" i="12"/>
  <c r="V73" i="12"/>
  <c r="AL72" i="12"/>
  <c r="AK72" i="12"/>
  <c r="AJ72" i="12"/>
  <c r="AI72" i="12"/>
  <c r="AA72" i="12"/>
  <c r="Z72" i="12"/>
  <c r="Y72" i="12"/>
  <c r="X72" i="12"/>
  <c r="W72" i="12"/>
  <c r="V72" i="12"/>
  <c r="AL71" i="12"/>
  <c r="AK71" i="12"/>
  <c r="AJ71" i="12"/>
  <c r="AI71" i="12"/>
  <c r="AA71" i="12"/>
  <c r="Z71" i="12"/>
  <c r="Y71" i="12"/>
  <c r="X71" i="12"/>
  <c r="W71" i="12"/>
  <c r="V71" i="12"/>
  <c r="AL70" i="12"/>
  <c r="AK70" i="12"/>
  <c r="AJ70" i="12"/>
  <c r="AI70" i="12"/>
  <c r="AA70" i="12"/>
  <c r="Z70" i="12"/>
  <c r="Y70" i="12"/>
  <c r="X70" i="12"/>
  <c r="W70" i="12"/>
  <c r="V70" i="12"/>
  <c r="AL69" i="12"/>
  <c r="AK69" i="12"/>
  <c r="AJ69" i="12"/>
  <c r="AI69" i="12"/>
  <c r="AA69" i="12"/>
  <c r="Z69" i="12"/>
  <c r="Y69" i="12"/>
  <c r="X69" i="12"/>
  <c r="W69" i="12"/>
  <c r="V69" i="12"/>
  <c r="AL59" i="12"/>
  <c r="AK59" i="12"/>
  <c r="AJ59" i="12"/>
  <c r="AI59" i="12"/>
  <c r="AA59" i="12"/>
  <c r="Z59" i="12"/>
  <c r="Y59" i="12"/>
  <c r="X59" i="12"/>
  <c r="W59" i="12"/>
  <c r="V59" i="12"/>
  <c r="AL58" i="12"/>
  <c r="AK58" i="12"/>
  <c r="AJ58" i="12"/>
  <c r="AI58" i="12"/>
  <c r="AA58" i="12"/>
  <c r="Z58" i="12"/>
  <c r="Y58" i="12"/>
  <c r="X58" i="12"/>
  <c r="W58" i="12"/>
  <c r="V58" i="12"/>
  <c r="AL57" i="12"/>
  <c r="AK57" i="12"/>
  <c r="AJ57" i="12"/>
  <c r="AI57" i="12"/>
  <c r="AA57" i="12"/>
  <c r="Z57" i="12"/>
  <c r="Y57" i="12"/>
  <c r="X57" i="12"/>
  <c r="W57" i="12"/>
  <c r="V57" i="12"/>
  <c r="AL56" i="12"/>
  <c r="AK56" i="12"/>
  <c r="AJ56" i="12"/>
  <c r="AI56" i="12"/>
  <c r="AA56" i="12"/>
  <c r="Z56" i="12"/>
  <c r="Y56" i="12"/>
  <c r="X56" i="12"/>
  <c r="W56" i="12"/>
  <c r="V56" i="12"/>
  <c r="AL54" i="12"/>
  <c r="AK54" i="12"/>
  <c r="AJ54" i="12"/>
  <c r="AI54" i="12"/>
  <c r="AA54" i="12"/>
  <c r="Z54" i="12"/>
  <c r="Y54" i="12"/>
  <c r="X54" i="12"/>
  <c r="W54" i="12"/>
  <c r="V54" i="12"/>
  <c r="AL53" i="12"/>
  <c r="AK53" i="12"/>
  <c r="AJ53" i="12"/>
  <c r="AI53" i="12"/>
  <c r="AA53" i="12"/>
  <c r="Z53" i="12"/>
  <c r="Y53" i="12"/>
  <c r="X53" i="12"/>
  <c r="W53" i="12"/>
  <c r="V53" i="12"/>
  <c r="AL52" i="12"/>
  <c r="AK52" i="12"/>
  <c r="AJ52" i="12"/>
  <c r="AI52" i="12"/>
  <c r="AA52" i="12"/>
  <c r="Z52" i="12"/>
  <c r="Y52" i="12"/>
  <c r="X52" i="12"/>
  <c r="W52" i="12"/>
  <c r="V52" i="12"/>
  <c r="AL51" i="12"/>
  <c r="AK51" i="12"/>
  <c r="AJ51" i="12"/>
  <c r="AI51" i="12"/>
  <c r="AA51" i="12"/>
  <c r="Z51" i="12"/>
  <c r="Y51" i="12"/>
  <c r="X51" i="12"/>
  <c r="W51" i="12"/>
  <c r="V51" i="12"/>
  <c r="AL50" i="12"/>
  <c r="AK50" i="12"/>
  <c r="AJ50" i="12"/>
  <c r="AI50" i="12"/>
  <c r="AA50" i="12"/>
  <c r="Z50" i="12"/>
  <c r="Y50" i="12"/>
  <c r="X50" i="12"/>
  <c r="W50" i="12"/>
  <c r="V50" i="12"/>
  <c r="AL49" i="12"/>
  <c r="AK49" i="12"/>
  <c r="AJ49" i="12"/>
  <c r="AI49" i="12"/>
  <c r="AA49" i="12"/>
  <c r="Z49" i="12"/>
  <c r="Y49" i="12"/>
  <c r="X49" i="12"/>
  <c r="W49" i="12"/>
  <c r="V49" i="12"/>
  <c r="AL48" i="12"/>
  <c r="AK48" i="12"/>
  <c r="AJ48" i="12"/>
  <c r="AI48" i="12"/>
  <c r="AA48" i="12"/>
  <c r="Z48" i="12"/>
  <c r="Y48" i="12"/>
  <c r="X48" i="12"/>
  <c r="W48" i="12"/>
  <c r="V48" i="12"/>
  <c r="AL47" i="12"/>
  <c r="AK47" i="12"/>
  <c r="AJ47" i="12"/>
  <c r="AI47" i="12"/>
  <c r="AA47" i="12"/>
  <c r="Z47" i="12"/>
  <c r="Y47" i="12"/>
  <c r="X47" i="12"/>
  <c r="W47" i="12"/>
  <c r="V47" i="12"/>
  <c r="AL46" i="12"/>
  <c r="AK46" i="12"/>
  <c r="AJ46" i="12"/>
  <c r="AI46" i="12"/>
  <c r="AA46" i="12"/>
  <c r="Z46" i="12"/>
  <c r="Y46" i="12"/>
  <c r="X46" i="12"/>
  <c r="W46" i="12"/>
  <c r="V46" i="12"/>
  <c r="AL45" i="12"/>
  <c r="AK45" i="12"/>
  <c r="AJ45" i="12"/>
  <c r="AI45" i="12"/>
  <c r="AA45" i="12"/>
  <c r="Z45" i="12"/>
  <c r="Y45" i="12"/>
  <c r="X45" i="12"/>
  <c r="W45" i="12"/>
  <c r="V45" i="12"/>
  <c r="AL44" i="12"/>
  <c r="AK44" i="12"/>
  <c r="AJ44" i="12"/>
  <c r="AI44" i="12"/>
  <c r="AA44" i="12"/>
  <c r="Z44" i="12"/>
  <c r="Y44" i="12"/>
  <c r="X44" i="12"/>
  <c r="W44" i="12"/>
  <c r="V44" i="12"/>
  <c r="AB44" i="12" l="1"/>
  <c r="AD44" i="12" s="1"/>
  <c r="AB52" i="12"/>
  <c r="AD52" i="12" s="1"/>
  <c r="AB70" i="12"/>
  <c r="AD70" i="12" s="1"/>
  <c r="AB82" i="12"/>
  <c r="AE82" i="12" s="1"/>
  <c r="AB94" i="12"/>
  <c r="AE94" i="12" s="1"/>
  <c r="AB114" i="12"/>
  <c r="AG114" i="12" s="1"/>
  <c r="AB76" i="12"/>
  <c r="AG44" i="12"/>
  <c r="AG52" i="12"/>
  <c r="AG82" i="12"/>
  <c r="AB59" i="12"/>
  <c r="AC59" i="12" s="1"/>
  <c r="AB74" i="12"/>
  <c r="AD74" i="12" s="1"/>
  <c r="AB78" i="12"/>
  <c r="AE78" i="12" s="1"/>
  <c r="AB108" i="12"/>
  <c r="AE108" i="12" s="1"/>
  <c r="AG94" i="12"/>
  <c r="AG76" i="12"/>
  <c r="AC76" i="12"/>
  <c r="AF76" i="12"/>
  <c r="AE76" i="12"/>
  <c r="AC108" i="12"/>
  <c r="AF108" i="12"/>
  <c r="AB49" i="12"/>
  <c r="AE49" i="12" s="1"/>
  <c r="AB54" i="12"/>
  <c r="AF54" i="12" s="1"/>
  <c r="AB71" i="12"/>
  <c r="AH71" i="12" s="1"/>
  <c r="AB81" i="12"/>
  <c r="AD81" i="12" s="1"/>
  <c r="AH82" i="12"/>
  <c r="AB84" i="12"/>
  <c r="AD84" i="12" s="1"/>
  <c r="AB104" i="12"/>
  <c r="AC104" i="12" s="1"/>
  <c r="AB112" i="12"/>
  <c r="AH112" i="12" s="1"/>
  <c r="AE44" i="12"/>
  <c r="AC44" i="12"/>
  <c r="AB47" i="12"/>
  <c r="AC47" i="12" s="1"/>
  <c r="AB48" i="12"/>
  <c r="AE48" i="12" s="1"/>
  <c r="AB50" i="12"/>
  <c r="AF50" i="12" s="1"/>
  <c r="AB58" i="12"/>
  <c r="AB72" i="12"/>
  <c r="AF72" i="12" s="1"/>
  <c r="AB79" i="12"/>
  <c r="AE79" i="12" s="1"/>
  <c r="AC94" i="12"/>
  <c r="AB111" i="12"/>
  <c r="AE111" i="12" s="1"/>
  <c r="AB113" i="12"/>
  <c r="AC113" i="12"/>
  <c r="AB45" i="12"/>
  <c r="AD45" i="12" s="1"/>
  <c r="AE52" i="12"/>
  <c r="AC52" i="12"/>
  <c r="AB56" i="12"/>
  <c r="AE56" i="12" s="1"/>
  <c r="AB57" i="12"/>
  <c r="AB75" i="12"/>
  <c r="AH78" i="12"/>
  <c r="AB80" i="12"/>
  <c r="AC82" i="12"/>
  <c r="AB95" i="12"/>
  <c r="AB96" i="12"/>
  <c r="AH96" i="12" s="1"/>
  <c r="AF111" i="12"/>
  <c r="AB46" i="12"/>
  <c r="AF46" i="12" s="1"/>
  <c r="AH49" i="12"/>
  <c r="AB53" i="12"/>
  <c r="AF53" i="12" s="1"/>
  <c r="AH54" i="12"/>
  <c r="AB73" i="12"/>
  <c r="AE73" i="12" s="1"/>
  <c r="AE74" i="12"/>
  <c r="AF82" i="12"/>
  <c r="AD82" i="12"/>
  <c r="AE83" i="12"/>
  <c r="AB83" i="12"/>
  <c r="AD94" i="12"/>
  <c r="AH94" i="12"/>
  <c r="AB110" i="12"/>
  <c r="AC110" i="12"/>
  <c r="AE114" i="12"/>
  <c r="AC114" i="12"/>
  <c r="AB105" i="12"/>
  <c r="AB107" i="12"/>
  <c r="AB115" i="12"/>
  <c r="AF44" i="12"/>
  <c r="AB51" i="12"/>
  <c r="AE51" i="12" s="1"/>
  <c r="AF52" i="12"/>
  <c r="AH59" i="12"/>
  <c r="AB69" i="12"/>
  <c r="AD71" i="12"/>
  <c r="AD76" i="12"/>
  <c r="AH76" i="12"/>
  <c r="AB77" i="12"/>
  <c r="AF78" i="12"/>
  <c r="AB93" i="12"/>
  <c r="AD93" i="12" s="1"/>
  <c r="AC93" i="12"/>
  <c r="AD108" i="12"/>
  <c r="AH108" i="12"/>
  <c r="AB109" i="12"/>
  <c r="AC109" i="12" s="1"/>
  <c r="AF110" i="12"/>
  <c r="AF114" i="12" l="1"/>
  <c r="AF70" i="12"/>
  <c r="AD49" i="12"/>
  <c r="AF74" i="12"/>
  <c r="AC70" i="12"/>
  <c r="AF94" i="12"/>
  <c r="AH84" i="12"/>
  <c r="AH50" i="12"/>
  <c r="AD114" i="12"/>
  <c r="AG72" i="12"/>
  <c r="AD96" i="12"/>
  <c r="AD47" i="12"/>
  <c r="AG47" i="12"/>
  <c r="AF48" i="12"/>
  <c r="AG108" i="12"/>
  <c r="AE70" i="12"/>
  <c r="AG93" i="12"/>
  <c r="AD50" i="12"/>
  <c r="AH114" i="12"/>
  <c r="AE96" i="12"/>
  <c r="AH74" i="12"/>
  <c r="AC72" i="12"/>
  <c r="AC50" i="12"/>
  <c r="AH44" i="12"/>
  <c r="AD78" i="12"/>
  <c r="AC74" i="12"/>
  <c r="AF56" i="12"/>
  <c r="AH52" i="12"/>
  <c r="AG74" i="12"/>
  <c r="AG70" i="12"/>
  <c r="AH70" i="12"/>
  <c r="AG50" i="12"/>
  <c r="AD59" i="12"/>
  <c r="AF59" i="12"/>
  <c r="AD53" i="12"/>
  <c r="AC56" i="12"/>
  <c r="AG59" i="12"/>
  <c r="AE59" i="12"/>
  <c r="AD46" i="12"/>
  <c r="AC46" i="12"/>
  <c r="AG78" i="12"/>
  <c r="AC78" i="12"/>
  <c r="AF77" i="12"/>
  <c r="AE77" i="12"/>
  <c r="AD77" i="12"/>
  <c r="AD69" i="12"/>
  <c r="AE69" i="12"/>
  <c r="AH107" i="12"/>
  <c r="AD107" i="12"/>
  <c r="AC107" i="12"/>
  <c r="AG107" i="12"/>
  <c r="AF107" i="12"/>
  <c r="AF51" i="12"/>
  <c r="AG80" i="12"/>
  <c r="AC80" i="12"/>
  <c r="AF80" i="12"/>
  <c r="AF73" i="12"/>
  <c r="AF81" i="12"/>
  <c r="AH81" i="12"/>
  <c r="AE81" i="12"/>
  <c r="AE107" i="12"/>
  <c r="AE110" i="12"/>
  <c r="AD110" i="12"/>
  <c r="AH110" i="12"/>
  <c r="AD54" i="12"/>
  <c r="AH95" i="12"/>
  <c r="AD95" i="12"/>
  <c r="AG95" i="12"/>
  <c r="AC95" i="12"/>
  <c r="AF95" i="12"/>
  <c r="AE80" i="12"/>
  <c r="AH75" i="12"/>
  <c r="AD75" i="12"/>
  <c r="AC75" i="12"/>
  <c r="AF75" i="12"/>
  <c r="AG75" i="12"/>
  <c r="AH69" i="12"/>
  <c r="AG45" i="12"/>
  <c r="AC45" i="12"/>
  <c r="AF45" i="12"/>
  <c r="AF113" i="12"/>
  <c r="AE113" i="12"/>
  <c r="AH113" i="12"/>
  <c r="AD113" i="12"/>
  <c r="AH109" i="12"/>
  <c r="AH80" i="12"/>
  <c r="AC58" i="12"/>
  <c r="AG58" i="12"/>
  <c r="AF58" i="12"/>
  <c r="AH51" i="12"/>
  <c r="AD112" i="12"/>
  <c r="AF104" i="12"/>
  <c r="AH104" i="12"/>
  <c r="AE104" i="12"/>
  <c r="AD73" i="12"/>
  <c r="AE71" i="12"/>
  <c r="AH58" i="12"/>
  <c r="AE54" i="12"/>
  <c r="AG110" i="12"/>
  <c r="AG109" i="12"/>
  <c r="AF93" i="12"/>
  <c r="AE93" i="12"/>
  <c r="AG77" i="12"/>
  <c r="AG69" i="12"/>
  <c r="AG51" i="12"/>
  <c r="AH115" i="12"/>
  <c r="AD115" i="12"/>
  <c r="AC115" i="12"/>
  <c r="AF115" i="12"/>
  <c r="AG115" i="12"/>
  <c r="AE105" i="12"/>
  <c r="AH105" i="12"/>
  <c r="AD105" i="12"/>
  <c r="AC105" i="12"/>
  <c r="AF105" i="12"/>
  <c r="AG73" i="12"/>
  <c r="AG53" i="12"/>
  <c r="AC53" i="12"/>
  <c r="AE95" i="12"/>
  <c r="AE75" i="12"/>
  <c r="AH57" i="12"/>
  <c r="AD57" i="12"/>
  <c r="AC57" i="12"/>
  <c r="AG54" i="12"/>
  <c r="AE45" i="12"/>
  <c r="AE112" i="12"/>
  <c r="AD104" i="12"/>
  <c r="AD80" i="12"/>
  <c r="AE58" i="12"/>
  <c r="AE47" i="12"/>
  <c r="AH47" i="12"/>
  <c r="AG105" i="12"/>
  <c r="AH93" i="12"/>
  <c r="AG81" i="12"/>
  <c r="AH72" i="12"/>
  <c r="AF69" i="12"/>
  <c r="AD58" i="12"/>
  <c r="AF47" i="12"/>
  <c r="AE50" i="12"/>
  <c r="AG57" i="12"/>
  <c r="AF71" i="12"/>
  <c r="AC77" i="12"/>
  <c r="AC69" i="12"/>
  <c r="AH53" i="12"/>
  <c r="AC51" i="12"/>
  <c r="AH45" i="12"/>
  <c r="AE115" i="12"/>
  <c r="AH83" i="12"/>
  <c r="AD83" i="12"/>
  <c r="AC83" i="12"/>
  <c r="AG83" i="12"/>
  <c r="AF83" i="12"/>
  <c r="AH77" i="12"/>
  <c r="AC73" i="12"/>
  <c r="AD56" i="12"/>
  <c r="AE53" i="12"/>
  <c r="AE46" i="12"/>
  <c r="AG96" i="12"/>
  <c r="AC96" i="12"/>
  <c r="AF96" i="12"/>
  <c r="AG56" i="12"/>
  <c r="AC54" i="12"/>
  <c r="AH46" i="12"/>
  <c r="AG113" i="12"/>
  <c r="AH111" i="12"/>
  <c r="AD111" i="12"/>
  <c r="AG111" i="12"/>
  <c r="AC111" i="12"/>
  <c r="AH79" i="12"/>
  <c r="AD79" i="12"/>
  <c r="AG79" i="12"/>
  <c r="AF79" i="12"/>
  <c r="AC79" i="12"/>
  <c r="AE72" i="12"/>
  <c r="AF57" i="12"/>
  <c r="AH48" i="12"/>
  <c r="AC48" i="12"/>
  <c r="AD48" i="12"/>
  <c r="AG46" i="12"/>
  <c r="AG104" i="12"/>
  <c r="AG84" i="12"/>
  <c r="AC84" i="12"/>
  <c r="AF84" i="12"/>
  <c r="AC81" i="12"/>
  <c r="AD72" i="12"/>
  <c r="AE57" i="12"/>
  <c r="AC49" i="12"/>
  <c r="AG49" i="12"/>
  <c r="AF49" i="12"/>
  <c r="AE84" i="12"/>
  <c r="AH73" i="12"/>
  <c r="AG48" i="12"/>
  <c r="AH56" i="12"/>
  <c r="AF109" i="12"/>
  <c r="AE109" i="12"/>
  <c r="AG112" i="12"/>
  <c r="AC112" i="12"/>
  <c r="AF112" i="12"/>
  <c r="AG71" i="12"/>
  <c r="AC71" i="12"/>
  <c r="AD109" i="12"/>
  <c r="AD51" i="12"/>
  <c r="B30" i="1" l="1"/>
  <c r="B31" i="1"/>
  <c r="B29" i="1"/>
  <c r="AL115" i="9" l="1"/>
  <c r="AK115" i="9"/>
  <c r="AJ115" i="9"/>
  <c r="AI115" i="9"/>
  <c r="AA115" i="9"/>
  <c r="Z115" i="9"/>
  <c r="Y115" i="9"/>
  <c r="X115" i="9"/>
  <c r="W115" i="9"/>
  <c r="V115" i="9"/>
  <c r="AL114" i="9"/>
  <c r="AK114" i="9"/>
  <c r="AJ114" i="9"/>
  <c r="AI114" i="9"/>
  <c r="AA114" i="9"/>
  <c r="Z114" i="9"/>
  <c r="Y114" i="9"/>
  <c r="X114" i="9"/>
  <c r="W114" i="9"/>
  <c r="V114" i="9"/>
  <c r="AL113" i="9"/>
  <c r="AK113" i="9"/>
  <c r="AJ113" i="9"/>
  <c r="AI113" i="9"/>
  <c r="AA113" i="9"/>
  <c r="Z113" i="9"/>
  <c r="Y113" i="9"/>
  <c r="X113" i="9"/>
  <c r="W113" i="9"/>
  <c r="V113" i="9"/>
  <c r="AL112" i="9"/>
  <c r="AK112" i="9"/>
  <c r="AJ112" i="9"/>
  <c r="AI112" i="9"/>
  <c r="AA112" i="9"/>
  <c r="Z112" i="9"/>
  <c r="Y112" i="9"/>
  <c r="X112" i="9"/>
  <c r="W112" i="9"/>
  <c r="V112" i="9"/>
  <c r="AL111" i="9"/>
  <c r="AK111" i="9"/>
  <c r="AJ111" i="9"/>
  <c r="AI111" i="9"/>
  <c r="AA111" i="9"/>
  <c r="Z111" i="9"/>
  <c r="Y111" i="9"/>
  <c r="X111" i="9"/>
  <c r="W111" i="9"/>
  <c r="V111" i="9"/>
  <c r="AL110" i="9"/>
  <c r="AK110" i="9"/>
  <c r="AJ110" i="9"/>
  <c r="AI110" i="9"/>
  <c r="AA110" i="9"/>
  <c r="Z110" i="9"/>
  <c r="Y110" i="9"/>
  <c r="X110" i="9"/>
  <c r="W110" i="9"/>
  <c r="V110" i="9"/>
  <c r="AL109" i="9"/>
  <c r="AK109" i="9"/>
  <c r="AJ109" i="9"/>
  <c r="AI109" i="9"/>
  <c r="AA109" i="9"/>
  <c r="Z109" i="9"/>
  <c r="Y109" i="9"/>
  <c r="X109" i="9"/>
  <c r="W109" i="9"/>
  <c r="V109" i="9"/>
  <c r="AL108" i="9"/>
  <c r="AK108" i="9"/>
  <c r="AJ108" i="9"/>
  <c r="AI108" i="9"/>
  <c r="AA108" i="9"/>
  <c r="Z108" i="9"/>
  <c r="Y108" i="9"/>
  <c r="X108" i="9"/>
  <c r="W108" i="9"/>
  <c r="V108" i="9"/>
  <c r="AL107" i="9"/>
  <c r="AK107" i="9"/>
  <c r="AJ107" i="9"/>
  <c r="AI107" i="9"/>
  <c r="AA107" i="9"/>
  <c r="Z107" i="9"/>
  <c r="Y107" i="9"/>
  <c r="X107" i="9"/>
  <c r="W107" i="9"/>
  <c r="V107" i="9"/>
  <c r="AL105" i="9"/>
  <c r="AK105" i="9"/>
  <c r="AJ105" i="9"/>
  <c r="AI105" i="9"/>
  <c r="AA105" i="9"/>
  <c r="Z105" i="9"/>
  <c r="Y105" i="9"/>
  <c r="X105" i="9"/>
  <c r="W105" i="9"/>
  <c r="V105" i="9"/>
  <c r="AL104" i="9"/>
  <c r="AK104" i="9"/>
  <c r="AJ104" i="9"/>
  <c r="AI104" i="9"/>
  <c r="AA104" i="9"/>
  <c r="Z104" i="9"/>
  <c r="Y104" i="9"/>
  <c r="X104" i="9"/>
  <c r="W104" i="9"/>
  <c r="V104" i="9"/>
  <c r="AL96" i="9"/>
  <c r="AK96" i="9"/>
  <c r="AJ96" i="9"/>
  <c r="AI96" i="9"/>
  <c r="AA96" i="9"/>
  <c r="Z96" i="9"/>
  <c r="Y96" i="9"/>
  <c r="X96" i="9"/>
  <c r="W96" i="9"/>
  <c r="V96" i="9"/>
  <c r="AL95" i="9"/>
  <c r="AK95" i="9"/>
  <c r="AJ95" i="9"/>
  <c r="AI95" i="9"/>
  <c r="AA95" i="9"/>
  <c r="Z95" i="9"/>
  <c r="Y95" i="9"/>
  <c r="X95" i="9"/>
  <c r="W95" i="9"/>
  <c r="V95" i="9"/>
  <c r="AL94" i="9"/>
  <c r="AK94" i="9"/>
  <c r="AJ94" i="9"/>
  <c r="AI94" i="9"/>
  <c r="AA94" i="9"/>
  <c r="Z94" i="9"/>
  <c r="Y94" i="9"/>
  <c r="X94" i="9"/>
  <c r="W94" i="9"/>
  <c r="V94" i="9"/>
  <c r="AL93" i="9"/>
  <c r="AK93" i="9"/>
  <c r="AJ93" i="9"/>
  <c r="AI93" i="9"/>
  <c r="AA93" i="9"/>
  <c r="Z93" i="9"/>
  <c r="Y93" i="9"/>
  <c r="X93" i="9"/>
  <c r="W93" i="9"/>
  <c r="V93" i="9"/>
  <c r="AL84" i="9"/>
  <c r="AK84" i="9"/>
  <c r="AJ84" i="9"/>
  <c r="AI84" i="9"/>
  <c r="AA84" i="9"/>
  <c r="Z84" i="9"/>
  <c r="Y84" i="9"/>
  <c r="X84" i="9"/>
  <c r="W84" i="9"/>
  <c r="V84" i="9"/>
  <c r="AL83" i="9"/>
  <c r="AK83" i="9"/>
  <c r="AJ83" i="9"/>
  <c r="AI83" i="9"/>
  <c r="AA83" i="9"/>
  <c r="Z83" i="9"/>
  <c r="Y83" i="9"/>
  <c r="X83" i="9"/>
  <c r="W83" i="9"/>
  <c r="V83" i="9"/>
  <c r="AL82" i="9"/>
  <c r="AK82" i="9"/>
  <c r="AJ82" i="9"/>
  <c r="AI82" i="9"/>
  <c r="AA82" i="9"/>
  <c r="Z82" i="9"/>
  <c r="Y82" i="9"/>
  <c r="X82" i="9"/>
  <c r="W82" i="9"/>
  <c r="V82" i="9"/>
  <c r="AL81" i="9"/>
  <c r="AK81" i="9"/>
  <c r="AJ81" i="9"/>
  <c r="AI81" i="9"/>
  <c r="AA81" i="9"/>
  <c r="Z81" i="9"/>
  <c r="Y81" i="9"/>
  <c r="X81" i="9"/>
  <c r="W81" i="9"/>
  <c r="V81" i="9"/>
  <c r="AL80" i="9"/>
  <c r="AK80" i="9"/>
  <c r="AJ80" i="9"/>
  <c r="AI80" i="9"/>
  <c r="AA80" i="9"/>
  <c r="Z80" i="9"/>
  <c r="Y80" i="9"/>
  <c r="X80" i="9"/>
  <c r="W80" i="9"/>
  <c r="V80" i="9"/>
  <c r="AL79" i="9"/>
  <c r="AK79" i="9"/>
  <c r="AJ79" i="9"/>
  <c r="AI79" i="9"/>
  <c r="AA79" i="9"/>
  <c r="Z79" i="9"/>
  <c r="Y79" i="9"/>
  <c r="X79" i="9"/>
  <c r="W79" i="9"/>
  <c r="V79" i="9"/>
  <c r="AL78" i="9"/>
  <c r="AK78" i="9"/>
  <c r="AJ78" i="9"/>
  <c r="AI78" i="9"/>
  <c r="AA78" i="9"/>
  <c r="Z78" i="9"/>
  <c r="Y78" i="9"/>
  <c r="X78" i="9"/>
  <c r="W78" i="9"/>
  <c r="V78" i="9"/>
  <c r="AL77" i="9"/>
  <c r="AK77" i="9"/>
  <c r="AJ77" i="9"/>
  <c r="AI77" i="9"/>
  <c r="AA77" i="9"/>
  <c r="Z77" i="9"/>
  <c r="Y77" i="9"/>
  <c r="X77" i="9"/>
  <c r="W77" i="9"/>
  <c r="V77" i="9"/>
  <c r="AL76" i="9"/>
  <c r="AK76" i="9"/>
  <c r="AJ76" i="9"/>
  <c r="AI76" i="9"/>
  <c r="AA76" i="9"/>
  <c r="Z76" i="9"/>
  <c r="Y76" i="9"/>
  <c r="X76" i="9"/>
  <c r="W76" i="9"/>
  <c r="V76" i="9"/>
  <c r="AL75" i="9"/>
  <c r="AK75" i="9"/>
  <c r="AJ75" i="9"/>
  <c r="AI75" i="9"/>
  <c r="AA75" i="9"/>
  <c r="Z75" i="9"/>
  <c r="Y75" i="9"/>
  <c r="X75" i="9"/>
  <c r="W75" i="9"/>
  <c r="V75" i="9"/>
  <c r="AL74" i="9"/>
  <c r="AK74" i="9"/>
  <c r="AJ74" i="9"/>
  <c r="AI74" i="9"/>
  <c r="AA74" i="9"/>
  <c r="Z74" i="9"/>
  <c r="Y74" i="9"/>
  <c r="X74" i="9"/>
  <c r="W74" i="9"/>
  <c r="V74" i="9"/>
  <c r="AL73" i="9"/>
  <c r="AK73" i="9"/>
  <c r="AJ73" i="9"/>
  <c r="AI73" i="9"/>
  <c r="AA73" i="9"/>
  <c r="Z73" i="9"/>
  <c r="Y73" i="9"/>
  <c r="X73" i="9"/>
  <c r="W73" i="9"/>
  <c r="V73" i="9"/>
  <c r="AL72" i="9"/>
  <c r="AK72" i="9"/>
  <c r="AJ72" i="9"/>
  <c r="AI72" i="9"/>
  <c r="AA72" i="9"/>
  <c r="Z72" i="9"/>
  <c r="Y72" i="9"/>
  <c r="X72" i="9"/>
  <c r="W72" i="9"/>
  <c r="V72" i="9"/>
  <c r="AL71" i="9"/>
  <c r="AK71" i="9"/>
  <c r="AJ71" i="9"/>
  <c r="AI71" i="9"/>
  <c r="AA71" i="9"/>
  <c r="Z71" i="9"/>
  <c r="Y71" i="9"/>
  <c r="X71" i="9"/>
  <c r="W71" i="9"/>
  <c r="V71" i="9"/>
  <c r="AL70" i="9"/>
  <c r="AK70" i="9"/>
  <c r="AJ70" i="9"/>
  <c r="AI70" i="9"/>
  <c r="AA70" i="9"/>
  <c r="Z70" i="9"/>
  <c r="Y70" i="9"/>
  <c r="X70" i="9"/>
  <c r="W70" i="9"/>
  <c r="V70" i="9"/>
  <c r="AL69" i="9"/>
  <c r="AK69" i="9"/>
  <c r="AJ69" i="9"/>
  <c r="AI69" i="9"/>
  <c r="AA69" i="9"/>
  <c r="Z69" i="9"/>
  <c r="Y69" i="9"/>
  <c r="X69" i="9"/>
  <c r="W69" i="9"/>
  <c r="V69" i="9"/>
  <c r="AL59" i="9"/>
  <c r="AK59" i="9"/>
  <c r="AJ59" i="9"/>
  <c r="AI59" i="9"/>
  <c r="AA59" i="9"/>
  <c r="Z59" i="9"/>
  <c r="Y59" i="9"/>
  <c r="X59" i="9"/>
  <c r="W59" i="9"/>
  <c r="V59" i="9"/>
  <c r="AL58" i="9"/>
  <c r="AK58" i="9"/>
  <c r="AJ58" i="9"/>
  <c r="AI58" i="9"/>
  <c r="AA58" i="9"/>
  <c r="Z58" i="9"/>
  <c r="Y58" i="9"/>
  <c r="X58" i="9"/>
  <c r="W58" i="9"/>
  <c r="V58" i="9"/>
  <c r="AL57" i="9"/>
  <c r="AK57" i="9"/>
  <c r="AJ57" i="9"/>
  <c r="AI57" i="9"/>
  <c r="AA57" i="9"/>
  <c r="Z57" i="9"/>
  <c r="Y57" i="9"/>
  <c r="X57" i="9"/>
  <c r="W57" i="9"/>
  <c r="V57" i="9"/>
  <c r="AL56" i="9"/>
  <c r="AK56" i="9"/>
  <c r="AJ56" i="9"/>
  <c r="AI56" i="9"/>
  <c r="AA56" i="9"/>
  <c r="Z56" i="9"/>
  <c r="Y56" i="9"/>
  <c r="X56" i="9"/>
  <c r="W56" i="9"/>
  <c r="V56" i="9"/>
  <c r="AL54" i="9"/>
  <c r="AK54" i="9"/>
  <c r="AJ54" i="9"/>
  <c r="AI54" i="9"/>
  <c r="AA54" i="9"/>
  <c r="Z54" i="9"/>
  <c r="Y54" i="9"/>
  <c r="X54" i="9"/>
  <c r="W54" i="9"/>
  <c r="V54" i="9"/>
  <c r="AL53" i="9"/>
  <c r="AK53" i="9"/>
  <c r="AJ53" i="9"/>
  <c r="AI53" i="9"/>
  <c r="AA53" i="9"/>
  <c r="Z53" i="9"/>
  <c r="Y53" i="9"/>
  <c r="X53" i="9"/>
  <c r="W53" i="9"/>
  <c r="V53" i="9"/>
  <c r="AL52" i="9"/>
  <c r="AK52" i="9"/>
  <c r="AJ52" i="9"/>
  <c r="AI52" i="9"/>
  <c r="AA52" i="9"/>
  <c r="Z52" i="9"/>
  <c r="Y52" i="9"/>
  <c r="X52" i="9"/>
  <c r="W52" i="9"/>
  <c r="V52" i="9"/>
  <c r="AL51" i="9"/>
  <c r="AK51" i="9"/>
  <c r="AJ51" i="9"/>
  <c r="AI51" i="9"/>
  <c r="AA51" i="9"/>
  <c r="Z51" i="9"/>
  <c r="Y51" i="9"/>
  <c r="X51" i="9"/>
  <c r="W51" i="9"/>
  <c r="V51" i="9"/>
  <c r="AL50" i="9"/>
  <c r="AK50" i="9"/>
  <c r="AJ50" i="9"/>
  <c r="AI50" i="9"/>
  <c r="AA50" i="9"/>
  <c r="Z50" i="9"/>
  <c r="Y50" i="9"/>
  <c r="X50" i="9"/>
  <c r="W50" i="9"/>
  <c r="V50" i="9"/>
  <c r="AL49" i="9"/>
  <c r="AK49" i="9"/>
  <c r="AJ49" i="9"/>
  <c r="AI49" i="9"/>
  <c r="AA49" i="9"/>
  <c r="Z49" i="9"/>
  <c r="Y49" i="9"/>
  <c r="X49" i="9"/>
  <c r="W49" i="9"/>
  <c r="V49" i="9"/>
  <c r="AL48" i="9"/>
  <c r="AK48" i="9"/>
  <c r="AJ48" i="9"/>
  <c r="AI48" i="9"/>
  <c r="AA48" i="9"/>
  <c r="Z48" i="9"/>
  <c r="Y48" i="9"/>
  <c r="X48" i="9"/>
  <c r="W48" i="9"/>
  <c r="V48" i="9"/>
  <c r="AL47" i="9"/>
  <c r="AK47" i="9"/>
  <c r="AJ47" i="9"/>
  <c r="AI47" i="9"/>
  <c r="AA47" i="9"/>
  <c r="Z47" i="9"/>
  <c r="Y47" i="9"/>
  <c r="X47" i="9"/>
  <c r="W47" i="9"/>
  <c r="V47" i="9"/>
  <c r="AL46" i="9"/>
  <c r="AK46" i="9"/>
  <c r="AJ46" i="9"/>
  <c r="AI46" i="9"/>
  <c r="AA46" i="9"/>
  <c r="Z46" i="9"/>
  <c r="Y46" i="9"/>
  <c r="X46" i="9"/>
  <c r="W46" i="9"/>
  <c r="V46" i="9"/>
  <c r="AL45" i="9"/>
  <c r="AK45" i="9"/>
  <c r="AJ45" i="9"/>
  <c r="AI45" i="9"/>
  <c r="AA45" i="9"/>
  <c r="Z45" i="9"/>
  <c r="Y45" i="9"/>
  <c r="X45" i="9"/>
  <c r="W45" i="9"/>
  <c r="V45" i="9"/>
  <c r="AL44" i="9"/>
  <c r="AK44" i="9"/>
  <c r="AJ44" i="9"/>
  <c r="AI44" i="9"/>
  <c r="AA44" i="9"/>
  <c r="Z44" i="9"/>
  <c r="Y44" i="9"/>
  <c r="X44" i="9"/>
  <c r="W44" i="9"/>
  <c r="V44" i="9"/>
  <c r="AJ104" i="8"/>
  <c r="AK104" i="8"/>
  <c r="AL104" i="8"/>
  <c r="AJ105" i="8"/>
  <c r="AK105" i="8"/>
  <c r="AL105" i="8"/>
  <c r="AJ107" i="8"/>
  <c r="AK107" i="8"/>
  <c r="AL107" i="8"/>
  <c r="AJ108" i="8"/>
  <c r="AK108" i="8"/>
  <c r="AL108" i="8"/>
  <c r="AJ109" i="8"/>
  <c r="AK109" i="8"/>
  <c r="AL109" i="8"/>
  <c r="AJ110" i="8"/>
  <c r="AK110" i="8"/>
  <c r="AL110" i="8"/>
  <c r="AJ111" i="8"/>
  <c r="AK111" i="8"/>
  <c r="AL111" i="8"/>
  <c r="AJ112" i="8"/>
  <c r="AK112" i="8"/>
  <c r="AL112" i="8"/>
  <c r="AJ113" i="8"/>
  <c r="AK113" i="8"/>
  <c r="AL113" i="8"/>
  <c r="AJ114" i="8"/>
  <c r="AK114" i="8"/>
  <c r="AL114" i="8"/>
  <c r="AJ115" i="8"/>
  <c r="AK115" i="8"/>
  <c r="AL115" i="8"/>
  <c r="AI115" i="8"/>
  <c r="AI114" i="8"/>
  <c r="AI113" i="8"/>
  <c r="AI112" i="8"/>
  <c r="AI111" i="8"/>
  <c r="AI110" i="8"/>
  <c r="AI109" i="8"/>
  <c r="AI108" i="8"/>
  <c r="AI107" i="8"/>
  <c r="AI105" i="8"/>
  <c r="AI104" i="8"/>
  <c r="AJ93" i="8"/>
  <c r="AK93" i="8"/>
  <c r="AL93" i="8"/>
  <c r="AJ94" i="8"/>
  <c r="AK94" i="8"/>
  <c r="AL94" i="8"/>
  <c r="AJ95" i="8"/>
  <c r="AK95" i="8"/>
  <c r="AL95" i="8"/>
  <c r="AJ96" i="8"/>
  <c r="AK96" i="8"/>
  <c r="AL96" i="8"/>
  <c r="AI96" i="8"/>
  <c r="AI95" i="8"/>
  <c r="AI94" i="8"/>
  <c r="AI93" i="8"/>
  <c r="AJ69" i="8"/>
  <c r="AK69" i="8"/>
  <c r="AL69" i="8"/>
  <c r="AJ70" i="8"/>
  <c r="AK70" i="8"/>
  <c r="AL70" i="8"/>
  <c r="AJ71" i="8"/>
  <c r="AK71" i="8"/>
  <c r="AL71" i="8"/>
  <c r="AJ72" i="8"/>
  <c r="AK72" i="8"/>
  <c r="AL72" i="8"/>
  <c r="AJ73" i="8"/>
  <c r="AK73" i="8"/>
  <c r="AL73" i="8"/>
  <c r="AJ74" i="8"/>
  <c r="AK74" i="8"/>
  <c r="AL74" i="8"/>
  <c r="AJ75" i="8"/>
  <c r="AK75" i="8"/>
  <c r="AL75" i="8"/>
  <c r="AJ76" i="8"/>
  <c r="AK76" i="8"/>
  <c r="AL76" i="8"/>
  <c r="AJ77" i="8"/>
  <c r="AK77" i="8"/>
  <c r="AL77" i="8"/>
  <c r="AJ78" i="8"/>
  <c r="AK78" i="8"/>
  <c r="AL78" i="8"/>
  <c r="AJ79" i="8"/>
  <c r="AK79" i="8"/>
  <c r="AL79" i="8"/>
  <c r="AJ80" i="8"/>
  <c r="AK80" i="8"/>
  <c r="AL80" i="8"/>
  <c r="AJ81" i="8"/>
  <c r="AK81" i="8"/>
  <c r="AL81" i="8"/>
  <c r="AJ82" i="8"/>
  <c r="AK82" i="8"/>
  <c r="AL82" i="8"/>
  <c r="AJ83" i="8"/>
  <c r="AK83" i="8"/>
  <c r="AL83" i="8"/>
  <c r="AJ84" i="8"/>
  <c r="AK84" i="8"/>
  <c r="AL84" i="8"/>
  <c r="AI84" i="8"/>
  <c r="AI83" i="8"/>
  <c r="AI82" i="8"/>
  <c r="AI81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J56" i="8"/>
  <c r="AK56" i="8"/>
  <c r="AL56" i="8"/>
  <c r="AJ57" i="8"/>
  <c r="AK57" i="8"/>
  <c r="AL57" i="8"/>
  <c r="AJ58" i="8"/>
  <c r="AK58" i="8"/>
  <c r="AL58" i="8"/>
  <c r="AJ59" i="8"/>
  <c r="AK59" i="8"/>
  <c r="AL59" i="8"/>
  <c r="AI59" i="8"/>
  <c r="AI58" i="8"/>
  <c r="AI57" i="8"/>
  <c r="AI56" i="8"/>
  <c r="AJ44" i="8"/>
  <c r="AK44" i="8"/>
  <c r="AL44" i="8"/>
  <c r="AJ45" i="8"/>
  <c r="AK45" i="8"/>
  <c r="AL45" i="8"/>
  <c r="AJ46" i="8"/>
  <c r="AK46" i="8"/>
  <c r="AL46" i="8"/>
  <c r="AJ47" i="8"/>
  <c r="AK47" i="8"/>
  <c r="AL47" i="8"/>
  <c r="AJ48" i="8"/>
  <c r="AK48" i="8"/>
  <c r="AL48" i="8"/>
  <c r="AJ49" i="8"/>
  <c r="AK49" i="8"/>
  <c r="AL49" i="8"/>
  <c r="AJ50" i="8"/>
  <c r="AK50" i="8"/>
  <c r="AL50" i="8"/>
  <c r="AJ51" i="8"/>
  <c r="AK51" i="8"/>
  <c r="AL51" i="8"/>
  <c r="AJ52" i="8"/>
  <c r="AK52" i="8"/>
  <c r="AL52" i="8"/>
  <c r="AJ53" i="8"/>
  <c r="AK53" i="8"/>
  <c r="AL53" i="8"/>
  <c r="AJ54" i="8"/>
  <c r="AK54" i="8"/>
  <c r="AL54" i="8"/>
  <c r="AI54" i="8"/>
  <c r="AI53" i="8"/>
  <c r="AI52" i="8"/>
  <c r="AI51" i="8"/>
  <c r="AI50" i="8"/>
  <c r="AI49" i="8"/>
  <c r="AI48" i="8"/>
  <c r="AI47" i="8"/>
  <c r="AI46" i="8"/>
  <c r="AI45" i="8"/>
  <c r="AI44" i="8"/>
  <c r="W44" i="8"/>
  <c r="X44" i="8"/>
  <c r="Y44" i="8"/>
  <c r="Z44" i="8"/>
  <c r="AA44" i="8"/>
  <c r="W45" i="8"/>
  <c r="X45" i="8"/>
  <c r="Y45" i="8"/>
  <c r="Z45" i="8"/>
  <c r="AA45" i="8"/>
  <c r="W46" i="8"/>
  <c r="X46" i="8"/>
  <c r="Y46" i="8"/>
  <c r="Z46" i="8"/>
  <c r="AA46" i="8"/>
  <c r="W47" i="8"/>
  <c r="X47" i="8"/>
  <c r="Y47" i="8"/>
  <c r="Z47" i="8"/>
  <c r="AA47" i="8"/>
  <c r="W48" i="8"/>
  <c r="X48" i="8"/>
  <c r="Y48" i="8"/>
  <c r="Z48" i="8"/>
  <c r="AA48" i="8"/>
  <c r="W49" i="8"/>
  <c r="X49" i="8"/>
  <c r="Y49" i="8"/>
  <c r="Z49" i="8"/>
  <c r="AA49" i="8"/>
  <c r="W50" i="8"/>
  <c r="X50" i="8"/>
  <c r="Y50" i="8"/>
  <c r="Z50" i="8"/>
  <c r="AA50" i="8"/>
  <c r="W51" i="8"/>
  <c r="X51" i="8"/>
  <c r="Y51" i="8"/>
  <c r="Z51" i="8"/>
  <c r="AA51" i="8"/>
  <c r="W52" i="8"/>
  <c r="X52" i="8"/>
  <c r="Y52" i="8"/>
  <c r="Z52" i="8"/>
  <c r="AA52" i="8"/>
  <c r="W53" i="8"/>
  <c r="X53" i="8"/>
  <c r="Y53" i="8"/>
  <c r="Z53" i="8"/>
  <c r="AA53" i="8"/>
  <c r="W54" i="8"/>
  <c r="X54" i="8"/>
  <c r="Y54" i="8"/>
  <c r="Z54" i="8"/>
  <c r="AA54" i="8"/>
  <c r="W107" i="8"/>
  <c r="X107" i="8"/>
  <c r="Y107" i="8"/>
  <c r="Z107" i="8"/>
  <c r="AA107" i="8"/>
  <c r="W108" i="8"/>
  <c r="X108" i="8"/>
  <c r="Y108" i="8"/>
  <c r="Z108" i="8"/>
  <c r="AA108" i="8"/>
  <c r="W109" i="8"/>
  <c r="X109" i="8"/>
  <c r="Y109" i="8"/>
  <c r="Z109" i="8"/>
  <c r="AA109" i="8"/>
  <c r="W110" i="8"/>
  <c r="X110" i="8"/>
  <c r="Y110" i="8"/>
  <c r="Z110" i="8"/>
  <c r="AA110" i="8"/>
  <c r="W111" i="8"/>
  <c r="X111" i="8"/>
  <c r="Y111" i="8"/>
  <c r="Z111" i="8"/>
  <c r="AA111" i="8"/>
  <c r="W112" i="8"/>
  <c r="X112" i="8"/>
  <c r="Y112" i="8"/>
  <c r="Z112" i="8"/>
  <c r="AA112" i="8"/>
  <c r="W113" i="8"/>
  <c r="X113" i="8"/>
  <c r="Y113" i="8"/>
  <c r="Z113" i="8"/>
  <c r="AA113" i="8"/>
  <c r="W114" i="8"/>
  <c r="X114" i="8"/>
  <c r="Y114" i="8"/>
  <c r="Z114" i="8"/>
  <c r="AA114" i="8"/>
  <c r="W115" i="8"/>
  <c r="X115" i="8"/>
  <c r="Y115" i="8"/>
  <c r="Z115" i="8"/>
  <c r="AA115" i="8"/>
  <c r="V108" i="8"/>
  <c r="V109" i="8"/>
  <c r="V110" i="8"/>
  <c r="V111" i="8"/>
  <c r="V112" i="8"/>
  <c r="V113" i="8"/>
  <c r="V114" i="8"/>
  <c r="V115" i="8"/>
  <c r="W104" i="8"/>
  <c r="X104" i="8"/>
  <c r="Y104" i="8"/>
  <c r="Z104" i="8"/>
  <c r="AA104" i="8"/>
  <c r="W105" i="8"/>
  <c r="X105" i="8"/>
  <c r="Y105" i="8"/>
  <c r="Z105" i="8"/>
  <c r="AA105" i="8"/>
  <c r="V107" i="8"/>
  <c r="V105" i="8"/>
  <c r="V104" i="8"/>
  <c r="W93" i="8"/>
  <c r="X93" i="8"/>
  <c r="Y93" i="8"/>
  <c r="Z93" i="8"/>
  <c r="AA93" i="8"/>
  <c r="W94" i="8"/>
  <c r="X94" i="8"/>
  <c r="Y94" i="8"/>
  <c r="Z94" i="8"/>
  <c r="AA94" i="8"/>
  <c r="W95" i="8"/>
  <c r="X95" i="8"/>
  <c r="Y95" i="8"/>
  <c r="Z95" i="8"/>
  <c r="AA95" i="8"/>
  <c r="W96" i="8"/>
  <c r="X96" i="8"/>
  <c r="Y96" i="8"/>
  <c r="Z96" i="8"/>
  <c r="AA96" i="8"/>
  <c r="V94" i="8"/>
  <c r="V95" i="8"/>
  <c r="V96" i="8"/>
  <c r="V93" i="8"/>
  <c r="W69" i="8"/>
  <c r="X69" i="8"/>
  <c r="Y69" i="8"/>
  <c r="Z69" i="8"/>
  <c r="AA69" i="8"/>
  <c r="W70" i="8"/>
  <c r="X70" i="8"/>
  <c r="Y70" i="8"/>
  <c r="Z70" i="8"/>
  <c r="AA70" i="8"/>
  <c r="W71" i="8"/>
  <c r="X71" i="8"/>
  <c r="Y71" i="8"/>
  <c r="Z71" i="8"/>
  <c r="AA71" i="8"/>
  <c r="W72" i="8"/>
  <c r="X72" i="8"/>
  <c r="Y72" i="8"/>
  <c r="Z72" i="8"/>
  <c r="AA72" i="8"/>
  <c r="W73" i="8"/>
  <c r="X73" i="8"/>
  <c r="Y73" i="8"/>
  <c r="Z73" i="8"/>
  <c r="AA73" i="8"/>
  <c r="W74" i="8"/>
  <c r="X74" i="8"/>
  <c r="Y74" i="8"/>
  <c r="Z74" i="8"/>
  <c r="AA74" i="8"/>
  <c r="W75" i="8"/>
  <c r="X75" i="8"/>
  <c r="Y75" i="8"/>
  <c r="Z75" i="8"/>
  <c r="AA75" i="8"/>
  <c r="W76" i="8"/>
  <c r="X76" i="8"/>
  <c r="Y76" i="8"/>
  <c r="Z76" i="8"/>
  <c r="AA76" i="8"/>
  <c r="W77" i="8"/>
  <c r="X77" i="8"/>
  <c r="Y77" i="8"/>
  <c r="Z77" i="8"/>
  <c r="AA77" i="8"/>
  <c r="W78" i="8"/>
  <c r="X78" i="8"/>
  <c r="Y78" i="8"/>
  <c r="Z78" i="8"/>
  <c r="AA78" i="8"/>
  <c r="W79" i="8"/>
  <c r="X79" i="8"/>
  <c r="Y79" i="8"/>
  <c r="Z79" i="8"/>
  <c r="AA79" i="8"/>
  <c r="W80" i="8"/>
  <c r="X80" i="8"/>
  <c r="Y80" i="8"/>
  <c r="Z80" i="8"/>
  <c r="AA80" i="8"/>
  <c r="W81" i="8"/>
  <c r="X81" i="8"/>
  <c r="Y81" i="8"/>
  <c r="Z81" i="8"/>
  <c r="AA81" i="8"/>
  <c r="W82" i="8"/>
  <c r="X82" i="8"/>
  <c r="Y82" i="8"/>
  <c r="Z82" i="8"/>
  <c r="AA82" i="8"/>
  <c r="W83" i="8"/>
  <c r="X83" i="8"/>
  <c r="Y83" i="8"/>
  <c r="Z83" i="8"/>
  <c r="AA83" i="8"/>
  <c r="W84" i="8"/>
  <c r="X84" i="8"/>
  <c r="Y84" i="8"/>
  <c r="Z84" i="8"/>
  <c r="AA84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69" i="8"/>
  <c r="W56" i="8"/>
  <c r="X56" i="8"/>
  <c r="Y56" i="8"/>
  <c r="Z56" i="8"/>
  <c r="AA56" i="8"/>
  <c r="W57" i="8"/>
  <c r="X57" i="8"/>
  <c r="Y57" i="8"/>
  <c r="Z57" i="8"/>
  <c r="AA57" i="8"/>
  <c r="W58" i="8"/>
  <c r="X58" i="8"/>
  <c r="Y58" i="8"/>
  <c r="Z58" i="8"/>
  <c r="AA58" i="8"/>
  <c r="W59" i="8"/>
  <c r="X59" i="8"/>
  <c r="Y59" i="8"/>
  <c r="Z59" i="8"/>
  <c r="AA59" i="8"/>
  <c r="V57" i="8"/>
  <c r="V58" i="8"/>
  <c r="V59" i="8"/>
  <c r="V56" i="8"/>
  <c r="V45" i="8"/>
  <c r="V46" i="8"/>
  <c r="V47" i="8"/>
  <c r="V48" i="8"/>
  <c r="V49" i="8"/>
  <c r="V50" i="8"/>
  <c r="V51" i="8"/>
  <c r="V52" i="8"/>
  <c r="V53" i="8"/>
  <c r="V54" i="8"/>
  <c r="V44" i="8"/>
  <c r="AB83" i="8" l="1"/>
  <c r="AB75" i="8"/>
  <c r="AB104" i="8"/>
  <c r="AB114" i="8"/>
  <c r="AB58" i="8"/>
  <c r="AB79" i="8"/>
  <c r="AB71" i="8"/>
  <c r="AB107" i="8"/>
  <c r="AB110" i="8"/>
  <c r="AB57" i="9"/>
  <c r="AB73" i="9"/>
  <c r="AC73" i="9" s="1"/>
  <c r="AB75" i="9"/>
  <c r="AG75" i="9" s="1"/>
  <c r="AB81" i="9"/>
  <c r="AC81" i="9" s="1"/>
  <c r="AB104" i="9"/>
  <c r="AE104" i="9" s="1"/>
  <c r="AB113" i="9"/>
  <c r="AG113" i="9" s="1"/>
  <c r="AB95" i="8"/>
  <c r="AB78" i="8"/>
  <c r="AB74" i="8"/>
  <c r="AB94" i="8"/>
  <c r="AB81" i="8"/>
  <c r="AB77" i="8"/>
  <c r="AB73" i="8"/>
  <c r="AB112" i="8"/>
  <c r="AB108" i="8"/>
  <c r="AB57" i="8"/>
  <c r="AB82" i="8"/>
  <c r="AB70" i="8"/>
  <c r="AB44" i="8"/>
  <c r="AB51" i="8"/>
  <c r="AB47" i="8"/>
  <c r="AB59" i="8"/>
  <c r="AB56" i="8"/>
  <c r="AB84" i="8"/>
  <c r="AB80" i="8"/>
  <c r="AB76" i="8"/>
  <c r="AB72" i="8"/>
  <c r="AB69" i="8"/>
  <c r="AB96" i="8"/>
  <c r="AB93" i="8"/>
  <c r="AB105" i="8"/>
  <c r="AB115" i="8"/>
  <c r="AB111" i="8"/>
  <c r="AB113" i="8"/>
  <c r="AB109" i="8"/>
  <c r="AB54" i="9"/>
  <c r="AF54" i="9" s="1"/>
  <c r="AB54" i="8"/>
  <c r="AB53" i="8"/>
  <c r="AB52" i="8"/>
  <c r="AB50" i="8"/>
  <c r="AB49" i="8"/>
  <c r="AB48" i="8"/>
  <c r="AB46" i="8"/>
  <c r="AB45" i="8"/>
  <c r="AB115" i="9"/>
  <c r="AC115" i="9" s="1"/>
  <c r="AB47" i="9"/>
  <c r="AC47" i="9" s="1"/>
  <c r="AB49" i="9"/>
  <c r="AC49" i="9" s="1"/>
  <c r="AF57" i="9"/>
  <c r="AH57" i="9"/>
  <c r="AD57" i="9"/>
  <c r="AB44" i="9"/>
  <c r="AC44" i="9" s="1"/>
  <c r="AB46" i="9"/>
  <c r="AC46" i="9" s="1"/>
  <c r="AB48" i="9"/>
  <c r="AE48" i="9" s="1"/>
  <c r="AB52" i="9"/>
  <c r="AG52" i="9" s="1"/>
  <c r="AB56" i="9"/>
  <c r="AF56" i="9" s="1"/>
  <c r="AB58" i="9"/>
  <c r="AH58" i="9" s="1"/>
  <c r="AB72" i="9"/>
  <c r="AE72" i="9" s="1"/>
  <c r="AE73" i="9"/>
  <c r="AB74" i="9"/>
  <c r="AC74" i="9" s="1"/>
  <c r="AB80" i="9"/>
  <c r="AG80" i="9" s="1"/>
  <c r="AB70" i="9"/>
  <c r="AC70" i="9" s="1"/>
  <c r="AE75" i="9"/>
  <c r="AB50" i="9"/>
  <c r="AC50" i="9" s="1"/>
  <c r="AF73" i="9"/>
  <c r="AG73" i="9"/>
  <c r="AB76" i="9"/>
  <c r="AC76" i="9" s="1"/>
  <c r="AE81" i="9"/>
  <c r="AB84" i="9"/>
  <c r="AC84" i="9" s="1"/>
  <c r="AD54" i="9"/>
  <c r="AE57" i="9"/>
  <c r="AH49" i="9"/>
  <c r="AH54" i="9"/>
  <c r="AB59" i="9"/>
  <c r="AH75" i="9"/>
  <c r="AG81" i="9"/>
  <c r="AB96" i="9"/>
  <c r="AC96" i="9" s="1"/>
  <c r="AG104" i="9"/>
  <c r="AB112" i="9"/>
  <c r="AE112" i="9" s="1"/>
  <c r="AE50" i="9"/>
  <c r="AB51" i="9"/>
  <c r="AF51" i="9" s="1"/>
  <c r="AF58" i="9"/>
  <c r="AE59" i="9"/>
  <c r="AB69" i="9"/>
  <c r="AD69" i="9" s="1"/>
  <c r="AG72" i="9"/>
  <c r="AE76" i="9"/>
  <c r="AB77" i="9"/>
  <c r="AF77" i="9" s="1"/>
  <c r="AB93" i="9"/>
  <c r="AD93" i="9" s="1"/>
  <c r="AB95" i="9"/>
  <c r="AC104" i="9"/>
  <c r="AB108" i="9"/>
  <c r="AC108" i="9" s="1"/>
  <c r="AB109" i="9"/>
  <c r="AH109" i="9" s="1"/>
  <c r="AB111" i="9"/>
  <c r="AD111" i="9" s="1"/>
  <c r="AG112" i="9"/>
  <c r="AB82" i="9"/>
  <c r="AC82" i="9" s="1"/>
  <c r="AB83" i="9"/>
  <c r="AD83" i="9" s="1"/>
  <c r="AF104" i="9"/>
  <c r="AB105" i="9"/>
  <c r="AE105" i="9" s="1"/>
  <c r="AB107" i="9"/>
  <c r="AF107" i="9" s="1"/>
  <c r="AG115" i="9"/>
  <c r="AB114" i="9"/>
  <c r="AE114" i="9" s="1"/>
  <c r="AB45" i="9"/>
  <c r="AF45" i="9" s="1"/>
  <c r="AH47" i="9"/>
  <c r="AG48" i="9"/>
  <c r="AB53" i="9"/>
  <c r="AC57" i="9"/>
  <c r="AG57" i="9"/>
  <c r="AE70" i="9"/>
  <c r="AB71" i="9"/>
  <c r="AF71" i="9" s="1"/>
  <c r="AD73" i="9"/>
  <c r="AB78" i="9"/>
  <c r="AE78" i="9" s="1"/>
  <c r="AB79" i="9"/>
  <c r="AD79" i="9" s="1"/>
  <c r="AB94" i="9"/>
  <c r="AE94" i="9" s="1"/>
  <c r="AD104" i="9"/>
  <c r="AH104" i="9"/>
  <c r="AC105" i="9"/>
  <c r="AB110" i="9"/>
  <c r="AC110" i="9" s="1"/>
  <c r="AD113" i="9"/>
  <c r="AF115" i="9"/>
  <c r="AF93" i="9" l="1"/>
  <c r="AF75" i="9"/>
  <c r="AH113" i="9"/>
  <c r="AG82" i="9"/>
  <c r="AD56" i="9"/>
  <c r="AE113" i="9"/>
  <c r="AE82" i="9"/>
  <c r="AH111" i="9"/>
  <c r="AG76" i="9"/>
  <c r="AH56" i="9"/>
  <c r="AC112" i="9"/>
  <c r="AE84" i="9"/>
  <c r="AD75" i="9"/>
  <c r="AC75" i="9"/>
  <c r="AH73" i="9"/>
  <c r="AG114" i="9"/>
  <c r="AF113" i="9"/>
  <c r="AH93" i="9"/>
  <c r="AC113" i="9"/>
  <c r="AG84" i="9"/>
  <c r="AF47" i="9"/>
  <c r="AH81" i="9"/>
  <c r="AD109" i="9"/>
  <c r="AF81" i="9"/>
  <c r="AG54" i="9"/>
  <c r="AE74" i="9"/>
  <c r="AD81" i="9"/>
  <c r="AG74" i="9"/>
  <c r="AC54" i="9"/>
  <c r="AE54" i="9"/>
  <c r="AG47" i="9"/>
  <c r="AE47" i="9"/>
  <c r="AE110" i="9"/>
  <c r="AF109" i="9"/>
  <c r="AD47" i="9"/>
  <c r="AC114" i="9"/>
  <c r="AG46" i="9"/>
  <c r="AD58" i="9"/>
  <c r="AD51" i="9"/>
  <c r="AE46" i="9"/>
  <c r="AG105" i="9"/>
  <c r="AH115" i="9"/>
  <c r="AE49" i="9"/>
  <c r="AD45" i="9"/>
  <c r="AD115" i="9"/>
  <c r="AF69" i="9"/>
  <c r="AC48" i="9"/>
  <c r="AE44" i="9"/>
  <c r="AF111" i="9"/>
  <c r="AE115" i="9"/>
  <c r="AC72" i="9"/>
  <c r="AF49" i="9"/>
  <c r="AE96" i="9"/>
  <c r="AD49" i="9"/>
  <c r="AG50" i="9"/>
  <c r="AG49" i="9"/>
  <c r="AG96" i="9"/>
  <c r="AD107" i="9"/>
  <c r="AG70" i="9"/>
  <c r="AF83" i="9"/>
  <c r="AG44" i="9"/>
  <c r="AF79" i="9"/>
  <c r="AG95" i="9"/>
  <c r="AC95" i="9"/>
  <c r="AE95" i="9"/>
  <c r="AE77" i="9"/>
  <c r="AG77" i="9"/>
  <c r="AC77" i="9"/>
  <c r="AH59" i="9"/>
  <c r="AF59" i="9"/>
  <c r="AD59" i="9"/>
  <c r="AD80" i="9"/>
  <c r="AH80" i="9"/>
  <c r="AF80" i="9"/>
  <c r="AF94" i="9"/>
  <c r="AD94" i="9"/>
  <c r="AH94" i="9"/>
  <c r="AF78" i="9"/>
  <c r="AD78" i="9"/>
  <c r="AH78" i="9"/>
  <c r="AF114" i="9"/>
  <c r="AH114" i="9"/>
  <c r="AD114" i="9"/>
  <c r="AH107" i="9"/>
  <c r="AF105" i="9"/>
  <c r="AD105" i="9"/>
  <c r="AH105" i="9"/>
  <c r="AC94" i="9"/>
  <c r="AF82" i="9"/>
  <c r="AH82" i="9"/>
  <c r="AD82" i="9"/>
  <c r="AC78" i="9"/>
  <c r="AG111" i="9"/>
  <c r="AC111" i="9"/>
  <c r="AE111" i="9"/>
  <c r="AH95" i="9"/>
  <c r="AH79" i="9"/>
  <c r="AD71" i="9"/>
  <c r="AE51" i="9"/>
  <c r="AG51" i="9"/>
  <c r="AC51" i="9"/>
  <c r="AD96" i="9"/>
  <c r="AH96" i="9"/>
  <c r="AF96" i="9"/>
  <c r="AH76" i="9"/>
  <c r="AD76" i="9"/>
  <c r="AF76" i="9"/>
  <c r="AH50" i="9"/>
  <c r="AD50" i="9"/>
  <c r="AF50" i="9"/>
  <c r="AH83" i="9"/>
  <c r="AF74" i="9"/>
  <c r="AH74" i="9"/>
  <c r="AD74" i="9"/>
  <c r="AC56" i="9"/>
  <c r="AG56" i="9"/>
  <c r="AE56" i="9"/>
  <c r="AD46" i="9"/>
  <c r="AF46" i="9"/>
  <c r="AH46" i="9"/>
  <c r="AH51" i="9"/>
  <c r="AH110" i="9"/>
  <c r="AF110" i="9"/>
  <c r="AD110" i="9"/>
  <c r="AG45" i="9"/>
  <c r="AE45" i="9"/>
  <c r="AC45" i="9"/>
  <c r="AH77" i="9"/>
  <c r="AE109" i="9"/>
  <c r="AG109" i="9"/>
  <c r="AC109" i="9"/>
  <c r="AD95" i="9"/>
  <c r="AE69" i="9"/>
  <c r="AG69" i="9"/>
  <c r="AC69" i="9"/>
  <c r="AH45" i="9"/>
  <c r="AG59" i="9"/>
  <c r="AF95" i="9"/>
  <c r="AH69" i="9"/>
  <c r="AF48" i="9"/>
  <c r="AH48" i="9"/>
  <c r="AD48" i="9"/>
  <c r="AG53" i="9"/>
  <c r="AE53" i="9"/>
  <c r="AC53" i="9"/>
  <c r="AH108" i="9"/>
  <c r="AD108" i="9"/>
  <c r="AF108" i="9"/>
  <c r="AH53" i="9"/>
  <c r="AF53" i="9"/>
  <c r="AD52" i="9"/>
  <c r="AH52" i="9"/>
  <c r="AF52" i="9"/>
  <c r="AG79" i="9"/>
  <c r="AC79" i="9"/>
  <c r="AE79" i="9"/>
  <c r="AG71" i="9"/>
  <c r="AE71" i="9"/>
  <c r="AC71" i="9"/>
  <c r="AE52" i="9"/>
  <c r="AG108" i="9"/>
  <c r="AG110" i="9"/>
  <c r="AC107" i="9"/>
  <c r="AG107" i="9"/>
  <c r="AE107" i="9"/>
  <c r="AG94" i="9"/>
  <c r="AC83" i="9"/>
  <c r="AG83" i="9"/>
  <c r="AE83" i="9"/>
  <c r="AG78" i="9"/>
  <c r="AE108" i="9"/>
  <c r="AE93" i="9"/>
  <c r="AG93" i="9"/>
  <c r="AC93" i="9"/>
  <c r="AC80" i="9"/>
  <c r="AH71" i="9"/>
  <c r="AD53" i="9"/>
  <c r="AD112" i="9"/>
  <c r="AH112" i="9"/>
  <c r="AF112" i="9"/>
  <c r="AC59" i="9"/>
  <c r="AH84" i="9"/>
  <c r="AD84" i="9"/>
  <c r="AF84" i="9"/>
  <c r="AD70" i="9"/>
  <c r="AH70" i="9"/>
  <c r="AF70" i="9"/>
  <c r="AE80" i="9"/>
  <c r="AD72" i="9"/>
  <c r="AF72" i="9"/>
  <c r="AH72" i="9"/>
  <c r="AC58" i="9"/>
  <c r="AE58" i="9"/>
  <c r="AG58" i="9"/>
  <c r="AC52" i="9"/>
  <c r="AD77" i="9"/>
  <c r="AD44" i="9"/>
  <c r="AH44" i="9"/>
  <c r="AF44" i="9"/>
  <c r="E30" i="1" l="1"/>
  <c r="E31" i="1"/>
  <c r="E29" i="1"/>
  <c r="E32" i="1" s="1"/>
  <c r="AJ116" i="1"/>
  <c r="AK116" i="1"/>
  <c r="AL116" i="1"/>
  <c r="AJ117" i="1"/>
  <c r="AK117" i="1"/>
  <c r="AL117" i="1"/>
  <c r="AJ119" i="1"/>
  <c r="AK119" i="1"/>
  <c r="AL119" i="1"/>
  <c r="AJ120" i="1"/>
  <c r="AK120" i="1"/>
  <c r="AL120" i="1"/>
  <c r="AJ121" i="1"/>
  <c r="AK121" i="1"/>
  <c r="AL121" i="1"/>
  <c r="AJ122" i="1"/>
  <c r="AK122" i="1"/>
  <c r="AL122" i="1"/>
  <c r="AJ123" i="1"/>
  <c r="AK123" i="1"/>
  <c r="AL123" i="1"/>
  <c r="AJ124" i="1"/>
  <c r="AK124" i="1"/>
  <c r="AL124" i="1"/>
  <c r="AJ125" i="1"/>
  <c r="AK125" i="1"/>
  <c r="AL125" i="1"/>
  <c r="AJ126" i="1"/>
  <c r="AK126" i="1"/>
  <c r="AL126" i="1"/>
  <c r="AJ127" i="1"/>
  <c r="AK127" i="1"/>
  <c r="AL127" i="1"/>
  <c r="AI127" i="1"/>
  <c r="AI126" i="1"/>
  <c r="AI125" i="1"/>
  <c r="AI124" i="1"/>
  <c r="AI123" i="1"/>
  <c r="AI122" i="1"/>
  <c r="AI121" i="1"/>
  <c r="AI120" i="1"/>
  <c r="AI119" i="1"/>
  <c r="AI117" i="1"/>
  <c r="AI116" i="1"/>
  <c r="W116" i="1"/>
  <c r="X116" i="1"/>
  <c r="Y116" i="1"/>
  <c r="Z116" i="1"/>
  <c r="AA116" i="1"/>
  <c r="W117" i="1"/>
  <c r="X117" i="1"/>
  <c r="Y117" i="1"/>
  <c r="Z117" i="1"/>
  <c r="AA117" i="1"/>
  <c r="W119" i="1"/>
  <c r="X119" i="1"/>
  <c r="Y119" i="1"/>
  <c r="Z119" i="1"/>
  <c r="AA119" i="1"/>
  <c r="W120" i="1"/>
  <c r="X120" i="1"/>
  <c r="Y120" i="1"/>
  <c r="Z120" i="1"/>
  <c r="AA120" i="1"/>
  <c r="W121" i="1"/>
  <c r="X121" i="1"/>
  <c r="Y121" i="1"/>
  <c r="Z121" i="1"/>
  <c r="AA121" i="1"/>
  <c r="W122" i="1"/>
  <c r="X122" i="1"/>
  <c r="Y122" i="1"/>
  <c r="Z122" i="1"/>
  <c r="AA122" i="1"/>
  <c r="W123" i="1"/>
  <c r="X123" i="1"/>
  <c r="Y123" i="1"/>
  <c r="Z123" i="1"/>
  <c r="AA123" i="1"/>
  <c r="W124" i="1"/>
  <c r="X124" i="1"/>
  <c r="Y124" i="1"/>
  <c r="Z124" i="1"/>
  <c r="AA124" i="1"/>
  <c r="W125" i="1"/>
  <c r="X125" i="1"/>
  <c r="Y125" i="1"/>
  <c r="Z125" i="1"/>
  <c r="AA125" i="1"/>
  <c r="W126" i="1"/>
  <c r="X126" i="1"/>
  <c r="Y126" i="1"/>
  <c r="Z126" i="1"/>
  <c r="AA126" i="1"/>
  <c r="W127" i="1"/>
  <c r="X127" i="1"/>
  <c r="Y127" i="1"/>
  <c r="Z127" i="1"/>
  <c r="AA127" i="1"/>
  <c r="AJ105" i="1"/>
  <c r="AK105" i="1"/>
  <c r="AL105" i="1"/>
  <c r="AJ106" i="1"/>
  <c r="AK106" i="1"/>
  <c r="AL106" i="1"/>
  <c r="AJ107" i="1"/>
  <c r="AK107" i="1"/>
  <c r="AL107" i="1"/>
  <c r="AJ108" i="1"/>
  <c r="AK108" i="1"/>
  <c r="AL108" i="1"/>
  <c r="AI108" i="1"/>
  <c r="AI107" i="1"/>
  <c r="AI106" i="1"/>
  <c r="AI105" i="1"/>
  <c r="W105" i="1"/>
  <c r="X105" i="1"/>
  <c r="Y105" i="1"/>
  <c r="Z105" i="1"/>
  <c r="AA105" i="1"/>
  <c r="W106" i="1"/>
  <c r="X106" i="1"/>
  <c r="Y106" i="1"/>
  <c r="Z106" i="1"/>
  <c r="AA106" i="1"/>
  <c r="W107" i="1"/>
  <c r="X107" i="1"/>
  <c r="Y107" i="1"/>
  <c r="Z107" i="1"/>
  <c r="AA107" i="1"/>
  <c r="W108" i="1"/>
  <c r="X108" i="1"/>
  <c r="Y108" i="1"/>
  <c r="Z108" i="1"/>
  <c r="AA108" i="1"/>
  <c r="AJ81" i="1"/>
  <c r="AK81" i="1"/>
  <c r="AL81" i="1"/>
  <c r="AJ82" i="1"/>
  <c r="AK82" i="1"/>
  <c r="AL82" i="1"/>
  <c r="AJ83" i="1"/>
  <c r="AK83" i="1"/>
  <c r="AL83" i="1"/>
  <c r="AJ84" i="1"/>
  <c r="AK84" i="1"/>
  <c r="AL84" i="1"/>
  <c r="AJ85" i="1"/>
  <c r="AK85" i="1"/>
  <c r="AL85" i="1"/>
  <c r="AJ86" i="1"/>
  <c r="AK86" i="1"/>
  <c r="AL86" i="1"/>
  <c r="AJ87" i="1"/>
  <c r="AK87" i="1"/>
  <c r="AL87" i="1"/>
  <c r="AJ88" i="1"/>
  <c r="AK88" i="1"/>
  <c r="AL88" i="1"/>
  <c r="AJ89" i="1"/>
  <c r="AK89" i="1"/>
  <c r="AL89" i="1"/>
  <c r="AJ90" i="1"/>
  <c r="AK90" i="1"/>
  <c r="AL90" i="1"/>
  <c r="AJ91" i="1"/>
  <c r="AK91" i="1"/>
  <c r="AL91" i="1"/>
  <c r="AJ92" i="1"/>
  <c r="AK92" i="1"/>
  <c r="AL92" i="1"/>
  <c r="AJ93" i="1"/>
  <c r="AK93" i="1"/>
  <c r="AL93" i="1"/>
  <c r="AJ94" i="1"/>
  <c r="AK94" i="1"/>
  <c r="AL94" i="1"/>
  <c r="AJ95" i="1"/>
  <c r="AK95" i="1"/>
  <c r="AL95" i="1"/>
  <c r="AJ96" i="1"/>
  <c r="AK96" i="1"/>
  <c r="AL96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W81" i="1"/>
  <c r="X81" i="1"/>
  <c r="Y81" i="1"/>
  <c r="Z81" i="1"/>
  <c r="AA81" i="1"/>
  <c r="W82" i="1"/>
  <c r="X82" i="1"/>
  <c r="Y82" i="1"/>
  <c r="Z82" i="1"/>
  <c r="AA82" i="1"/>
  <c r="W83" i="1"/>
  <c r="X83" i="1"/>
  <c r="Y83" i="1"/>
  <c r="Z83" i="1"/>
  <c r="AA83" i="1"/>
  <c r="W84" i="1"/>
  <c r="X84" i="1"/>
  <c r="Y84" i="1"/>
  <c r="Z84" i="1"/>
  <c r="AA84" i="1"/>
  <c r="W85" i="1"/>
  <c r="X85" i="1"/>
  <c r="Y85" i="1"/>
  <c r="Z85" i="1"/>
  <c r="AA85" i="1"/>
  <c r="W86" i="1"/>
  <c r="AB86" i="1" s="1"/>
  <c r="X86" i="1"/>
  <c r="Y86" i="1"/>
  <c r="Z86" i="1"/>
  <c r="AA86" i="1"/>
  <c r="W87" i="1"/>
  <c r="X87" i="1"/>
  <c r="Y87" i="1"/>
  <c r="Z87" i="1"/>
  <c r="AA87" i="1"/>
  <c r="W88" i="1"/>
  <c r="X88" i="1"/>
  <c r="Y88" i="1"/>
  <c r="Z88" i="1"/>
  <c r="AA88" i="1"/>
  <c r="W89" i="1"/>
  <c r="X89" i="1"/>
  <c r="Y89" i="1"/>
  <c r="Z89" i="1"/>
  <c r="AA89" i="1"/>
  <c r="W90" i="1"/>
  <c r="X90" i="1"/>
  <c r="Y90" i="1"/>
  <c r="Z90" i="1"/>
  <c r="AA90" i="1"/>
  <c r="W91" i="1"/>
  <c r="X91" i="1"/>
  <c r="Y91" i="1"/>
  <c r="Z91" i="1"/>
  <c r="AA91" i="1"/>
  <c r="W92" i="1"/>
  <c r="X92" i="1"/>
  <c r="Y92" i="1"/>
  <c r="Z92" i="1"/>
  <c r="AA92" i="1"/>
  <c r="W93" i="1"/>
  <c r="X93" i="1"/>
  <c r="Y93" i="1"/>
  <c r="Z93" i="1"/>
  <c r="AA93" i="1"/>
  <c r="W94" i="1"/>
  <c r="X94" i="1"/>
  <c r="Y94" i="1"/>
  <c r="Z94" i="1"/>
  <c r="AA94" i="1"/>
  <c r="W95" i="1"/>
  <c r="X95" i="1"/>
  <c r="Y95" i="1"/>
  <c r="Z95" i="1"/>
  <c r="AA95" i="1"/>
  <c r="W96" i="1"/>
  <c r="X96" i="1"/>
  <c r="Y96" i="1"/>
  <c r="Z96" i="1"/>
  <c r="AA96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71" i="1"/>
  <c r="AI70" i="1"/>
  <c r="AI69" i="1"/>
  <c r="AI68" i="1"/>
  <c r="AJ56" i="1"/>
  <c r="AK56" i="1"/>
  <c r="AL56" i="1"/>
  <c r="AJ57" i="1"/>
  <c r="AK57" i="1"/>
  <c r="AL57" i="1"/>
  <c r="AJ58" i="1"/>
  <c r="AK58" i="1"/>
  <c r="AL58" i="1"/>
  <c r="AJ59" i="1"/>
  <c r="AK59" i="1"/>
  <c r="AL59" i="1"/>
  <c r="AJ60" i="1"/>
  <c r="AK60" i="1"/>
  <c r="AL60" i="1"/>
  <c r="AJ61" i="1"/>
  <c r="AK61" i="1"/>
  <c r="AL61" i="1"/>
  <c r="AJ62" i="1"/>
  <c r="AK62" i="1"/>
  <c r="AL62" i="1"/>
  <c r="AJ63" i="1"/>
  <c r="AK63" i="1"/>
  <c r="AL63" i="1"/>
  <c r="AJ64" i="1"/>
  <c r="AK64" i="1"/>
  <c r="AL64" i="1"/>
  <c r="AJ65" i="1"/>
  <c r="AK65" i="1"/>
  <c r="AL65" i="1"/>
  <c r="AJ66" i="1"/>
  <c r="AK66" i="1"/>
  <c r="AL66" i="1"/>
  <c r="AI66" i="1"/>
  <c r="AI65" i="1"/>
  <c r="AI64" i="1"/>
  <c r="AI63" i="1"/>
  <c r="AI62" i="1"/>
  <c r="AI61" i="1"/>
  <c r="AI60" i="1"/>
  <c r="AI59" i="1"/>
  <c r="AI58" i="1"/>
  <c r="AI57" i="1"/>
  <c r="AI56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W56" i="1"/>
  <c r="X56" i="1"/>
  <c r="Y56" i="1"/>
  <c r="Z56" i="1"/>
  <c r="AA56" i="1"/>
  <c r="W57" i="1"/>
  <c r="X57" i="1"/>
  <c r="Y57" i="1"/>
  <c r="Z57" i="1"/>
  <c r="AA57" i="1"/>
  <c r="W58" i="1"/>
  <c r="X58" i="1"/>
  <c r="Y58" i="1"/>
  <c r="Z58" i="1"/>
  <c r="AA58" i="1"/>
  <c r="W59" i="1"/>
  <c r="X59" i="1"/>
  <c r="Y59" i="1"/>
  <c r="Z59" i="1"/>
  <c r="AA59" i="1"/>
  <c r="W60" i="1"/>
  <c r="X60" i="1"/>
  <c r="Y60" i="1"/>
  <c r="Z60" i="1"/>
  <c r="AA60" i="1"/>
  <c r="W61" i="1"/>
  <c r="X61" i="1"/>
  <c r="Y61" i="1"/>
  <c r="Z61" i="1"/>
  <c r="AA61" i="1"/>
  <c r="W62" i="1"/>
  <c r="X62" i="1"/>
  <c r="Y62" i="1"/>
  <c r="Z62" i="1"/>
  <c r="AA62" i="1"/>
  <c r="W63" i="1"/>
  <c r="X63" i="1"/>
  <c r="Y63" i="1"/>
  <c r="Z63" i="1"/>
  <c r="AA63" i="1"/>
  <c r="W64" i="1"/>
  <c r="X64" i="1"/>
  <c r="Y64" i="1"/>
  <c r="Z64" i="1"/>
  <c r="AA64" i="1"/>
  <c r="W65" i="1"/>
  <c r="X65" i="1"/>
  <c r="Y65" i="1"/>
  <c r="Z65" i="1"/>
  <c r="AA65" i="1"/>
  <c r="W66" i="1"/>
  <c r="X66" i="1"/>
  <c r="Y66" i="1"/>
  <c r="Z66" i="1"/>
  <c r="AA66" i="1"/>
  <c r="V120" i="1"/>
  <c r="V121" i="1"/>
  <c r="V122" i="1"/>
  <c r="V123" i="1"/>
  <c r="V124" i="1"/>
  <c r="V125" i="1"/>
  <c r="V126" i="1"/>
  <c r="V127" i="1"/>
  <c r="V119" i="1"/>
  <c r="V117" i="1"/>
  <c r="V116" i="1"/>
  <c r="V106" i="1"/>
  <c r="V107" i="1"/>
  <c r="V108" i="1"/>
  <c r="V105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81" i="1"/>
  <c r="V69" i="1"/>
  <c r="V70" i="1"/>
  <c r="V71" i="1"/>
  <c r="V68" i="1"/>
  <c r="V57" i="1"/>
  <c r="V58" i="1"/>
  <c r="V59" i="1"/>
  <c r="V60" i="1"/>
  <c r="V61" i="1"/>
  <c r="V62" i="1"/>
  <c r="V63" i="1"/>
  <c r="V64" i="1"/>
  <c r="V65" i="1"/>
  <c r="V66" i="1"/>
  <c r="V56" i="1"/>
  <c r="AB108" i="1"/>
  <c r="F31" i="1"/>
  <c r="AB63" i="1" l="1"/>
  <c r="AB70" i="1"/>
  <c r="AB120" i="1"/>
  <c r="AB59" i="1"/>
  <c r="AB69" i="1"/>
  <c r="AB92" i="1"/>
  <c r="AB89" i="1"/>
  <c r="AB84" i="1"/>
  <c r="AB94" i="1"/>
  <c r="AB68" i="1"/>
  <c r="AB126" i="1"/>
  <c r="AB82" i="1"/>
  <c r="AB127" i="1"/>
  <c r="AB122" i="1"/>
  <c r="AB117" i="1"/>
  <c r="AB105" i="1"/>
  <c r="AB65" i="1"/>
  <c r="AB64" i="1"/>
  <c r="AB61" i="1"/>
  <c r="AB60" i="1"/>
  <c r="AB57" i="1"/>
  <c r="AB106" i="1"/>
  <c r="AB124" i="1"/>
  <c r="AB123" i="1"/>
  <c r="AB119" i="1"/>
  <c r="AB66" i="1"/>
  <c r="AB62" i="1"/>
  <c r="AB58" i="1"/>
  <c r="AB90" i="1"/>
  <c r="AB96" i="1"/>
  <c r="AB93" i="1"/>
  <c r="AB88" i="1"/>
  <c r="AB85" i="1"/>
  <c r="AB116" i="1"/>
  <c r="AB125" i="1"/>
  <c r="AB121" i="1"/>
  <c r="AB107" i="1"/>
  <c r="AB95" i="1"/>
  <c r="AB91" i="1"/>
  <c r="AB87" i="1"/>
  <c r="AB83" i="1"/>
  <c r="AB81" i="1"/>
  <c r="AB71" i="1"/>
  <c r="AB56" i="1"/>
  <c r="AH115" i="8" l="1"/>
  <c r="AG115" i="8"/>
  <c r="AF115" i="8"/>
  <c r="AE115" i="8"/>
  <c r="AD115" i="8"/>
  <c r="AC115" i="8"/>
  <c r="AH114" i="8"/>
  <c r="AG114" i="8"/>
  <c r="AF114" i="8"/>
  <c r="AE114" i="8"/>
  <c r="AD114" i="8"/>
  <c r="AC114" i="8"/>
  <c r="AH113" i="8"/>
  <c r="AG113" i="8"/>
  <c r="AF113" i="8"/>
  <c r="AE113" i="8"/>
  <c r="AD113" i="8"/>
  <c r="AC113" i="8"/>
  <c r="AH112" i="8"/>
  <c r="AG112" i="8"/>
  <c r="AF112" i="8"/>
  <c r="AE112" i="8"/>
  <c r="AD112" i="8"/>
  <c r="AC112" i="8"/>
  <c r="AH111" i="8"/>
  <c r="AG111" i="8"/>
  <c r="AF111" i="8"/>
  <c r="AE111" i="8"/>
  <c r="AD111" i="8"/>
  <c r="AC111" i="8"/>
  <c r="AH110" i="8"/>
  <c r="AG110" i="8"/>
  <c r="AF110" i="8"/>
  <c r="AE110" i="8"/>
  <c r="AD110" i="8"/>
  <c r="AC110" i="8"/>
  <c r="AH109" i="8"/>
  <c r="AG109" i="8"/>
  <c r="AF109" i="8"/>
  <c r="AE109" i="8"/>
  <c r="AD109" i="8"/>
  <c r="AC109" i="8"/>
  <c r="AH108" i="8"/>
  <c r="AG108" i="8"/>
  <c r="AF108" i="8"/>
  <c r="AE108" i="8"/>
  <c r="AD108" i="8"/>
  <c r="AC108" i="8"/>
  <c r="AH107" i="8"/>
  <c r="AG107" i="8"/>
  <c r="AF107" i="8"/>
  <c r="AE107" i="8"/>
  <c r="AD107" i="8"/>
  <c r="AC107" i="8"/>
  <c r="AH105" i="8"/>
  <c r="AG105" i="8"/>
  <c r="AF105" i="8"/>
  <c r="AE105" i="8"/>
  <c r="AD105" i="8"/>
  <c r="AC105" i="8"/>
  <c r="AH104" i="8"/>
  <c r="AG104" i="8"/>
  <c r="AF104" i="8"/>
  <c r="AE104" i="8"/>
  <c r="AD104" i="8"/>
  <c r="AC104" i="8"/>
  <c r="AH96" i="8"/>
  <c r="AG96" i="8"/>
  <c r="AF96" i="8"/>
  <c r="AE96" i="8"/>
  <c r="AD96" i="8"/>
  <c r="AC96" i="8"/>
  <c r="AH95" i="8"/>
  <c r="AG95" i="8"/>
  <c r="AF95" i="8"/>
  <c r="AE95" i="8"/>
  <c r="AD95" i="8"/>
  <c r="AC95" i="8"/>
  <c r="AH94" i="8"/>
  <c r="AG94" i="8"/>
  <c r="AF94" i="8"/>
  <c r="AE94" i="8"/>
  <c r="AD94" i="8"/>
  <c r="AC94" i="8"/>
  <c r="AH93" i="8"/>
  <c r="AG93" i="8"/>
  <c r="AF93" i="8"/>
  <c r="AE93" i="8"/>
  <c r="AD93" i="8"/>
  <c r="AC93" i="8"/>
  <c r="AH84" i="8"/>
  <c r="AG84" i="8"/>
  <c r="AF84" i="8"/>
  <c r="AE84" i="8"/>
  <c r="AD84" i="8"/>
  <c r="AC84" i="8"/>
  <c r="AH83" i="8"/>
  <c r="AG83" i="8"/>
  <c r="AF83" i="8"/>
  <c r="AE83" i="8"/>
  <c r="AD83" i="8"/>
  <c r="AC83" i="8"/>
  <c r="AH82" i="8"/>
  <c r="AG82" i="8"/>
  <c r="AF82" i="8"/>
  <c r="AE82" i="8"/>
  <c r="AD82" i="8"/>
  <c r="AC82" i="8"/>
  <c r="AH81" i="8"/>
  <c r="AG81" i="8"/>
  <c r="AF81" i="8"/>
  <c r="AE81" i="8"/>
  <c r="AD81" i="8"/>
  <c r="AC81" i="8"/>
  <c r="AH80" i="8"/>
  <c r="AG80" i="8"/>
  <c r="AF80" i="8"/>
  <c r="AE80" i="8"/>
  <c r="AD80" i="8"/>
  <c r="AC80" i="8"/>
  <c r="AH79" i="8"/>
  <c r="AG79" i="8"/>
  <c r="AF79" i="8"/>
  <c r="AE79" i="8"/>
  <c r="AD79" i="8"/>
  <c r="AC79" i="8"/>
  <c r="AH78" i="8"/>
  <c r="AG78" i="8"/>
  <c r="AF78" i="8"/>
  <c r="AE78" i="8"/>
  <c r="AD78" i="8"/>
  <c r="AC78" i="8"/>
  <c r="AH77" i="8"/>
  <c r="AG77" i="8"/>
  <c r="AF77" i="8"/>
  <c r="AE77" i="8"/>
  <c r="AD77" i="8"/>
  <c r="AC77" i="8"/>
  <c r="AH76" i="8"/>
  <c r="AG76" i="8"/>
  <c r="AF76" i="8"/>
  <c r="AE76" i="8"/>
  <c r="AD76" i="8"/>
  <c r="AC76" i="8"/>
  <c r="AH75" i="8"/>
  <c r="AG75" i="8"/>
  <c r="AF75" i="8"/>
  <c r="AE75" i="8"/>
  <c r="AD75" i="8"/>
  <c r="AC75" i="8"/>
  <c r="AH74" i="8"/>
  <c r="AG74" i="8"/>
  <c r="AF74" i="8"/>
  <c r="AE74" i="8"/>
  <c r="AD74" i="8"/>
  <c r="AC74" i="8"/>
  <c r="AH73" i="8"/>
  <c r="AG73" i="8"/>
  <c r="AF73" i="8"/>
  <c r="AE73" i="8"/>
  <c r="AD73" i="8"/>
  <c r="AC73" i="8"/>
  <c r="AH72" i="8"/>
  <c r="AG72" i="8"/>
  <c r="AF72" i="8"/>
  <c r="AE72" i="8"/>
  <c r="AD72" i="8"/>
  <c r="AC72" i="8"/>
  <c r="AH71" i="8"/>
  <c r="AG71" i="8"/>
  <c r="AF71" i="8"/>
  <c r="AE71" i="8"/>
  <c r="AD71" i="8"/>
  <c r="AC71" i="8"/>
  <c r="AH70" i="8"/>
  <c r="AG70" i="8"/>
  <c r="AF70" i="8"/>
  <c r="AE70" i="8"/>
  <c r="AD70" i="8"/>
  <c r="AC70" i="8"/>
  <c r="AH69" i="8"/>
  <c r="AG69" i="8"/>
  <c r="AF69" i="8"/>
  <c r="AE69" i="8"/>
  <c r="AD69" i="8"/>
  <c r="AC69" i="8"/>
  <c r="AH59" i="8"/>
  <c r="AG59" i="8"/>
  <c r="AF59" i="8"/>
  <c r="AE59" i="8"/>
  <c r="AD59" i="8"/>
  <c r="AC59" i="8"/>
  <c r="AH58" i="8"/>
  <c r="AG58" i="8"/>
  <c r="AF58" i="8"/>
  <c r="AE58" i="8"/>
  <c r="AD58" i="8"/>
  <c r="AC58" i="8"/>
  <c r="AH57" i="8"/>
  <c r="AG57" i="8"/>
  <c r="AF57" i="8"/>
  <c r="AE57" i="8"/>
  <c r="AD57" i="8"/>
  <c r="AC57" i="8"/>
  <c r="AH56" i="8"/>
  <c r="AG56" i="8"/>
  <c r="AF56" i="8"/>
  <c r="AE56" i="8"/>
  <c r="AD56" i="8"/>
  <c r="AC56" i="8"/>
  <c r="AH54" i="8"/>
  <c r="AG54" i="8"/>
  <c r="AF54" i="8"/>
  <c r="AE54" i="8"/>
  <c r="AD54" i="8"/>
  <c r="AC54" i="8"/>
  <c r="AH53" i="8"/>
  <c r="AG53" i="8"/>
  <c r="AF53" i="8"/>
  <c r="AE53" i="8"/>
  <c r="AD53" i="8"/>
  <c r="AC53" i="8"/>
  <c r="AH52" i="8"/>
  <c r="AG52" i="8"/>
  <c r="AF52" i="8"/>
  <c r="AE52" i="8"/>
  <c r="AD52" i="8"/>
  <c r="AC52" i="8"/>
  <c r="AH51" i="8"/>
  <c r="AG51" i="8"/>
  <c r="AF51" i="8"/>
  <c r="AE51" i="8"/>
  <c r="AD51" i="8"/>
  <c r="AC51" i="8"/>
  <c r="AH50" i="8"/>
  <c r="AG50" i="8"/>
  <c r="AF50" i="8"/>
  <c r="AE50" i="8"/>
  <c r="AD50" i="8"/>
  <c r="AC50" i="8"/>
  <c r="AH49" i="8"/>
  <c r="AG49" i="8"/>
  <c r="AF49" i="8"/>
  <c r="AE49" i="8"/>
  <c r="AD49" i="8"/>
  <c r="AC49" i="8"/>
  <c r="AH48" i="8"/>
  <c r="AG48" i="8"/>
  <c r="AF48" i="8"/>
  <c r="AE48" i="8"/>
  <c r="AD48" i="8"/>
  <c r="AC48" i="8"/>
  <c r="AH47" i="8"/>
  <c r="AG47" i="8"/>
  <c r="AF47" i="8"/>
  <c r="AE47" i="8"/>
  <c r="AD47" i="8"/>
  <c r="AC47" i="8"/>
  <c r="AH46" i="8"/>
  <c r="AG46" i="8"/>
  <c r="AF46" i="8"/>
  <c r="AE46" i="8"/>
  <c r="AD46" i="8"/>
  <c r="AC46" i="8"/>
  <c r="AH45" i="8"/>
  <c r="AG45" i="8"/>
  <c r="AF45" i="8"/>
  <c r="AE45" i="8"/>
  <c r="AD45" i="8"/>
  <c r="AC45" i="8"/>
  <c r="AH44" i="8"/>
  <c r="AG44" i="8"/>
  <c r="AF44" i="8"/>
  <c r="AE44" i="8"/>
  <c r="AD44" i="8"/>
  <c r="AC44" i="8"/>
  <c r="F30" i="1" l="1"/>
  <c r="AH127" i="1"/>
  <c r="AH126" i="1"/>
  <c r="AH125" i="1"/>
  <c r="AG124" i="1"/>
  <c r="AC124" i="1"/>
  <c r="AH124" i="1"/>
  <c r="AH123" i="1"/>
  <c r="AH122" i="1"/>
  <c r="AH121" i="1"/>
  <c r="AG120" i="1"/>
  <c r="AC120" i="1"/>
  <c r="AH120" i="1"/>
  <c r="AH119" i="1"/>
  <c r="AG117" i="1"/>
  <c r="AH116" i="1"/>
  <c r="AC108" i="1"/>
  <c r="AG108" i="1"/>
  <c r="AH107" i="1"/>
  <c r="AG106" i="1"/>
  <c r="AH105" i="1"/>
  <c r="AG96" i="1"/>
  <c r="AH95" i="1"/>
  <c r="AG94" i="1"/>
  <c r="AH93" i="1"/>
  <c r="AG92" i="1"/>
  <c r="AH91" i="1"/>
  <c r="AG90" i="1"/>
  <c r="AH89" i="1"/>
  <c r="AG88" i="1"/>
  <c r="AH87" i="1"/>
  <c r="AG86" i="1"/>
  <c r="AH85" i="1"/>
  <c r="AG84" i="1"/>
  <c r="AC82" i="1"/>
  <c r="AH82" i="1"/>
  <c r="AG81" i="1"/>
  <c r="AH71" i="1"/>
  <c r="AG70" i="1"/>
  <c r="AH69" i="1"/>
  <c r="AG68" i="1"/>
  <c r="AH66" i="1"/>
  <c r="AG65" i="1"/>
  <c r="AH64" i="1"/>
  <c r="AG63" i="1"/>
  <c r="AH62" i="1"/>
  <c r="AG61" i="1"/>
  <c r="AH60" i="1"/>
  <c r="AG59" i="1"/>
  <c r="AH58" i="1"/>
  <c r="AG57" i="1"/>
  <c r="AH56" i="1"/>
  <c r="F29" i="1" l="1"/>
  <c r="AE122" i="1"/>
  <c r="AE126" i="1"/>
  <c r="AE82" i="1"/>
  <c r="AC117" i="1"/>
  <c r="AE120" i="1"/>
  <c r="AC122" i="1"/>
  <c r="AG122" i="1"/>
  <c r="AE124" i="1"/>
  <c r="AC126" i="1"/>
  <c r="AG126" i="1"/>
  <c r="AC56" i="1"/>
  <c r="AE56" i="1"/>
  <c r="AG56" i="1"/>
  <c r="AD57" i="1"/>
  <c r="AF57" i="1"/>
  <c r="AH57" i="1"/>
  <c r="AC58" i="1"/>
  <c r="AE58" i="1"/>
  <c r="AG58" i="1"/>
  <c r="AD59" i="1"/>
  <c r="AF59" i="1"/>
  <c r="AH59" i="1"/>
  <c r="AC60" i="1"/>
  <c r="AE60" i="1"/>
  <c r="AG60" i="1"/>
  <c r="AD61" i="1"/>
  <c r="AF61" i="1"/>
  <c r="AH61" i="1"/>
  <c r="AC62" i="1"/>
  <c r="AE62" i="1"/>
  <c r="AG62" i="1"/>
  <c r="AD63" i="1"/>
  <c r="AF63" i="1"/>
  <c r="AH63" i="1"/>
  <c r="AC64" i="1"/>
  <c r="AE64" i="1"/>
  <c r="AG64" i="1"/>
  <c r="AD65" i="1"/>
  <c r="AF65" i="1"/>
  <c r="AH65" i="1"/>
  <c r="AC66" i="1"/>
  <c r="AE66" i="1"/>
  <c r="AG66" i="1"/>
  <c r="AD68" i="1"/>
  <c r="AF68" i="1"/>
  <c r="AH68" i="1"/>
  <c r="AC69" i="1"/>
  <c r="AE69" i="1"/>
  <c r="AG69" i="1"/>
  <c r="AD70" i="1"/>
  <c r="AF70" i="1"/>
  <c r="AH70" i="1"/>
  <c r="AC71" i="1"/>
  <c r="AE71" i="1"/>
  <c r="AG71" i="1"/>
  <c r="AD81" i="1"/>
  <c r="AF81" i="1"/>
  <c r="AH81" i="1"/>
  <c r="AG82" i="1"/>
  <c r="AH83" i="1"/>
  <c r="AF83" i="1"/>
  <c r="AG83" i="1"/>
  <c r="AD83" i="1"/>
  <c r="AD56" i="1"/>
  <c r="AF56" i="1"/>
  <c r="AC57" i="1"/>
  <c r="AE57" i="1"/>
  <c r="AD58" i="1"/>
  <c r="AF58" i="1"/>
  <c r="AC59" i="1"/>
  <c r="AE59" i="1"/>
  <c r="AD60" i="1"/>
  <c r="AF60" i="1"/>
  <c r="AC61" i="1"/>
  <c r="AE61" i="1"/>
  <c r="AD62" i="1"/>
  <c r="AF62" i="1"/>
  <c r="AC63" i="1"/>
  <c r="AE63" i="1"/>
  <c r="AD64" i="1"/>
  <c r="AF64" i="1"/>
  <c r="AC65" i="1"/>
  <c r="AE65" i="1"/>
  <c r="AD66" i="1"/>
  <c r="AF66" i="1"/>
  <c r="AC68" i="1"/>
  <c r="AE68" i="1"/>
  <c r="AD69" i="1"/>
  <c r="AF69" i="1"/>
  <c r="AC70" i="1"/>
  <c r="AE70" i="1"/>
  <c r="AD71" i="1"/>
  <c r="AF71" i="1"/>
  <c r="AC81" i="1"/>
  <c r="AE81" i="1"/>
  <c r="AD82" i="1"/>
  <c r="AF82" i="1"/>
  <c r="AC83" i="1"/>
  <c r="AE83" i="1"/>
  <c r="AD84" i="1"/>
  <c r="AF84" i="1"/>
  <c r="AH84" i="1"/>
  <c r="AC85" i="1"/>
  <c r="AE85" i="1"/>
  <c r="AG85" i="1"/>
  <c r="AD86" i="1"/>
  <c r="AF86" i="1"/>
  <c r="AH86" i="1"/>
  <c r="AC87" i="1"/>
  <c r="AE87" i="1"/>
  <c r="AG87" i="1"/>
  <c r="AD88" i="1"/>
  <c r="AF88" i="1"/>
  <c r="AH88" i="1"/>
  <c r="AC89" i="1"/>
  <c r="AE89" i="1"/>
  <c r="AG89" i="1"/>
  <c r="AD90" i="1"/>
  <c r="AF90" i="1"/>
  <c r="AH90" i="1"/>
  <c r="AC91" i="1"/>
  <c r="AE91" i="1"/>
  <c r="AG91" i="1"/>
  <c r="AD92" i="1"/>
  <c r="AF92" i="1"/>
  <c r="AH92" i="1"/>
  <c r="AC93" i="1"/>
  <c r="AE93" i="1"/>
  <c r="AG93" i="1"/>
  <c r="AD94" i="1"/>
  <c r="AF94" i="1"/>
  <c r="AH94" i="1"/>
  <c r="AC95" i="1"/>
  <c r="AE95" i="1"/>
  <c r="AG95" i="1"/>
  <c r="AD96" i="1"/>
  <c r="AF96" i="1"/>
  <c r="AH96" i="1"/>
  <c r="AC105" i="1"/>
  <c r="AE105" i="1"/>
  <c r="AG105" i="1"/>
  <c r="AD106" i="1"/>
  <c r="AF106" i="1"/>
  <c r="AH106" i="1"/>
  <c r="AC107" i="1"/>
  <c r="AE107" i="1"/>
  <c r="AG107" i="1"/>
  <c r="AD108" i="1"/>
  <c r="AF108" i="1"/>
  <c r="AH108" i="1"/>
  <c r="AC116" i="1"/>
  <c r="AE116" i="1"/>
  <c r="AG116" i="1"/>
  <c r="AD117" i="1"/>
  <c r="AF117" i="1"/>
  <c r="AH117" i="1"/>
  <c r="AC119" i="1"/>
  <c r="AE119" i="1"/>
  <c r="AG119" i="1"/>
  <c r="AD120" i="1"/>
  <c r="AF120" i="1"/>
  <c r="AC121" i="1"/>
  <c r="AE121" i="1"/>
  <c r="AG121" i="1"/>
  <c r="AD122" i="1"/>
  <c r="AF122" i="1"/>
  <c r="AC123" i="1"/>
  <c r="AE123" i="1"/>
  <c r="AG123" i="1"/>
  <c r="AD124" i="1"/>
  <c r="AF124" i="1"/>
  <c r="AC125" i="1"/>
  <c r="AE125" i="1"/>
  <c r="AG125" i="1"/>
  <c r="AD126" i="1"/>
  <c r="AF126" i="1"/>
  <c r="AC127" i="1"/>
  <c r="AE127" i="1"/>
  <c r="AG127" i="1"/>
  <c r="AC84" i="1"/>
  <c r="AE84" i="1"/>
  <c r="AD85" i="1"/>
  <c r="AF85" i="1"/>
  <c r="AC86" i="1"/>
  <c r="AE86" i="1"/>
  <c r="AD87" i="1"/>
  <c r="AF87" i="1"/>
  <c r="AC88" i="1"/>
  <c r="AE88" i="1"/>
  <c r="AD89" i="1"/>
  <c r="AF89" i="1"/>
  <c r="AC90" i="1"/>
  <c r="AE90" i="1"/>
  <c r="AD91" i="1"/>
  <c r="AF91" i="1"/>
  <c r="AC92" i="1"/>
  <c r="AE92" i="1"/>
  <c r="AD93" i="1"/>
  <c r="AF93" i="1"/>
  <c r="AC94" i="1"/>
  <c r="AE94" i="1"/>
  <c r="AD95" i="1"/>
  <c r="AF95" i="1"/>
  <c r="AC96" i="1"/>
  <c r="AE96" i="1"/>
  <c r="AD105" i="1"/>
  <c r="AF105" i="1"/>
  <c r="AC106" i="1"/>
  <c r="AE106" i="1"/>
  <c r="AD107" i="1"/>
  <c r="AF107" i="1"/>
  <c r="AE108" i="1"/>
  <c r="AD116" i="1"/>
  <c r="AF116" i="1"/>
  <c r="AE117" i="1"/>
  <c r="AD119" i="1"/>
  <c r="AF119" i="1"/>
  <c r="AD121" i="1"/>
  <c r="AF121" i="1"/>
  <c r="AD123" i="1"/>
  <c r="AF123" i="1"/>
  <c r="AD125" i="1"/>
  <c r="AF125" i="1"/>
  <c r="AD127" i="1"/>
  <c r="AF127" i="1"/>
</calcChain>
</file>

<file path=xl/sharedStrings.xml><?xml version="1.0" encoding="utf-8"?>
<sst xmlns="http://schemas.openxmlformats.org/spreadsheetml/2006/main" count="1540" uniqueCount="159">
  <si>
    <t>Responda de 1 a 5 a las siguientes cuestiones relacionadas con los bloques:</t>
  </si>
  <si>
    <t>Planificación y Desarrollo de la Enseñanza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</si>
  <si>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</si>
  <si>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</si>
  <si>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</si>
  <si>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</si>
  <si>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</si>
  <si>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</si>
  <si>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</si>
  <si>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</si>
  <si>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</si>
  <si>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</si>
  <si>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</si>
  <si>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</si>
  <si>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</si>
  <si>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</si>
  <si>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</si>
  <si>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</si>
  <si>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>Estoy satisfecho con la metodología de planificación y desarrollo de la enseñanza indicadas en la Guía Docente</t>
  </si>
  <si>
    <t xml:space="preserve">He participado activamente en la elaboración de la Guía Docente de las asignaturas que imparto. : </t>
  </si>
  <si>
    <t xml:space="preserve">5. He participado activamente en la elaboración de la Guía Docente de las asignaturas que imparto. : </t>
  </si>
  <si>
    <t xml:space="preserve">La planificación de los contenidos y actividades de las asignaturas que imparto me parece adecuada.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</si>
  <si>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</si>
  <si>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</si>
  <si>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</si>
  <si>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</si>
  <si>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</si>
  <si>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</si>
  <si>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</si>
  <si>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</si>
  <si>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</si>
  <si>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>El proceso de coordinación y reuniones entre el profesorado de la asignatura es adecuado</t>
  </si>
  <si>
    <t>El proceso de coordinación entre los diferentes departamentos implicados en el título es adecuado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</si>
  <si>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</si>
  <si>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</si>
  <si>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</si>
  <si>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</si>
  <si>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</si>
  <si>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</si>
  <si>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</si>
  <si>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tiempo suficiente a la preparación de la materia</t>
  </si>
  <si>
    <t>Colaboran entre ellos para sacar adelante las materias</t>
  </si>
  <si>
    <t>Muestran intereses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</si>
  <si>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</si>
  <si>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</si>
  <si>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</si>
  <si>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exposiciones…)</t>
  </si>
  <si>
    <t>Utilizan habitualmente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</si>
  <si>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</si>
  <si>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</si>
  <si>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</si>
  <si>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</si>
  <si>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</si>
  <si>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</si>
  <si>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</si>
  <si>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</si>
  <si>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</si>
  <si>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</si>
  <si>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</si>
  <si>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</si>
  <si>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</si>
  <si>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</si>
  <si>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</si>
  <si>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</si>
  <si>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</si>
  <si>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</si>
  <si>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En caso de disciplinas de marcado carácter profesional, la participación del personal con experiencia y prácticas es suficiente para garantizar los objetivos previstos</t>
  </si>
  <si>
    <t>Las aulas (acondicionamiento, equipamiento, iluminación, mobiliario etc.) son adecuadas para el desarrollo de la enseñanza</t>
  </si>
  <si>
    <t>Los laboratorios, espacios experimentales y su equipamiento son adecuados</t>
  </si>
  <si>
    <t>Los fondos bibliográficos de la biblioteca son suficientes</t>
  </si>
  <si>
    <t>Se garantiza el acceso a las distintas fuentes de información, bases de datos, fondos bibliográficos… para cubrir las necesidades de la enseñanza</t>
  </si>
  <si>
    <t>Estoy satisfecho/a con los recursos de docencia virtual disponibles</t>
  </si>
  <si>
    <t>Los espacios destinados al desarrollo de todas mis actividades docentes son adecuados</t>
  </si>
  <si>
    <t>Los servicios que presta el PAS en relación con mi actividad docente son adecuados (secretaría, actas, personal de laboratorio,…)</t>
  </si>
  <si>
    <t>Estoy satisfecho/a con los recursos y servicios destinados a la enseñanza</t>
  </si>
  <si>
    <t>No</t>
  </si>
  <si>
    <r>
      <t>U</t>
    </r>
    <r>
      <rPr>
        <b/>
        <sz val="10"/>
        <rFont val="Calibri"/>
        <family val="2"/>
        <scheme val="minor"/>
      </rPr>
      <t>NIVERSIDAD DE</t>
    </r>
    <r>
      <rPr>
        <b/>
        <sz val="12"/>
        <rFont val="Calibri"/>
        <family val="2"/>
        <scheme val="minor"/>
      </rPr>
      <t xml:space="preserve"> J</t>
    </r>
    <r>
      <rPr>
        <b/>
        <sz val="10"/>
        <rFont val="Calibri"/>
        <family val="2"/>
        <scheme val="minor"/>
      </rPr>
      <t>AÉN</t>
    </r>
  </si>
  <si>
    <t>Grado en el que ha impartido docencia:</t>
  </si>
  <si>
    <t>Grado en Enfermería</t>
  </si>
  <si>
    <t>Grado en Fisioterapia</t>
  </si>
  <si>
    <t>Servicio de Planificación y Evaluación</t>
  </si>
  <si>
    <t>Total</t>
  </si>
  <si>
    <t>a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</si>
  <si>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</si>
  <si>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</si>
  <si>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</si>
  <si>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</si>
  <si>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</si>
  <si>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</si>
  <si>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Observaciones/Sugerencias:</t>
  </si>
  <si>
    <t>b Existen múltiples modos. Se muestra el valor más pequeño</t>
  </si>
  <si>
    <t>Estadísticosa</t>
  </si>
  <si>
    <t>N</t>
  </si>
  <si>
    <t>Perdidos</t>
  </si>
  <si>
    <t>UNIVERSIDAD DE JAÉN</t>
  </si>
  <si>
    <t>NS/NC</t>
  </si>
  <si>
    <t>[Los objetivos reflejan con claridad el perfil del titulado. ] Valore de 1 a 5 teniendo en cuenta que: 1 = "Muy en desacuerdo" 2 = "En desacuerdo" 3 = "Algo de acuerdo" 4 = "Bastante de acuerdo" 5 = "Muy de acuerdo" ns/nc = "No sabe/No contesta</t>
  </si>
  <si>
    <t>[Estoy satisfecho/a con los objetivos del Plan de Estudios.] Valore de 1 a 5 teniendo en cuenta que: 1 = "Muy en desacuerdo" 2 = "En desacuerdo" 3 = "Algo de acuerdo" 4 = "Bastante de acuerdo" 5 = "Muy de acuerdo" ns/nc = "No sabe/No contesta</t>
  </si>
  <si>
    <t>[Estoy satisfecho con la metodología de planificación y desarrollo de la enseñanza.] Valore de 1 a 5 teniendo en cuenta que: 1 = "Muy en desacuerdo" 2 = "En desacuerdo" 3 = "Algo de acuerdo" 4 = "Bastante de acuerdo" 5 = "Muy de acuerdo" ns/nc = "No sab</t>
  </si>
  <si>
    <t>[He participado activamente en la elaboración de la Guía Docente de las asignaturas que imparto. ] Valore de 1 a 5 teniendo en cuenta que: 1 = "Muy en desacuerdo" 2 = "En desacuerdo" 3 = "Algo de acuerdo" 4 = "Bastante de acuerdo" 5 = "Muy de acuerdo" ns</t>
  </si>
  <si>
    <t>[La planificación de los contenidos y actividades de las asignaturas que imparto me parece adecuada. ] Valore de 1 a 5 teniendo en cuenta que: 1 = "Muy en desacuerdo" 2 = "En desacuerdo" 3 = "Algo de acuerdo" 4 = "Bastante de acuerdo" 5 = "Muy de acuerdo"</t>
  </si>
  <si>
    <t>[Se llevan a cabo mecanismos de revisión anual en las guías de las materias. : ] Valore de 1 a 5 teniendo en cuenta que: 1 = "Muy en desacuerdo" 2 = "En desacuerdo" 3 = "Algo de acuerdo" 4 = "Bastante de acuerdo" 5 = "Muy de acuerdo" ns/nc = "No sabe/No</t>
  </si>
  <si>
    <t>[En la planificación de la enseñanza se consideran los intereses y los conocimientos previos de los estudiantes. ] Valore de 1 a 5 teniendo en cuenta que: 1 = "Muy en desacuerdo" 2 = "En desacuerdo" 3 = "Algo de acuerdo" 4 = "Bastante de acuerdo" 5 = "Mu</t>
  </si>
  <si>
    <t>[Los créditos asignados a las materias guardan proporción con el volumen de trabajo que suponen para el estudiante la superación de las mismas. ] Valore de 1 a 5 teniendo en cuenta que: 1 = "Muy en desacuerdo" 2 = "En desacuerdo" 3 = "Algo de acuerdo" 4</t>
  </si>
  <si>
    <t>[Se respeta la planificación inicial de las actividades programadas. ] Valore de 1 a 5 teniendo en cuenta que: 1 = "Muy en desacuerdo" 2 = "En desacuerdo" 3 = "Algo de acuerdo" 4 = "Bastante de acuerdo" 5 = "Muy de acuerdo" ns/nc = "No sabe/No contesta</t>
  </si>
  <si>
    <t>[El proceso de coordinación y reuniones entre el profesorado de la asignatura es adecuado.] Valore de 1 a 5 teniendo en cuenta que: 1 = "Muy en desacuerdo" 2 = "En desacuerdo" 3 = "Algo de acuerdo" 4 = "Bastante de acuerdo" 5 = "Muy de acuerdo" ns/nc = "N</t>
  </si>
  <si>
    <t>[El proceso de coordinación entre los diferentes departamentos implicados en el título es adecuado] Valore de 1 a 5 teniendo en cuenta que: 1 = "Muy en desacuerdo" 2 = "En desacuerdo" 3 = "Algo de acuerdo" 4 = "Bastante de acuerdo" 5 = "Muy de acuerdo" n</t>
  </si>
  <si>
    <t>[Estoy satisfecho con el grado de cumplimiento que he conseguido de las actividades programadas. ] Valore de 1 a 5 teniendo en cuenta que: 1 = "Muy en desacuerdo" 2 = "En desacuerdo" 3 = "Algo de acuerdo" 4 = "Bastante de acuerdo" 5 = "Muy de acuerdo" ns/n</t>
  </si>
  <si>
    <t>[Tengo en cuenta el tiempo de aprendizaje del estudiante en función de los créditos ECTS (horas lectivas más trabajo personal) para adquirir las competencias y superar con éxito el programa.] Valore de 1 a 5 teniendo en cuenta que: 1 = "Muy en desacuer</t>
  </si>
  <si>
    <t>[Los procedimientos de evaluación que he utilizado han permitido valorar adecuadamente el nivel de competencias adquiridas por los estudiantes. ] Valore de 1 a 5 teniendo en cuenta que: 1 = "Muy en desacuerdo" 2 = "En desacuerdo" 3 = "Algo de acuerdo" 4 =</t>
  </si>
  <si>
    <t>[Estoy satisfecho con el desarrollo de la enseñanza. ] Valore de 1 a 5 teniendo en cuenta que: 1 = "Muy en desacuerdo" 2 = "En desacuerdo" 3 = "Algo de acuerdo" 4 = "Bastante de acuerdo" 5 = "Muy de acuerdo" ns/nc = No sabe/No contesta</t>
  </si>
  <si>
    <t>[Tienen los conocimientos previos suficientes para seguir los contenidos de la materia.] LOS ESTUDIANTES:  Valore de 1 a 5 teniendo en cuenta que: 1 = "Muy en desacuerdo" 2 = "En desacuerdo" 3 = "Algo de acuerdo" 4 = "Bastante de acuerdo" 5 = "Muy de acuer</t>
  </si>
  <si>
    <t>[Dedican el tiempo suficiente a la preparación de la materia.] LOS ESTUDIANTES:  Valore de 1 a 5 teniendo en cuenta que: 1 = "Muy en desacuerdo" 2 = "En desacuerdo" 3 = "Algo de acuerdo" 4 = "Bastante de acuerdo" 5 = "Muy de acuerdo" ns/nc = "No sabe/No c</t>
  </si>
  <si>
    <t>[Colaboran entre ellos para sacar adelante las materias.] LOS ESTUDIANTES:  Valore de 1 a 5 teniendo en cuenta que: 1 = "Muy en desacuerdo" 2 = "En desacuerdo" 3 = "Algo de acuerdo" 4 = "Bastante de acuerdo" 5 = "Muy de acuerdo" ns/nc = "No sabe/No contest</t>
  </si>
  <si>
    <t>[Muestran interés por los diferentes temas que se tratan en el desarrollo de la actividad docente.] LOS ESTUDIANTES:  Valore de 1 a 5 teniendo en cuenta que: 1 = "Muy en desacuerdo" 2 = "En desacuerdo" 3 = "Algo de acuerdo</t>
  </si>
  <si>
    <t>[Participan activamente en debates y actividades desarrolladas en el aula.] LOS ESTUDIANTES:  Valore de 1 a 5 teniendo en cuenta que: 1 = "Muy en desacuerdo" 2 = "En desacuerdo" 3 = "Algo de acuerdo" 4 = "Bastante de acuerdo" 5 = "Muy de acuerdo" ns/nc = "</t>
  </si>
  <si>
    <t>[Resuelven problemas e interpretan resultados.] LOS ESTUDIANTES:  Valore de 1 a 5 teniendo en cuenta que: 1 = "Muy en desacuerdo" 2 = "En desacuerdo" 3 = "Algo de acuerdo" 4 = "Bastante de acuerdo" 5 = "Muy de acuerdo ns/nc = "No sabe/No contesta</t>
  </si>
  <si>
    <t>[Utilizan la bibliografía recomendada.] LOS ESTUDIANTES:  Valore de 1 a 5 teniendo en cuenta que: 1 = "Muy en desacuerdo" 2 = "En desacuerdo" 3 = "Algo de acuerdo" 4 = "Bastante de acuerdo" 5 = "Muy de acuerdo" ns/nc = "No sabe/No contesta</t>
  </si>
  <si>
    <t>[Realizan actividades complementarias (lecturas, trabajos, exposiciones,…).] LOS ESTUDIANTES:  Valore de 1 a 5 teniendo en cuenta que: 1 = "Muy en desacuerdo" 2 = "En desacuerdo" 3 = "Algo de acuerdo" 4 = "Bastante de acuerdo" 5 = "Muy de acuerdo" ns/nc</t>
  </si>
  <si>
    <t>[Utilizan, habitualmente, las horas de tutoría.] LOS ESTUDIANTES:  Valore de 1 a 5 teniendo en cuenta que: 1 = "Muy en desacuerdo" 2 = "En desacuerdo" 3 = "Algo de acuerdo" 4 = "Bastante de acuerdo" 5 = "Muy de acuerdo</t>
  </si>
  <si>
    <t>[Se muestran satisfechos con la metodología de enseñanza-aprendizaje.] LOS ESTUDIANTES:  Valore de 1 a 5 teniendo en cuenta que: 1 = "Muy en desacuerdo" 2 = "En desacuerdo" 3 = "Algo de acuerdo" 4 = "Bastante de acuerdo 5 = "Muy de acuerdo" ns/nc = "No s</t>
  </si>
  <si>
    <t>[Se muestran satisfechos con la metodología de evaluación.] LOS ESTUDIANTES:  Valore de 1 a 5 teniendo en cuenta que: 1 = "Muy en desacuerdo" 2 = "En desacuerdo" 3 = "Algo de acuerdo" 4 = "Bastante de acuerdo" 5 = "Muy de acuerdo" ns/nc = "No sabe/No con</t>
  </si>
  <si>
    <t>[Se muestran satisfechos con los resultados de la evaluación.] LOS ESTUDIANTES:  Valore de 1 a 5 teniendo en cuenta que: 1 = "Muy en desacuerdo" 2 = "En desacuerdo" 3 = "Algo de acuerdo" 4 = "Bastante de acuerdo" 5 = "Muy de acuerdo" ns/nc = "No sabe/No c</t>
  </si>
  <si>
    <t>[Se preocupan de comentar con el profesor los resultados de las evaluaciones.] LOS ESTUDIANTES:  Valore de 1 a 5 teniendo en cuenta que: 1 = "Muy en desacuerdo" 2 = "En desacuerdo" 3 = "Algo de acuerdo" 4 = "Bastante de acuerdo" 5 = "Muy de acuerdo" ns/nc</t>
  </si>
  <si>
    <t>[Durante el desarrollo de la materia se evidencia la adquisición de las competencias .(conocimientos, destrezas y habilidades) por parte de los estudiantes.] LOS ESTUDIANTES:  Valore de 1 a 5 teniendo en cuenta que: 1 = "Muy en desacuerdo" 2 = "En desacue</t>
  </si>
  <si>
    <t>[Ven satisfechas sus expectativas respecto a la materia.] LOS ESTUDIANTES:  Valore de 1 a 5 teniendo en cuenta que: 1 = "Muy en desacuerdo" 2 = "En desacuerdo" 3 = "Algo de acuerdo" 4 = "Bastante de acuerdo" 5 = "Muy de acuerdo" ns/nc = "No sabe/No contest</t>
  </si>
  <si>
    <t>[Estoy satisfecho/a, en general, con el grupo de estudiantes.] LOS ESTUDIANTES:  Valore de 1 a 5 teniendo en cuenta que: 1 = "Muy en desacuerdo" 2 = "En desacuerdo" 3 = "Algo de acuerdo" 4 = "Bastante de acuerdo" 5 = "Muy de acuerdo" ns/nc = "No sabe/No co</t>
  </si>
  <si>
    <t>[Las actuaciones que orientan a los estudiantes de nuevo ingreso son adecuadas.] Valore de 1 a 5 teniendo en cuenta que: 1 = "Muy en desacuerdo" 2 = "En desacuerdo" 3 = "Algo de acuerdo" 4 = "Bastante de acuerdo" 5 = "Muy de acuerdo" ns/nc = "No sabe/No co</t>
  </si>
  <si>
    <t>[Las acciones de orientación sobre las distintas alternativas de contenido curricular, movilidad, prácticas externas,… son adecuadas.] Valore de 1 a 5 teniendo en cuenta que: 1 = "Muy en desacuerdo" 2 = "En desacuerdo" 3 =</t>
  </si>
  <si>
    <t>[Las actuaciones de atención a la diversidad, en caso de ser necesarias, son adecuadas.] Valore de 1 a 5 teniendo en cuenta que: 1 = "Muy en desacuerdo" 2 = "En desacuerdo" 3 = "Algo de acuerdo" 4 = "Bastante de acuerdo 5 = "Muy de acuerdo" ns/nc = "No sa</t>
  </si>
  <si>
    <t>[Los planes de acción tutorial de los estudiantes son adecuados.] Valore de 1 a 5 teniendo en cuenta que: 1 = "Muy en desacuerdo" 2 = "En desacuerdo" 3 = "Algo de acuerdo" 4 = "Bastante de acuerdo" 5 = "Muy de acuerdo ns/nc = "No sabe/No contesta</t>
  </si>
  <si>
    <t>[El personal académico es suficiente.] PERSONAL ACADÉMICO:  Valore de 1 a 5 teniendo en cuenta que: 1 = "Muy en desacuerdo" 2 = "En desacuerdo" 3 = "Algo de acuerdo" 4 = "Bastante de acuerdo" 5 = "Muy de acuerdo" ns/nc = "No sabe/No contesta</t>
  </si>
  <si>
    <t>[Estoy satisfecho con los criterios de asignación de la docencia dentro del área de conocimiento.] PERSONAL ACADÉMICO:  Valore de 1 a 5 teniendo en cuenta que: 1 = "Muy en desacuerdo" 2 = "En desacuerdo" 3 = "Algo de acuerdo" 4 = "Bastante de acuerdo" 5</t>
  </si>
  <si>
    <t>[En caso de disciplinas de marcado carácter profesional, la participación del personal con experiencia y prácticas es suficiente para garantizar los objetivos previstos.] RECURSOS Y SERVICIOS:</t>
  </si>
  <si>
    <t>[Las aulas (acondicionamiento, equipamiento, iluminación, mobiliario, etc.) son adecuadas para el desarrollo de la enseñanza.] RECURSOS Y SERVICIOS:</t>
  </si>
  <si>
    <t>[Los laboratorios, espacios experimentales y su equipamiento son adecuados.] RECURSOS Y SERVICIOS:</t>
  </si>
  <si>
    <t>[Los fondos bibliográficos de la biblioteca son suficientes.] RECURSOS Y SERVICIOS:</t>
  </si>
  <si>
    <t>[Se garantiza el acceso a las distintas fuentes de información, bases de datos, fondos bibliográficos… para cubrir las necesidades de la enseñanza.] RECURSOS Y SERVICIOS:</t>
  </si>
  <si>
    <t>[Estoy satisfecho/a con los recursos de docencia virtual disponibles.] RECURSOS Y SERVICIOS:</t>
  </si>
  <si>
    <t>[Los espacios destinados al desarrollo de todas mis actividades docentes son adecuados.] RECURSOS Y SERVICIOS:</t>
  </si>
  <si>
    <t>[Los servicios que presta el PAS en relación con mi actividad docente son adecuados (secretaría, actas, personal de laboratorio,…).] RECURSOS Y SERVICIOS:</t>
  </si>
  <si>
    <t>[Estoy satisfecho/a con los recursos y servicios destinados a la enseñanza.] RECURSOS Y SERVICIOS:</t>
  </si>
  <si>
    <t>Indique el grado en el que ha impartido docencia y al que valora en este cuestionario: </t>
  </si>
  <si>
    <t>Doble grado en Enfermería y Fisioterapia</t>
  </si>
  <si>
    <t>¿Conoce los objetivos del Plan de Estudios reflejados en la Memoria del Grado?</t>
  </si>
  <si>
    <t>Si</t>
  </si>
  <si>
    <t>Indique el grado en el que ha impartido docencia y al que valora en este cuestionario:  = Grado en Enfermería</t>
  </si>
  <si>
    <t>a Indique el grado en el que ha impartido docencia y al que valora en este cuestionario:  = Grado en Enfermería</t>
  </si>
  <si>
    <t>¿Conoce los objetivos del Plan de Estudios reflejados en la Memoria del Grado?a</t>
  </si>
  <si>
    <t>Indique el grado en el que ha impartido docencia y al que valora en este cuestionario:  = Grado en Fisioterapia</t>
  </si>
  <si>
    <t>a Indique el grado en el que ha impartido docencia y al que valora en este cuestionario:  = Grado en Fisioterapia</t>
  </si>
  <si>
    <t>Grupo de Estudiantes</t>
  </si>
  <si>
    <t>RESULTADOS DE LA ENCUESTA DE  SATISFACCIÓN DE PROFESORES DE LA FACULTAD DE CIENCIAS DE LA SALUD: Global. Curso Académico 2020-2021</t>
  </si>
  <si>
    <t>RESULTADOS DE LA ENCUESTA DE  SATISFACCIÓN DE PROFESORES DE LA FACULTAD DE CIENCIAS DE LA SALUD: Grado en Enfermería. Curso Académico 2020-2021</t>
  </si>
  <si>
    <t>RESULTADOS DE LA ENCUESTA DE  SATISFACCIÓN DE PROFESORES DE LA FACULTAD DE CIENCIAS DE LA SALUD: Grado en Fisioterapia. Curso Académico 2020-2021</t>
  </si>
  <si>
    <t>RESULTADOS DE LA ENCUESTA DE SATISFACCIÓN DE ESTUDIANTES DE LA FACULTAD DE CIENCIAS DE LA SALUD: Doble Grado en Enfermería y Fisioterapia. Curso Académico 2020-2021</t>
  </si>
  <si>
    <t>Indique el grado en el que ha impartido docencia y al que valora en este cuestionario:  = Doble grado en Enfermería y Fisioterapia</t>
  </si>
  <si>
    <t>a Indique el grado en el que ha impartido docencia y al que valora en este cuestionario:  = Doble grado en Enfermería y Fisioterapia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</si>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</sst>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"/>
    <numFmt numFmtId="165" formatCode="####.00%"/>
    <numFmt numFmtId="166" formatCode="####.00"/>
    <numFmt numFmtId="167" formatCode="####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2" borderId="0" xfId="0" applyFont="1" applyFill="1" applyAlignment="1">
      <alignment horizontal="center" vertical="center" wrapText="1" shrinkToFit="1"/>
    </xf>
    <xf numFmtId="0" fontId="0" fillId="2" borderId="0" xfId="0" applyFont="1" applyFill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4" fontId="8" fillId="0" borderId="0" xfId="2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164" fontId="19" fillId="8" borderId="1" xfId="3" applyNumberFormat="1" applyFont="1" applyFill="1" applyBorder="1" applyAlignment="1">
      <alignment horizontal="center" vertical="center"/>
    </xf>
    <xf numFmtId="167" fontId="19" fillId="8" borderId="1" xfId="3" applyNumberFormat="1" applyFont="1" applyFill="1" applyBorder="1" applyAlignment="1">
      <alignment horizontal="center" vertical="center"/>
    </xf>
    <xf numFmtId="166" fontId="19" fillId="8" borderId="1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1" applyNumberFormat="1" applyFont="1" applyBorder="1" applyAlignment="1">
      <alignment horizontal="center" vertical="center" wrapText="1" shrinkToFit="1"/>
    </xf>
    <xf numFmtId="166" fontId="9" fillId="0" borderId="0" xfId="0" applyNumberFormat="1" applyFont="1" applyFill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0" fillId="0" borderId="0" xfId="0" applyFont="1" applyAlignment="1"/>
    <xf numFmtId="0" fontId="0" fillId="0" borderId="3" xfId="0" applyFont="1" applyBorder="1" applyAlignment="1"/>
    <xf numFmtId="0" fontId="0" fillId="0" borderId="10" xfId="0" applyFont="1" applyBorder="1" applyAlignment="1"/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2" fontId="11" fillId="0" borderId="0" xfId="0" applyNumberFormat="1" applyFont="1" applyAlignment="1">
      <alignment horizontal="center" vertical="center" wrapText="1" shrinkToFit="1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1" fillId="9" borderId="0" xfId="0" applyFont="1" applyFill="1" applyBorder="1" applyAlignment="1">
      <alignment horizontal="left"/>
    </xf>
    <xf numFmtId="0" fontId="0" fillId="2" borderId="0" xfId="0" applyFont="1" applyFill="1" applyAlignment="1"/>
    <xf numFmtId="0" fontId="0" fillId="0" borderId="0" xfId="0" applyFont="1" applyFill="1" applyAlignment="1"/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 shrinkToFit="1"/>
    </xf>
    <xf numFmtId="0" fontId="11" fillId="9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7">
    <cellStyle name="Normal" xfId="0" builtinId="0"/>
    <cellStyle name="Normal 2" xfId="4"/>
    <cellStyle name="Normal 3" xfId="5"/>
    <cellStyle name="Normal 4" xfId="6"/>
    <cellStyle name="Normal_Hoja2" xfId="2"/>
    <cellStyle name="Normal_Hoja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27-4727-9C62-E37ABEC01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Global!$B$136:$B$137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Global!$C$136:$C$137</c:f>
              <c:numCache>
                <c:formatCode>General</c:formatCode>
                <c:ptCount val="2"/>
                <c:pt idx="0">
                  <c:v>49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7-4727-9C62-E37ABEC016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6650">
                  <a:srgbClr val="1AB4F0"/>
                </a:gs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Global!$B$29:$D$31</c:f>
              <c:strCache>
                <c:ptCount val="3"/>
                <c:pt idx="0">
                  <c:v>Grado en Enfermería</c:v>
                </c:pt>
                <c:pt idx="1">
                  <c:v>Grado en Fisioterapia</c:v>
                </c:pt>
                <c:pt idx="2">
                  <c:v>Doble grado en Enfermería y Fisioterapia</c:v>
                </c:pt>
              </c:strCache>
            </c:strRef>
          </c:cat>
          <c:val>
            <c:numRef>
              <c:f>Global!$E$29:$E$31</c:f>
              <c:numCache>
                <c:formatCode>General</c:formatCode>
                <c:ptCount val="3"/>
                <c:pt idx="0">
                  <c:v>24</c:v>
                </c:pt>
                <c:pt idx="1">
                  <c:v>23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7-469C-B4A5-7A448BC0E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56850360"/>
        <c:axId val="556850752"/>
      </c:barChart>
      <c:catAx>
        <c:axId val="556850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556850752"/>
        <c:crosses val="autoZero"/>
        <c:auto val="1"/>
        <c:lblAlgn val="ctr"/>
        <c:lblOffset val="100"/>
        <c:noMultiLvlLbl val="0"/>
      </c:catAx>
      <c:valAx>
        <c:axId val="556850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568503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C9-4537-9868-3C110AD822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Enfermeria!$B$124:$B$125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Enfermeria!$C$124:$C$125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9-4537-9868-3C110AD822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79-40FE-952A-48DD8443D9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Fisioterapia!$B$126:$B$127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Fisioterapia!$C$126:$C$127</c:f>
              <c:numCache>
                <c:formatCode>General</c:formatCode>
                <c:ptCount val="2"/>
                <c:pt idx="0">
                  <c:v>20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9-40FE-952A-48DD8443D9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1F-46AF-BED7-50F7BC1805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'Doble Grado Enfer y Fisio'!$B$126:$B$127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'Doble Grado Enfer y Fisio'!$C$126:$C$127</c:f>
              <c:numCache>
                <c:formatCode>General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F-46AF-BED7-50F7BC1805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245771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615156</xdr:colOff>
      <xdr:row>42</xdr:row>
      <xdr:rowOff>0</xdr:rowOff>
    </xdr:from>
    <xdr:to>
      <xdr:col>8</xdr:col>
      <xdr:colOff>416718</xdr:colOff>
      <xdr:row>50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23106</xdr:colOff>
      <xdr:row>8</xdr:row>
      <xdr:rowOff>332646</xdr:rowOff>
    </xdr:from>
    <xdr:to>
      <xdr:col>10</xdr:col>
      <xdr:colOff>324731</xdr:colOff>
      <xdr:row>17</xdr:row>
      <xdr:rowOff>71886</xdr:rowOff>
    </xdr:to>
    <xdr:sp macro="" textlink="">
      <xdr:nvSpPr>
        <xdr:cNvPr id="4" name="3 CuadroTexto"/>
        <xdr:cNvSpPr txBox="1"/>
      </xdr:nvSpPr>
      <xdr:spPr>
        <a:xfrm>
          <a:off x="23106" y="1860240"/>
          <a:ext cx="7292616" cy="15993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67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2021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57 /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67	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): 57 / 214 = 26,64 %</a:t>
          </a:r>
          <a:endParaRPr lang="es-ES" sz="1100" b="1" i="0" u="none" baseline="0"/>
        </a:p>
      </xdr:txBody>
    </xdr:sp>
    <xdr:clientData/>
  </xdr:twoCellAnchor>
  <xdr:twoCellAnchor>
    <xdr:from>
      <xdr:col>7</xdr:col>
      <xdr:colOff>502708</xdr:colOff>
      <xdr:row>25</xdr:row>
      <xdr:rowOff>131235</xdr:rowOff>
    </xdr:from>
    <xdr:to>
      <xdr:col>16</xdr:col>
      <xdr:colOff>452438</xdr:colOff>
      <xdr:row>37</xdr:row>
      <xdr:rowOff>89958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45596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18</xdr:row>
      <xdr:rowOff>29481</xdr:rowOff>
    </xdr:to>
    <xdr:sp macro="" textlink="">
      <xdr:nvSpPr>
        <xdr:cNvPr id="4" name="3 CuadroTexto"/>
        <xdr:cNvSpPr txBox="1"/>
      </xdr:nvSpPr>
      <xdr:spPr>
        <a:xfrm>
          <a:off x="68036" y="2104117"/>
          <a:ext cx="7292975" cy="1535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Enfermería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41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2021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24  /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41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): 24 / 70 = 34,29 %</a:t>
          </a:r>
          <a:endParaRPr lang="es-ES" sz="11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45596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19</xdr:row>
      <xdr:rowOff>19843</xdr:rowOff>
    </xdr:to>
    <xdr:sp macro="" textlink="">
      <xdr:nvSpPr>
        <xdr:cNvPr id="4" name="3 CuadroTexto"/>
        <xdr:cNvSpPr txBox="1"/>
      </xdr:nvSpPr>
      <xdr:spPr>
        <a:xfrm>
          <a:off x="68036" y="2091814"/>
          <a:ext cx="7296547" cy="1698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Fisioterapia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33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2021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23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33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con e-mail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): 23 / 50 = 46 %</a:t>
          </a:r>
          <a:endParaRPr lang="es-ES" sz="11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45596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19</xdr:row>
      <xdr:rowOff>19843</xdr:rowOff>
    </xdr:to>
    <xdr:sp macro="" textlink="">
      <xdr:nvSpPr>
        <xdr:cNvPr id="4" name="3 CuadroTexto"/>
        <xdr:cNvSpPr txBox="1"/>
      </xdr:nvSpPr>
      <xdr:spPr>
        <a:xfrm>
          <a:off x="68036" y="2104117"/>
          <a:ext cx="7292975" cy="1716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Doble Grado en Enfermería y Fisioterapia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48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2021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10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con e-mail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): 10 / 94 = 10,64 %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8"/>
  <sheetViews>
    <sheetView view="pageBreakPreview" zoomScale="96" zoomScaleNormal="100" zoomScaleSheetLayoutView="96" workbookViewId="0">
      <selection sqref="A1:AE1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3.28515625" style="42" hidden="1" customWidth="1"/>
    <col min="40" max="56" width="13.28515625" style="7" hidden="1" customWidth="1"/>
    <col min="57" max="16384" width="11.42578125" style="7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N1" s="7">
        <v>1</v>
      </c>
      <c r="AO1" s="7">
        <v>2</v>
      </c>
      <c r="AP1" s="7">
        <v>3</v>
      </c>
      <c r="AQ1" s="7">
        <v>4</v>
      </c>
      <c r="AR1" s="7">
        <v>5</v>
      </c>
      <c r="AS1" s="7" t="s">
        <v>95</v>
      </c>
      <c r="AT1" s="7" t="s">
        <v>81</v>
      </c>
      <c r="AV1" s="7">
        <v>1</v>
      </c>
      <c r="AW1" s="7">
        <v>2</v>
      </c>
      <c r="AX1" s="7">
        <v>3</v>
      </c>
      <c r="AY1" s="7">
        <v>4</v>
      </c>
      <c r="AZ1" s="7">
        <v>5</v>
      </c>
      <c r="BA1" s="7" t="s">
        <v>81</v>
      </c>
    </row>
    <row r="2" spans="1:5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M2" s="42" t="s">
        <v>96</v>
      </c>
      <c r="AN2" s="7">
        <v>0</v>
      </c>
      <c r="AO2" s="7">
        <v>0</v>
      </c>
      <c r="AP2" s="7">
        <v>4</v>
      </c>
      <c r="AQ2" s="7">
        <v>11</v>
      </c>
      <c r="AR2" s="7">
        <v>34</v>
      </c>
      <c r="AS2" s="7">
        <v>0</v>
      </c>
      <c r="AT2" s="7">
        <v>49</v>
      </c>
      <c r="AU2" s="7" t="s">
        <v>96</v>
      </c>
      <c r="AV2" s="7">
        <v>0</v>
      </c>
      <c r="AW2" s="7">
        <v>0</v>
      </c>
      <c r="AX2" s="7">
        <v>4</v>
      </c>
      <c r="AY2" s="7">
        <v>11</v>
      </c>
      <c r="AZ2" s="7">
        <v>34</v>
      </c>
      <c r="BA2" s="7">
        <v>4.6100000000000003</v>
      </c>
      <c r="BB2" s="7">
        <v>0.64</v>
      </c>
      <c r="BC2" s="7">
        <v>5</v>
      </c>
      <c r="BD2" s="7">
        <v>5</v>
      </c>
    </row>
    <row r="3" spans="1:5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M3" s="42" t="s">
        <v>97</v>
      </c>
      <c r="AN3" s="7">
        <v>0</v>
      </c>
      <c r="AO3" s="7">
        <v>0</v>
      </c>
      <c r="AP3" s="7">
        <v>6</v>
      </c>
      <c r="AQ3" s="7">
        <v>12</v>
      </c>
      <c r="AR3" s="7">
        <v>31</v>
      </c>
      <c r="AS3" s="7">
        <v>0</v>
      </c>
      <c r="AT3" s="7">
        <v>49</v>
      </c>
      <c r="AU3" s="7" t="s">
        <v>97</v>
      </c>
      <c r="AV3" s="7">
        <v>0</v>
      </c>
      <c r="AW3" s="7">
        <v>0</v>
      </c>
      <c r="AX3" s="7">
        <v>6</v>
      </c>
      <c r="AY3" s="7">
        <v>12</v>
      </c>
      <c r="AZ3" s="7">
        <v>31</v>
      </c>
      <c r="BA3" s="7">
        <v>4.51</v>
      </c>
      <c r="BB3" s="7">
        <v>0.71</v>
      </c>
      <c r="BC3" s="7">
        <v>5</v>
      </c>
      <c r="BD3" s="7">
        <v>5</v>
      </c>
    </row>
    <row r="4" spans="1:5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M4" s="42" t="s">
        <v>98</v>
      </c>
      <c r="AN4" s="7">
        <v>2</v>
      </c>
      <c r="AO4" s="7">
        <v>5</v>
      </c>
      <c r="AP4" s="7">
        <v>9</v>
      </c>
      <c r="AQ4" s="7">
        <v>15</v>
      </c>
      <c r="AR4" s="7">
        <v>26</v>
      </c>
      <c r="AS4" s="7">
        <v>0</v>
      </c>
      <c r="AT4" s="7">
        <v>57</v>
      </c>
      <c r="AU4" s="7" t="s">
        <v>98</v>
      </c>
      <c r="AV4" s="7">
        <v>2</v>
      </c>
      <c r="AW4" s="7">
        <v>5</v>
      </c>
      <c r="AX4" s="7">
        <v>9</v>
      </c>
      <c r="AY4" s="7">
        <v>15</v>
      </c>
      <c r="AZ4" s="7">
        <v>26</v>
      </c>
      <c r="BA4" s="7">
        <v>4.0199999999999996</v>
      </c>
      <c r="BB4" s="7">
        <v>1.1399999999999999</v>
      </c>
      <c r="BC4" s="7">
        <v>4</v>
      </c>
      <c r="BD4" s="7">
        <v>5</v>
      </c>
    </row>
    <row r="5" spans="1:5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M5" s="42" t="s">
        <v>99</v>
      </c>
      <c r="AN5" s="7">
        <v>3</v>
      </c>
      <c r="AO5" s="7">
        <v>0</v>
      </c>
      <c r="AP5" s="7">
        <v>0</v>
      </c>
      <c r="AQ5" s="7">
        <v>10</v>
      </c>
      <c r="AR5" s="7">
        <v>44</v>
      </c>
      <c r="AS5" s="7">
        <v>0</v>
      </c>
      <c r="AT5" s="7">
        <v>57</v>
      </c>
      <c r="AU5" s="7" t="s">
        <v>99</v>
      </c>
      <c r="AV5" s="7">
        <v>3</v>
      </c>
      <c r="AW5" s="7">
        <v>0</v>
      </c>
      <c r="AX5" s="7">
        <v>0</v>
      </c>
      <c r="AY5" s="7">
        <v>10</v>
      </c>
      <c r="AZ5" s="7">
        <v>44</v>
      </c>
      <c r="BA5" s="7">
        <v>4.6100000000000003</v>
      </c>
      <c r="BB5" s="7">
        <v>0.94</v>
      </c>
      <c r="BC5" s="7">
        <v>5</v>
      </c>
      <c r="BD5" s="7">
        <v>5</v>
      </c>
    </row>
    <row r="6" spans="1:56" ht="15.75" x14ac:dyDescent="0.25">
      <c r="A6" s="73" t="s">
        <v>76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42" t="s">
        <v>100</v>
      </c>
      <c r="AN6" s="7">
        <v>1</v>
      </c>
      <c r="AO6" s="7">
        <v>0</v>
      </c>
      <c r="AP6" s="7">
        <v>6</v>
      </c>
      <c r="AQ6" s="7">
        <v>16</v>
      </c>
      <c r="AR6" s="7">
        <v>34</v>
      </c>
      <c r="AS6" s="7">
        <v>0</v>
      </c>
      <c r="AT6" s="7">
        <v>57</v>
      </c>
      <c r="AU6" s="7" t="s">
        <v>100</v>
      </c>
      <c r="AV6" s="7">
        <v>1</v>
      </c>
      <c r="AW6" s="7">
        <v>0</v>
      </c>
      <c r="AX6" s="7">
        <v>6</v>
      </c>
      <c r="AY6" s="7">
        <v>16</v>
      </c>
      <c r="AZ6" s="7">
        <v>34</v>
      </c>
      <c r="BA6" s="7">
        <v>4.4400000000000004</v>
      </c>
      <c r="BB6" s="7">
        <v>0.82</v>
      </c>
      <c r="BC6" s="7">
        <v>5</v>
      </c>
      <c r="BD6" s="7">
        <v>5</v>
      </c>
    </row>
    <row r="7" spans="1:56" x14ac:dyDescent="0.25">
      <c r="A7" s="74" t="s">
        <v>80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42" t="s">
        <v>101</v>
      </c>
      <c r="AN7" s="7">
        <v>1</v>
      </c>
      <c r="AO7" s="7">
        <v>0</v>
      </c>
      <c r="AP7" s="7">
        <v>4</v>
      </c>
      <c r="AQ7" s="7">
        <v>10</v>
      </c>
      <c r="AR7" s="7">
        <v>39</v>
      </c>
      <c r="AS7" s="7">
        <v>3</v>
      </c>
      <c r="AT7" s="7">
        <v>57</v>
      </c>
      <c r="AU7" s="7" t="s">
        <v>101</v>
      </c>
      <c r="AV7" s="7">
        <v>1</v>
      </c>
      <c r="AW7" s="7">
        <v>0</v>
      </c>
      <c r="AX7" s="7">
        <v>4</v>
      </c>
      <c r="AY7" s="7">
        <v>10</v>
      </c>
      <c r="AZ7" s="7">
        <v>39</v>
      </c>
      <c r="BA7" s="7">
        <v>4.59</v>
      </c>
      <c r="BB7" s="7">
        <v>0.79</v>
      </c>
      <c r="BC7" s="7">
        <v>5</v>
      </c>
      <c r="BD7" s="7">
        <v>5</v>
      </c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M8" s="42" t="s">
        <v>102</v>
      </c>
      <c r="AN8" s="7">
        <v>2</v>
      </c>
      <c r="AO8" s="7">
        <v>1</v>
      </c>
      <c r="AP8" s="7">
        <v>7</v>
      </c>
      <c r="AQ8" s="7">
        <v>15</v>
      </c>
      <c r="AR8" s="7">
        <v>30</v>
      </c>
      <c r="AS8" s="7">
        <v>2</v>
      </c>
      <c r="AT8" s="7">
        <v>57</v>
      </c>
      <c r="AU8" s="7" t="s">
        <v>102</v>
      </c>
      <c r="AV8" s="7">
        <v>2</v>
      </c>
      <c r="AW8" s="7">
        <v>1</v>
      </c>
      <c r="AX8" s="7">
        <v>7</v>
      </c>
      <c r="AY8" s="7">
        <v>15</v>
      </c>
      <c r="AZ8" s="7">
        <v>30</v>
      </c>
      <c r="BA8" s="7">
        <v>4.2699999999999996</v>
      </c>
      <c r="BB8" s="7">
        <v>1.01</v>
      </c>
      <c r="BC8" s="7">
        <v>5</v>
      </c>
      <c r="BD8" s="7">
        <v>5</v>
      </c>
    </row>
    <row r="9" spans="1:56" ht="27.75" customHeight="1" x14ac:dyDescent="0.25">
      <c r="A9" s="76" t="s">
        <v>152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42" t="s">
        <v>103</v>
      </c>
      <c r="AN9" s="7">
        <v>1</v>
      </c>
      <c r="AO9" s="7">
        <v>1</v>
      </c>
      <c r="AP9" s="7">
        <v>2</v>
      </c>
      <c r="AQ9" s="7">
        <v>19</v>
      </c>
      <c r="AR9" s="7">
        <v>34</v>
      </c>
      <c r="AS9" s="7">
        <v>0</v>
      </c>
      <c r="AT9" s="7">
        <v>57</v>
      </c>
      <c r="AU9" s="7" t="s">
        <v>103</v>
      </c>
      <c r="AV9" s="7">
        <v>1</v>
      </c>
      <c r="AW9" s="7">
        <v>1</v>
      </c>
      <c r="AX9" s="7">
        <v>2</v>
      </c>
      <c r="AY9" s="7">
        <v>19</v>
      </c>
      <c r="AZ9" s="7">
        <v>34</v>
      </c>
      <c r="BA9" s="7">
        <v>4.47</v>
      </c>
      <c r="BB9" s="7">
        <v>0.8</v>
      </c>
      <c r="BC9" s="7">
        <v>5</v>
      </c>
      <c r="BD9" s="7">
        <v>5</v>
      </c>
    </row>
    <row r="10" spans="1:56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2" t="s">
        <v>104</v>
      </c>
      <c r="AN10" s="7">
        <v>1</v>
      </c>
      <c r="AO10" s="7">
        <v>0</v>
      </c>
      <c r="AP10" s="7">
        <v>1</v>
      </c>
      <c r="AQ10" s="7">
        <v>10</v>
      </c>
      <c r="AR10" s="7">
        <v>45</v>
      </c>
      <c r="AS10" s="7">
        <v>0</v>
      </c>
      <c r="AT10" s="7">
        <v>57</v>
      </c>
      <c r="AU10" s="7" t="s">
        <v>104</v>
      </c>
      <c r="AV10" s="7">
        <v>1</v>
      </c>
      <c r="AW10" s="7">
        <v>0</v>
      </c>
      <c r="AX10" s="7">
        <v>1</v>
      </c>
      <c r="AY10" s="7">
        <v>10</v>
      </c>
      <c r="AZ10" s="7">
        <v>45</v>
      </c>
      <c r="BA10" s="7">
        <v>4.72</v>
      </c>
      <c r="BB10" s="7">
        <v>0.67</v>
      </c>
      <c r="BC10" s="7">
        <v>5</v>
      </c>
      <c r="BD10" s="7">
        <v>5</v>
      </c>
    </row>
    <row r="11" spans="1:56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41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42" t="s">
        <v>105</v>
      </c>
      <c r="AN11" s="7">
        <v>1</v>
      </c>
      <c r="AO11" s="7">
        <v>0</v>
      </c>
      <c r="AP11" s="7">
        <v>3</v>
      </c>
      <c r="AQ11" s="7">
        <v>10</v>
      </c>
      <c r="AR11" s="7">
        <v>42</v>
      </c>
      <c r="AS11" s="7">
        <v>1</v>
      </c>
      <c r="AT11" s="7">
        <v>57</v>
      </c>
      <c r="AU11" s="7" t="s">
        <v>105</v>
      </c>
      <c r="AV11" s="7">
        <v>1</v>
      </c>
      <c r="AW11" s="7">
        <v>0</v>
      </c>
      <c r="AX11" s="7">
        <v>3</v>
      </c>
      <c r="AY11" s="7">
        <v>10</v>
      </c>
      <c r="AZ11" s="7">
        <v>42</v>
      </c>
      <c r="BA11" s="7">
        <v>4.6399999999999997</v>
      </c>
      <c r="BB11" s="7">
        <v>0.75</v>
      </c>
      <c r="BC11" s="7">
        <v>5</v>
      </c>
      <c r="BD11" s="7">
        <v>5</v>
      </c>
    </row>
    <row r="12" spans="1:56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42" t="s">
        <v>106</v>
      </c>
      <c r="AN12" s="7">
        <v>5</v>
      </c>
      <c r="AO12" s="7">
        <v>3</v>
      </c>
      <c r="AP12" s="7">
        <v>10</v>
      </c>
      <c r="AQ12" s="7">
        <v>13</v>
      </c>
      <c r="AR12" s="7">
        <v>20</v>
      </c>
      <c r="AS12" s="7">
        <v>6</v>
      </c>
      <c r="AT12" s="7">
        <v>57</v>
      </c>
      <c r="AU12" s="7" t="s">
        <v>106</v>
      </c>
      <c r="AV12" s="7">
        <v>5</v>
      </c>
      <c r="AW12" s="7">
        <v>3</v>
      </c>
      <c r="AX12" s="7">
        <v>10</v>
      </c>
      <c r="AY12" s="7">
        <v>13</v>
      </c>
      <c r="AZ12" s="7">
        <v>20</v>
      </c>
      <c r="BA12" s="7">
        <v>3.78</v>
      </c>
      <c r="BB12" s="7">
        <v>1.3</v>
      </c>
      <c r="BC12" s="7">
        <v>4</v>
      </c>
      <c r="BD12" s="7">
        <v>5</v>
      </c>
    </row>
    <row r="13" spans="1:56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42" t="s">
        <v>107</v>
      </c>
      <c r="AN13" s="7">
        <v>1</v>
      </c>
      <c r="AO13" s="7">
        <v>1</v>
      </c>
      <c r="AP13" s="7">
        <v>0</v>
      </c>
      <c r="AQ13" s="7">
        <v>13</v>
      </c>
      <c r="AR13" s="7">
        <v>42</v>
      </c>
      <c r="AS13" s="7">
        <v>0</v>
      </c>
      <c r="AT13" s="7">
        <v>57</v>
      </c>
      <c r="AU13" s="7" t="s">
        <v>107</v>
      </c>
      <c r="AV13" s="7">
        <v>1</v>
      </c>
      <c r="AW13" s="7">
        <v>1</v>
      </c>
      <c r="AX13" s="7">
        <v>0</v>
      </c>
      <c r="AY13" s="7">
        <v>13</v>
      </c>
      <c r="AZ13" s="7">
        <v>42</v>
      </c>
      <c r="BA13" s="7">
        <v>4.6500000000000004</v>
      </c>
      <c r="BB13" s="7">
        <v>0.74</v>
      </c>
      <c r="BC13" s="7">
        <v>5</v>
      </c>
      <c r="BD13" s="7">
        <v>5</v>
      </c>
    </row>
    <row r="14" spans="1:56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42" t="s">
        <v>108</v>
      </c>
      <c r="AN14" s="7">
        <v>1</v>
      </c>
      <c r="AO14" s="7">
        <v>1</v>
      </c>
      <c r="AP14" s="7">
        <v>5</v>
      </c>
      <c r="AQ14" s="7">
        <v>9</v>
      </c>
      <c r="AR14" s="7">
        <v>40</v>
      </c>
      <c r="AS14" s="7">
        <v>1</v>
      </c>
      <c r="AT14" s="7">
        <v>57</v>
      </c>
      <c r="AU14" s="7" t="s">
        <v>108</v>
      </c>
      <c r="AV14" s="7">
        <v>1</v>
      </c>
      <c r="AW14" s="7">
        <v>1</v>
      </c>
      <c r="AX14" s="7">
        <v>5</v>
      </c>
      <c r="AY14" s="7">
        <v>9</v>
      </c>
      <c r="AZ14" s="7">
        <v>40</v>
      </c>
      <c r="BA14" s="7">
        <v>4.54</v>
      </c>
      <c r="BB14" s="7">
        <v>0.87</v>
      </c>
      <c r="BC14" s="7">
        <v>5</v>
      </c>
      <c r="BD14" s="7">
        <v>5</v>
      </c>
    </row>
    <row r="15" spans="1:56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42" t="s">
        <v>109</v>
      </c>
      <c r="AN15" s="7">
        <v>1</v>
      </c>
      <c r="AO15" s="7">
        <v>0</v>
      </c>
      <c r="AP15" s="7">
        <v>3</v>
      </c>
      <c r="AQ15" s="7">
        <v>11</v>
      </c>
      <c r="AR15" s="7">
        <v>41</v>
      </c>
      <c r="AS15" s="7">
        <v>1</v>
      </c>
      <c r="AT15" s="7">
        <v>57</v>
      </c>
      <c r="AU15" s="7" t="s">
        <v>109</v>
      </c>
      <c r="AV15" s="7">
        <v>1</v>
      </c>
      <c r="AW15" s="7">
        <v>0</v>
      </c>
      <c r="AX15" s="7">
        <v>3</v>
      </c>
      <c r="AY15" s="7">
        <v>11</v>
      </c>
      <c r="AZ15" s="7">
        <v>41</v>
      </c>
      <c r="BA15" s="7">
        <v>4.63</v>
      </c>
      <c r="BB15" s="7">
        <v>0.75</v>
      </c>
      <c r="BC15" s="7">
        <v>5</v>
      </c>
      <c r="BD15" s="7">
        <v>5</v>
      </c>
    </row>
    <row r="16" spans="1:56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42" t="s">
        <v>110</v>
      </c>
      <c r="AN16" s="7">
        <v>1</v>
      </c>
      <c r="AO16" s="7">
        <v>1</v>
      </c>
      <c r="AP16" s="7">
        <v>2</v>
      </c>
      <c r="AQ16" s="7">
        <v>15</v>
      </c>
      <c r="AR16" s="7">
        <v>38</v>
      </c>
      <c r="AS16" s="7">
        <v>0</v>
      </c>
      <c r="AT16" s="7">
        <v>57</v>
      </c>
      <c r="AU16" s="7" t="s">
        <v>110</v>
      </c>
      <c r="AV16" s="7">
        <v>1</v>
      </c>
      <c r="AW16" s="7">
        <v>1</v>
      </c>
      <c r="AX16" s="7">
        <v>2</v>
      </c>
      <c r="AY16" s="7">
        <v>15</v>
      </c>
      <c r="AZ16" s="7">
        <v>38</v>
      </c>
      <c r="BA16" s="7">
        <v>4.54</v>
      </c>
      <c r="BB16" s="7">
        <v>0.8</v>
      </c>
      <c r="BC16" s="7">
        <v>5</v>
      </c>
      <c r="BD16" s="7">
        <v>5</v>
      </c>
    </row>
    <row r="17" spans="1:5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42" t="s">
        <v>111</v>
      </c>
      <c r="AN17" s="7">
        <v>1</v>
      </c>
      <c r="AO17" s="7">
        <v>3</v>
      </c>
      <c r="AP17" s="7">
        <v>7</v>
      </c>
      <c r="AQ17" s="7">
        <v>28</v>
      </c>
      <c r="AR17" s="7">
        <v>18</v>
      </c>
      <c r="AS17" s="7">
        <v>0</v>
      </c>
      <c r="AT17" s="7">
        <v>57</v>
      </c>
      <c r="AU17" s="7" t="s">
        <v>111</v>
      </c>
      <c r="AV17" s="7">
        <v>1</v>
      </c>
      <c r="AW17" s="7">
        <v>3</v>
      </c>
      <c r="AX17" s="7">
        <v>7</v>
      </c>
      <c r="AY17" s="7">
        <v>28</v>
      </c>
      <c r="AZ17" s="7">
        <v>18</v>
      </c>
      <c r="BA17" s="7">
        <v>4.04</v>
      </c>
      <c r="BB17" s="7">
        <v>0.91</v>
      </c>
      <c r="BC17" s="7">
        <v>4</v>
      </c>
      <c r="BD17" s="7">
        <v>4</v>
      </c>
    </row>
    <row r="18" spans="1:56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42" t="s">
        <v>112</v>
      </c>
      <c r="AN18" s="7">
        <v>0</v>
      </c>
      <c r="AO18" s="7">
        <v>3</v>
      </c>
      <c r="AP18" s="7">
        <v>12</v>
      </c>
      <c r="AQ18" s="7">
        <v>22</v>
      </c>
      <c r="AR18" s="7">
        <v>17</v>
      </c>
      <c r="AS18" s="7">
        <v>3</v>
      </c>
      <c r="AT18" s="7">
        <v>57</v>
      </c>
      <c r="AU18" s="7" t="s">
        <v>112</v>
      </c>
      <c r="AV18" s="7">
        <v>0</v>
      </c>
      <c r="AW18" s="7">
        <v>3</v>
      </c>
      <c r="AX18" s="7">
        <v>12</v>
      </c>
      <c r="AY18" s="7">
        <v>22</v>
      </c>
      <c r="AZ18" s="7">
        <v>17</v>
      </c>
      <c r="BA18" s="7">
        <v>3.98</v>
      </c>
      <c r="BB18" s="7">
        <v>0.88</v>
      </c>
      <c r="BC18" s="7">
        <v>4</v>
      </c>
      <c r="BD18" s="7">
        <v>4</v>
      </c>
    </row>
    <row r="19" spans="1:56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42" t="s">
        <v>113</v>
      </c>
      <c r="AN19" s="7">
        <v>0</v>
      </c>
      <c r="AO19" s="7">
        <v>2</v>
      </c>
      <c r="AP19" s="7">
        <v>10</v>
      </c>
      <c r="AQ19" s="7">
        <v>19</v>
      </c>
      <c r="AR19" s="7">
        <v>19</v>
      </c>
      <c r="AS19" s="7">
        <v>7</v>
      </c>
      <c r="AT19" s="7">
        <v>57</v>
      </c>
      <c r="AU19" s="7" t="s">
        <v>113</v>
      </c>
      <c r="AV19" s="7">
        <v>0</v>
      </c>
      <c r="AW19" s="7">
        <v>2</v>
      </c>
      <c r="AX19" s="7">
        <v>10</v>
      </c>
      <c r="AY19" s="7">
        <v>19</v>
      </c>
      <c r="AZ19" s="7">
        <v>19</v>
      </c>
      <c r="BA19" s="7">
        <v>4.0999999999999996</v>
      </c>
      <c r="BB19" s="7">
        <v>0.86</v>
      </c>
      <c r="BC19" s="7">
        <v>4</v>
      </c>
      <c r="BD19" s="7">
        <v>4</v>
      </c>
    </row>
    <row r="20" spans="1:56" ht="40.5" customHeight="1" x14ac:dyDescent="0.25">
      <c r="A20" s="77" t="s">
        <v>0</v>
      </c>
      <c r="B20" s="77"/>
      <c r="C20" s="77"/>
      <c r="D20" s="77"/>
      <c r="E20" s="77"/>
      <c r="F20" s="77"/>
      <c r="G20" s="77"/>
      <c r="H20" s="77"/>
      <c r="I20" s="77"/>
      <c r="J20" s="7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42" t="s">
        <v>114</v>
      </c>
      <c r="AN20" s="7">
        <v>0</v>
      </c>
      <c r="AO20" s="7">
        <v>1</v>
      </c>
      <c r="AP20" s="7">
        <v>11</v>
      </c>
      <c r="AQ20" s="7">
        <v>21</v>
      </c>
      <c r="AR20" s="7">
        <v>24</v>
      </c>
      <c r="AS20" s="7">
        <v>0</v>
      </c>
      <c r="AT20" s="7">
        <v>57</v>
      </c>
      <c r="AU20" s="7" t="s">
        <v>114</v>
      </c>
      <c r="AV20" s="7">
        <v>0</v>
      </c>
      <c r="AW20" s="7">
        <v>1</v>
      </c>
      <c r="AX20" s="7">
        <v>11</v>
      </c>
      <c r="AY20" s="7">
        <v>21</v>
      </c>
      <c r="AZ20" s="7">
        <v>24</v>
      </c>
      <c r="BA20" s="7">
        <v>4.1900000000000004</v>
      </c>
      <c r="BB20" s="7">
        <v>0.81</v>
      </c>
      <c r="BC20" s="7">
        <v>4</v>
      </c>
      <c r="BD20" s="7">
        <v>5</v>
      </c>
    </row>
    <row r="21" spans="1:56" ht="18.75" x14ac:dyDescent="0.25">
      <c r="A21" s="9"/>
      <c r="B21" s="9"/>
      <c r="C21" s="78" t="s">
        <v>1</v>
      </c>
      <c r="D21" s="78"/>
      <c r="E21" s="78"/>
      <c r="F21" s="78"/>
      <c r="G21" s="78"/>
      <c r="H21" s="78"/>
      <c r="I21" s="78"/>
      <c r="J21" s="7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42" t="s">
        <v>115</v>
      </c>
      <c r="AN21" s="7">
        <v>1</v>
      </c>
      <c r="AO21" s="7">
        <v>3</v>
      </c>
      <c r="AP21" s="7">
        <v>13</v>
      </c>
      <c r="AQ21" s="7">
        <v>21</v>
      </c>
      <c r="AR21" s="7">
        <v>19</v>
      </c>
      <c r="AS21" s="7">
        <v>0</v>
      </c>
      <c r="AT21" s="7">
        <v>57</v>
      </c>
      <c r="AU21" s="7" t="s">
        <v>115</v>
      </c>
      <c r="AV21" s="7">
        <v>1</v>
      </c>
      <c r="AW21" s="7">
        <v>3</v>
      </c>
      <c r="AX21" s="7">
        <v>13</v>
      </c>
      <c r="AY21" s="7">
        <v>21</v>
      </c>
      <c r="AZ21" s="7">
        <v>19</v>
      </c>
      <c r="BA21" s="7">
        <v>3.95</v>
      </c>
      <c r="BB21" s="7">
        <v>0.97</v>
      </c>
      <c r="BC21" s="7">
        <v>4</v>
      </c>
      <c r="BD21" s="7">
        <v>4</v>
      </c>
    </row>
    <row r="22" spans="1:56" ht="18.75" x14ac:dyDescent="0.25">
      <c r="A22" s="9"/>
      <c r="B22" s="9"/>
      <c r="C22" s="78" t="s">
        <v>151</v>
      </c>
      <c r="D22" s="78"/>
      <c r="E22" s="78"/>
      <c r="F22" s="78"/>
      <c r="G22" s="78"/>
      <c r="H22" s="78"/>
      <c r="I22" s="78"/>
      <c r="J22" s="7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42" t="s">
        <v>116</v>
      </c>
      <c r="AN22" s="7">
        <v>0</v>
      </c>
      <c r="AO22" s="7">
        <v>2</v>
      </c>
      <c r="AP22" s="7">
        <v>8</v>
      </c>
      <c r="AQ22" s="7">
        <v>26</v>
      </c>
      <c r="AR22" s="7">
        <v>21</v>
      </c>
      <c r="AS22" s="7">
        <v>0</v>
      </c>
      <c r="AT22" s="7">
        <v>57</v>
      </c>
      <c r="AU22" s="7" t="s">
        <v>116</v>
      </c>
      <c r="AV22" s="7">
        <v>0</v>
      </c>
      <c r="AW22" s="7">
        <v>2</v>
      </c>
      <c r="AX22" s="7">
        <v>8</v>
      </c>
      <c r="AY22" s="7">
        <v>26</v>
      </c>
      <c r="AZ22" s="7">
        <v>21</v>
      </c>
      <c r="BA22" s="7">
        <v>4.16</v>
      </c>
      <c r="BB22" s="7">
        <v>0.8</v>
      </c>
      <c r="BC22" s="7">
        <v>4</v>
      </c>
      <c r="BD22" s="7">
        <v>4</v>
      </c>
    </row>
    <row r="23" spans="1:56" ht="18.75" x14ac:dyDescent="0.25">
      <c r="A23" s="9"/>
      <c r="B23" s="9"/>
      <c r="C23" s="78" t="s">
        <v>2</v>
      </c>
      <c r="D23" s="78"/>
      <c r="E23" s="78"/>
      <c r="F23" s="78"/>
      <c r="G23" s="78"/>
      <c r="H23" s="78"/>
      <c r="I23" s="78"/>
      <c r="J23" s="7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42" t="s">
        <v>117</v>
      </c>
      <c r="AN23" s="7">
        <v>1</v>
      </c>
      <c r="AO23" s="7">
        <v>7</v>
      </c>
      <c r="AP23" s="7">
        <v>18</v>
      </c>
      <c r="AQ23" s="7">
        <v>9</v>
      </c>
      <c r="AR23" s="7">
        <v>14</v>
      </c>
      <c r="AS23" s="7">
        <v>8</v>
      </c>
      <c r="AT23" s="7">
        <v>57</v>
      </c>
      <c r="AU23" s="7" t="s">
        <v>117</v>
      </c>
      <c r="AV23" s="7">
        <v>1</v>
      </c>
      <c r="AW23" s="7">
        <v>7</v>
      </c>
      <c r="AX23" s="7">
        <v>18</v>
      </c>
      <c r="AY23" s="7">
        <v>9</v>
      </c>
      <c r="AZ23" s="7">
        <v>14</v>
      </c>
      <c r="BA23" s="7">
        <v>3.57</v>
      </c>
      <c r="BB23" s="7">
        <v>1.1200000000000001</v>
      </c>
      <c r="BC23" s="7">
        <v>3</v>
      </c>
      <c r="BD23" s="7">
        <v>3</v>
      </c>
    </row>
    <row r="24" spans="1:56" ht="18.75" x14ac:dyDescent="0.25">
      <c r="C24" s="78" t="s">
        <v>3</v>
      </c>
      <c r="D24" s="78"/>
      <c r="E24" s="78"/>
      <c r="F24" s="78"/>
      <c r="G24" s="78"/>
      <c r="H24" s="78"/>
      <c r="I24" s="78"/>
      <c r="J24" s="78"/>
      <c r="AM24" s="42" t="s">
        <v>118</v>
      </c>
      <c r="AN24" s="7">
        <v>2</v>
      </c>
      <c r="AO24" s="7">
        <v>3</v>
      </c>
      <c r="AP24" s="7">
        <v>15</v>
      </c>
      <c r="AQ24" s="7">
        <v>13</v>
      </c>
      <c r="AR24" s="7">
        <v>22</v>
      </c>
      <c r="AS24" s="7">
        <v>2</v>
      </c>
      <c r="AT24" s="7">
        <v>57</v>
      </c>
      <c r="AU24" s="7" t="s">
        <v>118</v>
      </c>
      <c r="AV24" s="7">
        <v>2</v>
      </c>
      <c r="AW24" s="7">
        <v>3</v>
      </c>
      <c r="AX24" s="7">
        <v>15</v>
      </c>
      <c r="AY24" s="7">
        <v>13</v>
      </c>
      <c r="AZ24" s="7">
        <v>22</v>
      </c>
      <c r="BA24" s="7">
        <v>3.91</v>
      </c>
      <c r="BB24" s="7">
        <v>1.1100000000000001</v>
      </c>
      <c r="BC24" s="7">
        <v>4</v>
      </c>
      <c r="BD24" s="7">
        <v>5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42" t="s">
        <v>119</v>
      </c>
      <c r="AN25" s="7">
        <v>6</v>
      </c>
      <c r="AO25" s="7">
        <v>13</v>
      </c>
      <c r="AP25" s="7">
        <v>12</v>
      </c>
      <c r="AQ25" s="7">
        <v>10</v>
      </c>
      <c r="AR25" s="7">
        <v>16</v>
      </c>
      <c r="AS25" s="7">
        <v>0</v>
      </c>
      <c r="AT25" s="7">
        <v>57</v>
      </c>
      <c r="AU25" s="7" t="s">
        <v>119</v>
      </c>
      <c r="AV25" s="7">
        <v>6</v>
      </c>
      <c r="AW25" s="7">
        <v>13</v>
      </c>
      <c r="AX25" s="7">
        <v>12</v>
      </c>
      <c r="AY25" s="7">
        <v>10</v>
      </c>
      <c r="AZ25" s="7">
        <v>16</v>
      </c>
      <c r="BA25" s="7">
        <v>3.3</v>
      </c>
      <c r="BB25" s="7">
        <v>1.38</v>
      </c>
      <c r="BC25" s="7">
        <v>3</v>
      </c>
      <c r="BD25" s="7">
        <v>5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42" t="s">
        <v>120</v>
      </c>
      <c r="AN26" s="7">
        <v>1</v>
      </c>
      <c r="AO26" s="7">
        <v>0</v>
      </c>
      <c r="AP26" s="7">
        <v>9</v>
      </c>
      <c r="AQ26" s="7">
        <v>16</v>
      </c>
      <c r="AR26" s="7">
        <v>26</v>
      </c>
      <c r="AS26" s="7">
        <v>5</v>
      </c>
      <c r="AT26" s="7">
        <v>57</v>
      </c>
      <c r="AU26" s="7" t="s">
        <v>120</v>
      </c>
      <c r="AV26" s="7">
        <v>1</v>
      </c>
      <c r="AW26" s="7">
        <v>0</v>
      </c>
      <c r="AX26" s="7">
        <v>9</v>
      </c>
      <c r="AY26" s="7">
        <v>16</v>
      </c>
      <c r="AZ26" s="7">
        <v>26</v>
      </c>
      <c r="BA26" s="7">
        <v>4.2699999999999996</v>
      </c>
      <c r="BB26" s="7">
        <v>0.89</v>
      </c>
      <c r="BC26" s="7">
        <v>5</v>
      </c>
      <c r="BD26" s="7">
        <v>5</v>
      </c>
    </row>
    <row r="27" spans="1:56" x14ac:dyDescent="0.25">
      <c r="A27" s="7" t="s">
        <v>77</v>
      </c>
      <c r="C27" s="10"/>
      <c r="D27" s="10"/>
      <c r="E27" s="10"/>
      <c r="F27" s="10"/>
      <c r="G27" s="10"/>
      <c r="H27" s="10"/>
      <c r="I27" s="10"/>
      <c r="J27" s="10"/>
      <c r="AM27" s="42" t="s">
        <v>121</v>
      </c>
      <c r="AN27" s="7">
        <v>1</v>
      </c>
      <c r="AO27" s="7">
        <v>0</v>
      </c>
      <c r="AP27" s="7">
        <v>7</v>
      </c>
      <c r="AQ27" s="7">
        <v>18</v>
      </c>
      <c r="AR27" s="7">
        <v>24</v>
      </c>
      <c r="AS27" s="7">
        <v>7</v>
      </c>
      <c r="AT27" s="7">
        <v>57</v>
      </c>
      <c r="AU27" s="7" t="s">
        <v>121</v>
      </c>
      <c r="AV27" s="7">
        <v>1</v>
      </c>
      <c r="AW27" s="7">
        <v>0</v>
      </c>
      <c r="AX27" s="7">
        <v>7</v>
      </c>
      <c r="AY27" s="7">
        <v>18</v>
      </c>
      <c r="AZ27" s="7">
        <v>24</v>
      </c>
      <c r="BA27" s="7">
        <v>4.28</v>
      </c>
      <c r="BB27" s="7">
        <v>0.86</v>
      </c>
      <c r="BC27" s="7">
        <v>4</v>
      </c>
      <c r="BD27" s="7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42" t="s">
        <v>122</v>
      </c>
      <c r="AN28" s="7">
        <v>0</v>
      </c>
      <c r="AO28" s="7">
        <v>1</v>
      </c>
      <c r="AP28" s="7">
        <v>8</v>
      </c>
      <c r="AQ28" s="7">
        <v>15</v>
      </c>
      <c r="AR28" s="7">
        <v>23</v>
      </c>
      <c r="AS28" s="7">
        <v>10</v>
      </c>
      <c r="AT28" s="7">
        <v>57</v>
      </c>
      <c r="AU28" s="7" t="s">
        <v>122</v>
      </c>
      <c r="AV28" s="7">
        <v>0</v>
      </c>
      <c r="AW28" s="7">
        <v>1</v>
      </c>
      <c r="AX28" s="7">
        <v>8</v>
      </c>
      <c r="AY28" s="7">
        <v>15</v>
      </c>
      <c r="AZ28" s="7">
        <v>23</v>
      </c>
      <c r="BA28" s="7">
        <v>4.28</v>
      </c>
      <c r="BB28" s="7">
        <v>0.83</v>
      </c>
      <c r="BC28" s="7">
        <v>4</v>
      </c>
      <c r="BD28" s="7">
        <v>5</v>
      </c>
    </row>
    <row r="29" spans="1:56" x14ac:dyDescent="0.25">
      <c r="B29" s="54" t="str">
        <f>+AN58</f>
        <v>Grado en Enfermería</v>
      </c>
      <c r="C29" s="54"/>
      <c r="D29" s="54"/>
      <c r="E29" s="25">
        <f>+AO58</f>
        <v>24</v>
      </c>
      <c r="F29" s="26">
        <f>E29/$E$31</f>
        <v>2.4</v>
      </c>
      <c r="G29" s="10"/>
      <c r="H29" s="10"/>
      <c r="I29" s="10"/>
      <c r="J29" s="10"/>
      <c r="AM29" s="42" t="s">
        <v>123</v>
      </c>
      <c r="AN29" s="7">
        <v>1</v>
      </c>
      <c r="AO29" s="7">
        <v>4</v>
      </c>
      <c r="AP29" s="7">
        <v>15</v>
      </c>
      <c r="AQ29" s="7">
        <v>10</v>
      </c>
      <c r="AR29" s="7">
        <v>23</v>
      </c>
      <c r="AS29" s="7">
        <v>4</v>
      </c>
      <c r="AT29" s="7">
        <v>57</v>
      </c>
      <c r="AU29" s="7" t="s">
        <v>123</v>
      </c>
      <c r="AV29" s="7">
        <v>1</v>
      </c>
      <c r="AW29" s="7">
        <v>4</v>
      </c>
      <c r="AX29" s="7">
        <v>15</v>
      </c>
      <c r="AY29" s="7">
        <v>10</v>
      </c>
      <c r="AZ29" s="7">
        <v>23</v>
      </c>
      <c r="BA29" s="7">
        <v>3.94</v>
      </c>
      <c r="BB29" s="7">
        <v>1.1000000000000001</v>
      </c>
      <c r="BC29" s="7">
        <v>4</v>
      </c>
      <c r="BD29" s="7">
        <v>5</v>
      </c>
    </row>
    <row r="30" spans="1:56" ht="15" customHeight="1" x14ac:dyDescent="0.25">
      <c r="B30" s="54" t="str">
        <f t="shared" ref="B30:B31" si="0">+AN59</f>
        <v>Grado en Fisioterapia</v>
      </c>
      <c r="C30" s="54"/>
      <c r="D30" s="54"/>
      <c r="E30" s="25">
        <f t="shared" ref="E30:E31" si="1">+AO59</f>
        <v>23</v>
      </c>
      <c r="F30" s="26">
        <f>E30/$E$31</f>
        <v>2.2999999999999998</v>
      </c>
      <c r="G30" s="10"/>
      <c r="H30" s="10"/>
      <c r="I30" s="10"/>
      <c r="J30" s="10"/>
      <c r="AM30" s="42" t="s">
        <v>124</v>
      </c>
      <c r="AN30" s="7">
        <v>1</v>
      </c>
      <c r="AO30" s="7">
        <v>0</v>
      </c>
      <c r="AP30" s="7">
        <v>9</v>
      </c>
      <c r="AQ30" s="7">
        <v>19</v>
      </c>
      <c r="AR30" s="7">
        <v>28</v>
      </c>
      <c r="AS30" s="7">
        <v>0</v>
      </c>
      <c r="AT30" s="7">
        <v>57</v>
      </c>
      <c r="AU30" s="7" t="s">
        <v>124</v>
      </c>
      <c r="AV30" s="7">
        <v>1</v>
      </c>
      <c r="AW30" s="7">
        <v>0</v>
      </c>
      <c r="AX30" s="7">
        <v>9</v>
      </c>
      <c r="AY30" s="7">
        <v>19</v>
      </c>
      <c r="AZ30" s="7">
        <v>28</v>
      </c>
      <c r="BA30" s="7">
        <v>4.28</v>
      </c>
      <c r="BB30" s="7">
        <v>0.86</v>
      </c>
      <c r="BC30" s="7">
        <v>4</v>
      </c>
      <c r="BD30" s="7">
        <v>5</v>
      </c>
    </row>
    <row r="31" spans="1:56" ht="15" customHeight="1" x14ac:dyDescent="0.25">
      <c r="B31" s="54" t="str">
        <f t="shared" si="0"/>
        <v>Doble grado en Enfermería y Fisioterapia</v>
      </c>
      <c r="C31" s="54"/>
      <c r="D31" s="54"/>
      <c r="E31" s="25">
        <f t="shared" si="1"/>
        <v>10</v>
      </c>
      <c r="F31" s="26">
        <f>E31/$E$31</f>
        <v>1</v>
      </c>
      <c r="G31" s="10"/>
      <c r="H31" s="10"/>
      <c r="I31" s="10"/>
      <c r="J31" s="10"/>
      <c r="AM31" s="42" t="s">
        <v>125</v>
      </c>
      <c r="AN31" s="7">
        <v>1</v>
      </c>
      <c r="AO31" s="7">
        <v>0</v>
      </c>
      <c r="AP31" s="7">
        <v>8</v>
      </c>
      <c r="AQ31" s="7">
        <v>15</v>
      </c>
      <c r="AR31" s="7">
        <v>22</v>
      </c>
      <c r="AS31" s="7">
        <v>11</v>
      </c>
      <c r="AT31" s="7">
        <v>57</v>
      </c>
      <c r="AU31" s="7" t="s">
        <v>125</v>
      </c>
      <c r="AV31" s="7">
        <v>1</v>
      </c>
      <c r="AW31" s="7">
        <v>0</v>
      </c>
      <c r="AX31" s="7">
        <v>8</v>
      </c>
      <c r="AY31" s="7">
        <v>15</v>
      </c>
      <c r="AZ31" s="7">
        <v>22</v>
      </c>
      <c r="BA31" s="7">
        <v>4.24</v>
      </c>
      <c r="BB31" s="7">
        <v>0.9</v>
      </c>
      <c r="BC31" s="7">
        <v>4</v>
      </c>
      <c r="BD31" s="7">
        <v>5</v>
      </c>
    </row>
    <row r="32" spans="1:56" x14ac:dyDescent="0.25">
      <c r="C32" s="10"/>
      <c r="D32" s="10" t="s">
        <v>81</v>
      </c>
      <c r="E32" s="24">
        <f>SUM(E29:E31)</f>
        <v>57</v>
      </c>
      <c r="F32" s="24"/>
      <c r="G32" s="10"/>
      <c r="H32" s="10"/>
      <c r="I32" s="10"/>
      <c r="J32" s="10"/>
      <c r="AM32" s="42" t="s">
        <v>126</v>
      </c>
      <c r="AN32" s="7">
        <v>0</v>
      </c>
      <c r="AO32" s="7">
        <v>0</v>
      </c>
      <c r="AP32" s="7">
        <v>5</v>
      </c>
      <c r="AQ32" s="7">
        <v>19</v>
      </c>
      <c r="AR32" s="7">
        <v>33</v>
      </c>
      <c r="AS32" s="7">
        <v>0</v>
      </c>
      <c r="AT32" s="7">
        <v>57</v>
      </c>
      <c r="AU32" s="7" t="s">
        <v>126</v>
      </c>
      <c r="AV32" s="7">
        <v>0</v>
      </c>
      <c r="AW32" s="7">
        <v>0</v>
      </c>
      <c r="AX32" s="7">
        <v>5</v>
      </c>
      <c r="AY32" s="7">
        <v>19</v>
      </c>
      <c r="AZ32" s="7">
        <v>33</v>
      </c>
      <c r="BA32" s="7">
        <v>4.49</v>
      </c>
      <c r="BB32" s="7">
        <v>0.66</v>
      </c>
      <c r="BC32" s="7">
        <v>5</v>
      </c>
      <c r="BD32" s="7">
        <v>5</v>
      </c>
    </row>
    <row r="33" spans="1:56" x14ac:dyDescent="0.25">
      <c r="C33" s="10"/>
      <c r="D33" s="10"/>
      <c r="E33" s="24"/>
      <c r="F33" s="24"/>
      <c r="G33" s="10"/>
      <c r="H33" s="10"/>
      <c r="I33" s="10"/>
      <c r="J33" s="10"/>
      <c r="AM33" s="42" t="s">
        <v>127</v>
      </c>
      <c r="AN33" s="7">
        <v>3</v>
      </c>
      <c r="AO33" s="7">
        <v>2</v>
      </c>
      <c r="AP33" s="7">
        <v>2</v>
      </c>
      <c r="AQ33" s="7">
        <v>15</v>
      </c>
      <c r="AR33" s="7">
        <v>24</v>
      </c>
      <c r="AS33" s="7">
        <v>11</v>
      </c>
      <c r="AT33" s="7">
        <v>57</v>
      </c>
      <c r="AU33" s="7" t="s">
        <v>127</v>
      </c>
      <c r="AV33" s="7">
        <v>3</v>
      </c>
      <c r="AW33" s="7">
        <v>2</v>
      </c>
      <c r="AX33" s="7">
        <v>2</v>
      </c>
      <c r="AY33" s="7">
        <v>15</v>
      </c>
      <c r="AZ33" s="7">
        <v>24</v>
      </c>
      <c r="BA33" s="7">
        <v>4.2</v>
      </c>
      <c r="BB33" s="7">
        <v>1.1499999999999999</v>
      </c>
      <c r="BC33" s="7">
        <v>5</v>
      </c>
      <c r="BD33" s="7">
        <v>5</v>
      </c>
    </row>
    <row r="34" spans="1:56" x14ac:dyDescent="0.25">
      <c r="C34" s="10"/>
      <c r="D34" s="10"/>
      <c r="E34" s="24"/>
      <c r="F34" s="24"/>
      <c r="G34" s="10"/>
      <c r="H34" s="10"/>
      <c r="I34" s="10"/>
      <c r="J34" s="10"/>
      <c r="AM34" s="42" t="s">
        <v>128</v>
      </c>
      <c r="AN34" s="7">
        <v>2</v>
      </c>
      <c r="AO34" s="7">
        <v>1</v>
      </c>
      <c r="AP34" s="7">
        <v>4</v>
      </c>
      <c r="AQ34" s="7">
        <v>11</v>
      </c>
      <c r="AR34" s="7">
        <v>26</v>
      </c>
      <c r="AS34" s="7">
        <v>13</v>
      </c>
      <c r="AT34" s="7">
        <v>57</v>
      </c>
      <c r="AU34" s="7" t="s">
        <v>128</v>
      </c>
      <c r="AV34" s="7">
        <v>2</v>
      </c>
      <c r="AW34" s="7">
        <v>1</v>
      </c>
      <c r="AX34" s="7">
        <v>4</v>
      </c>
      <c r="AY34" s="7">
        <v>11</v>
      </c>
      <c r="AZ34" s="7">
        <v>26</v>
      </c>
      <c r="BA34" s="7">
        <v>4.32</v>
      </c>
      <c r="BB34" s="7">
        <v>1.05</v>
      </c>
      <c r="BC34" s="7">
        <v>5</v>
      </c>
      <c r="BD34" s="7">
        <v>5</v>
      </c>
    </row>
    <row r="35" spans="1:56" x14ac:dyDescent="0.25">
      <c r="C35" s="10"/>
      <c r="D35" s="10"/>
      <c r="E35" s="10"/>
      <c r="F35" s="10"/>
      <c r="G35" s="10"/>
      <c r="H35" s="10"/>
      <c r="I35" s="10"/>
      <c r="J35" s="10"/>
      <c r="AM35" s="42" t="s">
        <v>129</v>
      </c>
      <c r="AN35" s="7">
        <v>2</v>
      </c>
      <c r="AO35" s="7">
        <v>1</v>
      </c>
      <c r="AP35" s="7">
        <v>6</v>
      </c>
      <c r="AQ35" s="7">
        <v>11</v>
      </c>
      <c r="AR35" s="7">
        <v>30</v>
      </c>
      <c r="AS35" s="7">
        <v>7</v>
      </c>
      <c r="AT35" s="7">
        <v>57</v>
      </c>
      <c r="AU35" s="7" t="s">
        <v>129</v>
      </c>
      <c r="AV35" s="7">
        <v>2</v>
      </c>
      <c r="AW35" s="7">
        <v>1</v>
      </c>
      <c r="AX35" s="7">
        <v>6</v>
      </c>
      <c r="AY35" s="7">
        <v>11</v>
      </c>
      <c r="AZ35" s="7">
        <v>30</v>
      </c>
      <c r="BA35" s="7">
        <v>4.32</v>
      </c>
      <c r="BB35" s="7">
        <v>1.04</v>
      </c>
      <c r="BC35" s="7">
        <v>5</v>
      </c>
      <c r="BD35" s="7">
        <v>5</v>
      </c>
    </row>
    <row r="36" spans="1:56" x14ac:dyDescent="0.25">
      <c r="C36" s="10"/>
      <c r="D36" s="10"/>
      <c r="E36" s="10"/>
      <c r="F36" s="10"/>
      <c r="G36" s="10"/>
      <c r="H36" s="10"/>
      <c r="I36" s="10"/>
      <c r="J36" s="10"/>
      <c r="AM36" s="42" t="s">
        <v>130</v>
      </c>
      <c r="AN36" s="7">
        <v>2</v>
      </c>
      <c r="AO36" s="7">
        <v>0</v>
      </c>
      <c r="AP36" s="7">
        <v>1</v>
      </c>
      <c r="AQ36" s="7">
        <v>13</v>
      </c>
      <c r="AR36" s="7">
        <v>29</v>
      </c>
      <c r="AS36" s="7">
        <v>12</v>
      </c>
      <c r="AT36" s="7">
        <v>57</v>
      </c>
      <c r="AU36" s="7" t="s">
        <v>130</v>
      </c>
      <c r="AV36" s="7">
        <v>2</v>
      </c>
      <c r="AW36" s="7">
        <v>0</v>
      </c>
      <c r="AX36" s="7">
        <v>1</v>
      </c>
      <c r="AY36" s="7">
        <v>13</v>
      </c>
      <c r="AZ36" s="7">
        <v>29</v>
      </c>
      <c r="BA36" s="7">
        <v>4.49</v>
      </c>
      <c r="BB36" s="7">
        <v>0.92</v>
      </c>
      <c r="BC36" s="7">
        <v>5</v>
      </c>
      <c r="BD36" s="7">
        <v>5</v>
      </c>
    </row>
    <row r="37" spans="1:56" x14ac:dyDescent="0.25">
      <c r="C37" s="10"/>
      <c r="D37" s="10"/>
      <c r="E37" s="10"/>
      <c r="F37" s="10"/>
      <c r="G37" s="10"/>
      <c r="H37" s="10"/>
      <c r="I37" s="10"/>
      <c r="J37" s="10"/>
      <c r="AM37" s="42" t="s">
        <v>131</v>
      </c>
      <c r="AN37" s="7">
        <v>4</v>
      </c>
      <c r="AO37" s="7">
        <v>5</v>
      </c>
      <c r="AP37" s="7">
        <v>14</v>
      </c>
      <c r="AQ37" s="7">
        <v>12</v>
      </c>
      <c r="AR37" s="7">
        <v>22</v>
      </c>
      <c r="AS37" s="7">
        <v>0</v>
      </c>
      <c r="AT37" s="7">
        <v>57</v>
      </c>
      <c r="AU37" s="7" t="s">
        <v>131</v>
      </c>
      <c r="AV37" s="7">
        <v>4</v>
      </c>
      <c r="AW37" s="7">
        <v>5</v>
      </c>
      <c r="AX37" s="7">
        <v>14</v>
      </c>
      <c r="AY37" s="7">
        <v>12</v>
      </c>
      <c r="AZ37" s="7">
        <v>22</v>
      </c>
      <c r="BA37" s="7">
        <v>3.75</v>
      </c>
      <c r="BB37" s="7">
        <v>1.26</v>
      </c>
      <c r="BC37" s="7">
        <v>4</v>
      </c>
      <c r="BD37" s="7">
        <v>5</v>
      </c>
    </row>
    <row r="38" spans="1:56" x14ac:dyDescent="0.25">
      <c r="C38" s="10"/>
      <c r="D38" s="10"/>
      <c r="E38" s="10"/>
      <c r="F38" s="10"/>
      <c r="G38" s="10"/>
      <c r="H38" s="10"/>
      <c r="I38" s="10"/>
      <c r="J38" s="10"/>
      <c r="AM38" s="42" t="s">
        <v>132</v>
      </c>
      <c r="AN38" s="7">
        <v>1</v>
      </c>
      <c r="AO38" s="7">
        <v>6</v>
      </c>
      <c r="AP38" s="7">
        <v>5</v>
      </c>
      <c r="AQ38" s="7">
        <v>13</v>
      </c>
      <c r="AR38" s="7">
        <v>32</v>
      </c>
      <c r="AS38" s="7">
        <v>0</v>
      </c>
      <c r="AT38" s="7">
        <v>57</v>
      </c>
      <c r="AU38" s="7" t="s">
        <v>132</v>
      </c>
      <c r="AV38" s="7">
        <v>1</v>
      </c>
      <c r="AW38" s="7">
        <v>6</v>
      </c>
      <c r="AX38" s="7">
        <v>5</v>
      </c>
      <c r="AY38" s="7">
        <v>13</v>
      </c>
      <c r="AZ38" s="7">
        <v>32</v>
      </c>
      <c r="BA38" s="7">
        <v>4.21</v>
      </c>
      <c r="BB38" s="7">
        <v>1.1000000000000001</v>
      </c>
      <c r="BC38" s="7">
        <v>5</v>
      </c>
      <c r="BD38" s="7">
        <v>5</v>
      </c>
    </row>
    <row r="39" spans="1:56" s="12" customFormat="1" ht="21" x14ac:dyDescent="0.25">
      <c r="A39" s="60" t="s">
        <v>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43" t="s">
        <v>133</v>
      </c>
      <c r="AN39" s="12">
        <v>1</v>
      </c>
      <c r="AO39" s="12">
        <v>3</v>
      </c>
      <c r="AP39" s="12">
        <v>5</v>
      </c>
      <c r="AQ39" s="12">
        <v>15</v>
      </c>
      <c r="AR39" s="12">
        <v>24</v>
      </c>
      <c r="AS39" s="12">
        <v>9</v>
      </c>
      <c r="AT39" s="12">
        <v>57</v>
      </c>
      <c r="AU39" s="12" t="s">
        <v>133</v>
      </c>
      <c r="AV39" s="12">
        <v>1</v>
      </c>
      <c r="AW39" s="12">
        <v>3</v>
      </c>
      <c r="AX39" s="12">
        <v>5</v>
      </c>
      <c r="AY39" s="12">
        <v>15</v>
      </c>
      <c r="AZ39" s="12">
        <v>24</v>
      </c>
      <c r="BA39" s="12">
        <v>4.21</v>
      </c>
      <c r="BB39" s="12">
        <v>1.01</v>
      </c>
      <c r="BC39" s="12">
        <v>5</v>
      </c>
      <c r="BD39" s="12">
        <v>5</v>
      </c>
    </row>
    <row r="40" spans="1:56" x14ac:dyDescent="0.25">
      <c r="C40" s="10"/>
      <c r="D40" s="10"/>
      <c r="E40" s="10"/>
      <c r="F40" s="10"/>
      <c r="G40" s="10"/>
      <c r="H40" s="10"/>
      <c r="I40" s="10"/>
      <c r="J40" s="10"/>
      <c r="AM40" s="42" t="s">
        <v>134</v>
      </c>
      <c r="AN40" s="7">
        <v>1</v>
      </c>
      <c r="AO40" s="7">
        <v>3</v>
      </c>
      <c r="AP40" s="7">
        <v>6</v>
      </c>
      <c r="AQ40" s="7">
        <v>21</v>
      </c>
      <c r="AR40" s="7">
        <v>26</v>
      </c>
      <c r="AS40" s="7">
        <v>0</v>
      </c>
      <c r="AT40" s="7">
        <v>57</v>
      </c>
      <c r="AU40" s="7" t="s">
        <v>134</v>
      </c>
      <c r="AV40" s="7">
        <v>1</v>
      </c>
      <c r="AW40" s="7">
        <v>3</v>
      </c>
      <c r="AX40" s="7">
        <v>6</v>
      </c>
      <c r="AY40" s="7">
        <v>21</v>
      </c>
      <c r="AZ40" s="7">
        <v>26</v>
      </c>
      <c r="BA40" s="7">
        <v>4.1900000000000004</v>
      </c>
      <c r="BB40" s="7">
        <v>0.95</v>
      </c>
      <c r="BC40" s="7">
        <v>4</v>
      </c>
      <c r="BD40" s="7">
        <v>5</v>
      </c>
    </row>
    <row r="41" spans="1:56" ht="18.75" x14ac:dyDescent="0.3">
      <c r="A41" s="1">
        <v>1</v>
      </c>
      <c r="B41" s="69" t="s">
        <v>5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1"/>
      <c r="AM41" s="42" t="s">
        <v>135</v>
      </c>
      <c r="AN41" s="7">
        <v>2</v>
      </c>
      <c r="AO41" s="7">
        <v>7</v>
      </c>
      <c r="AP41" s="7">
        <v>7</v>
      </c>
      <c r="AQ41" s="7">
        <v>21</v>
      </c>
      <c r="AR41" s="7">
        <v>17</v>
      </c>
      <c r="AS41" s="7">
        <v>3</v>
      </c>
      <c r="AT41" s="7">
        <v>57</v>
      </c>
      <c r="AU41" s="7" t="s">
        <v>135</v>
      </c>
      <c r="AV41" s="7">
        <v>2</v>
      </c>
      <c r="AW41" s="7">
        <v>7</v>
      </c>
      <c r="AX41" s="7">
        <v>7</v>
      </c>
      <c r="AY41" s="7">
        <v>21</v>
      </c>
      <c r="AZ41" s="7">
        <v>17</v>
      </c>
      <c r="BA41" s="7">
        <v>3.81</v>
      </c>
      <c r="BB41" s="7">
        <v>1.1299999999999999</v>
      </c>
      <c r="BC41" s="7">
        <v>4</v>
      </c>
      <c r="BD41" s="7">
        <v>4</v>
      </c>
    </row>
    <row r="42" spans="1:56" ht="18.75" x14ac:dyDescent="0.3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AM42" s="42" t="s">
        <v>136</v>
      </c>
      <c r="AN42" s="7">
        <v>0</v>
      </c>
      <c r="AO42" s="7">
        <v>1</v>
      </c>
      <c r="AP42" s="7">
        <v>3</v>
      </c>
      <c r="AQ42" s="7">
        <v>19</v>
      </c>
      <c r="AR42" s="7">
        <v>32</v>
      </c>
      <c r="AS42" s="7">
        <v>2</v>
      </c>
      <c r="AT42" s="7">
        <v>57</v>
      </c>
      <c r="AU42" s="7" t="s">
        <v>136</v>
      </c>
      <c r="AV42" s="7">
        <v>0</v>
      </c>
      <c r="AW42" s="7">
        <v>1</v>
      </c>
      <c r="AX42" s="7">
        <v>3</v>
      </c>
      <c r="AY42" s="7">
        <v>19</v>
      </c>
      <c r="AZ42" s="7">
        <v>32</v>
      </c>
      <c r="BA42" s="7">
        <v>4.49</v>
      </c>
      <c r="BB42" s="7">
        <v>0.69</v>
      </c>
      <c r="BC42" s="7">
        <v>5</v>
      </c>
      <c r="BD42" s="7">
        <v>5</v>
      </c>
    </row>
    <row r="43" spans="1:56" ht="18.75" x14ac:dyDescent="0.3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AM43" s="42" t="s">
        <v>137</v>
      </c>
      <c r="AN43" s="7">
        <v>0</v>
      </c>
      <c r="AO43" s="7">
        <v>0</v>
      </c>
      <c r="AP43" s="7">
        <v>4</v>
      </c>
      <c r="AQ43" s="7">
        <v>8</v>
      </c>
      <c r="AR43" s="7">
        <v>44</v>
      </c>
      <c r="AS43" s="7">
        <v>1</v>
      </c>
      <c r="AT43" s="7">
        <v>57</v>
      </c>
      <c r="AU43" s="7" t="s">
        <v>137</v>
      </c>
      <c r="AV43" s="7">
        <v>0</v>
      </c>
      <c r="AW43" s="7">
        <v>0</v>
      </c>
      <c r="AX43" s="7">
        <v>4</v>
      </c>
      <c r="AY43" s="7">
        <v>8</v>
      </c>
      <c r="AZ43" s="7">
        <v>44</v>
      </c>
      <c r="BA43" s="7">
        <v>4.71</v>
      </c>
      <c r="BB43" s="7">
        <v>0.59</v>
      </c>
      <c r="BC43" s="7">
        <v>5</v>
      </c>
      <c r="BD43" s="7">
        <v>5</v>
      </c>
    </row>
    <row r="44" spans="1:56" ht="18.75" x14ac:dyDescent="0.3">
      <c r="A44" s="32"/>
      <c r="B44" s="33"/>
      <c r="C44" s="33"/>
      <c r="D44" s="33"/>
      <c r="E44" s="33"/>
      <c r="F44" s="33"/>
      <c r="G44" s="33"/>
      <c r="H44" s="33"/>
      <c r="I44" s="33"/>
      <c r="J44" s="45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AM44" s="42" t="s">
        <v>138</v>
      </c>
      <c r="AN44" s="7">
        <v>1</v>
      </c>
      <c r="AO44" s="7">
        <v>1</v>
      </c>
      <c r="AP44" s="7">
        <v>5</v>
      </c>
      <c r="AQ44" s="7">
        <v>16</v>
      </c>
      <c r="AR44" s="7">
        <v>34</v>
      </c>
      <c r="AS44" s="7">
        <v>0</v>
      </c>
      <c r="AT44" s="7">
        <v>57</v>
      </c>
      <c r="AU44" s="7" t="s">
        <v>138</v>
      </c>
      <c r="AV44" s="7">
        <v>1</v>
      </c>
      <c r="AW44" s="7">
        <v>1</v>
      </c>
      <c r="AX44" s="7">
        <v>5</v>
      </c>
      <c r="AY44" s="7">
        <v>16</v>
      </c>
      <c r="AZ44" s="7">
        <v>34</v>
      </c>
      <c r="BA44" s="7">
        <v>4.42</v>
      </c>
      <c r="BB44" s="7">
        <v>0.86</v>
      </c>
      <c r="BC44" s="7">
        <v>5</v>
      </c>
      <c r="BD44" s="7">
        <v>5</v>
      </c>
    </row>
    <row r="45" spans="1:56" ht="18.75" x14ac:dyDescent="0.3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AM45" s="42" t="s">
        <v>139</v>
      </c>
      <c r="AN45" s="7">
        <v>1</v>
      </c>
      <c r="AO45" s="7">
        <v>6</v>
      </c>
      <c r="AP45" s="7">
        <v>3</v>
      </c>
      <c r="AQ45" s="7">
        <v>25</v>
      </c>
      <c r="AR45" s="7">
        <v>22</v>
      </c>
      <c r="AS45" s="7">
        <v>0</v>
      </c>
      <c r="AT45" s="7">
        <v>57</v>
      </c>
      <c r="AU45" s="7" t="s">
        <v>139</v>
      </c>
      <c r="AV45" s="7">
        <v>1</v>
      </c>
      <c r="AW45" s="7">
        <v>6</v>
      </c>
      <c r="AX45" s="7">
        <v>3</v>
      </c>
      <c r="AY45" s="7">
        <v>25</v>
      </c>
      <c r="AZ45" s="7">
        <v>22</v>
      </c>
      <c r="BA45" s="7">
        <v>4.07</v>
      </c>
      <c r="BB45" s="7">
        <v>1.02</v>
      </c>
      <c r="BC45" s="7">
        <v>4</v>
      </c>
      <c r="BD45" s="7">
        <v>4</v>
      </c>
    </row>
    <row r="46" spans="1:56" ht="18.75" x14ac:dyDescent="0.3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AM46" s="42" t="s">
        <v>140</v>
      </c>
      <c r="AN46" s="7">
        <v>4</v>
      </c>
      <c r="AO46" s="7">
        <v>2</v>
      </c>
      <c r="AP46" s="7">
        <v>9</v>
      </c>
      <c r="AQ46" s="7">
        <v>14</v>
      </c>
      <c r="AR46" s="7">
        <v>28</v>
      </c>
      <c r="AS46" s="7">
        <v>0</v>
      </c>
      <c r="AT46" s="7">
        <v>57</v>
      </c>
      <c r="AU46" s="7" t="s">
        <v>140</v>
      </c>
      <c r="AV46" s="7">
        <v>4</v>
      </c>
      <c r="AW46" s="7">
        <v>2</v>
      </c>
      <c r="AX46" s="7">
        <v>9</v>
      </c>
      <c r="AY46" s="7">
        <v>14</v>
      </c>
      <c r="AZ46" s="7">
        <v>28</v>
      </c>
      <c r="BA46" s="7">
        <v>4.05</v>
      </c>
      <c r="BB46" s="7">
        <v>1.2</v>
      </c>
      <c r="BC46" s="7">
        <v>4</v>
      </c>
      <c r="BD46" s="7">
        <v>5</v>
      </c>
    </row>
    <row r="47" spans="1:56" ht="18.75" x14ac:dyDescent="0.3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AM47" s="42" t="s">
        <v>141</v>
      </c>
      <c r="AN47" s="7">
        <v>0</v>
      </c>
      <c r="AO47" s="7">
        <v>4</v>
      </c>
      <c r="AP47" s="7">
        <v>5</v>
      </c>
      <c r="AQ47" s="7">
        <v>24</v>
      </c>
      <c r="AR47" s="7">
        <v>24</v>
      </c>
      <c r="AS47" s="7">
        <v>0</v>
      </c>
      <c r="AT47" s="7">
        <v>57</v>
      </c>
      <c r="AU47" s="7" t="s">
        <v>141</v>
      </c>
      <c r="AV47" s="7">
        <v>0</v>
      </c>
      <c r="AW47" s="7">
        <v>4</v>
      </c>
      <c r="AX47" s="7">
        <v>5</v>
      </c>
      <c r="AY47" s="7">
        <v>24</v>
      </c>
      <c r="AZ47" s="7">
        <v>24</v>
      </c>
      <c r="BA47" s="7">
        <v>4.1900000000000004</v>
      </c>
      <c r="BB47" s="7">
        <v>0.88</v>
      </c>
      <c r="BC47" s="7">
        <v>4</v>
      </c>
      <c r="BD47" s="7">
        <v>4</v>
      </c>
    </row>
    <row r="48" spans="1:56" ht="18.75" x14ac:dyDescent="0.3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AU48" s="7" t="s">
        <v>82</v>
      </c>
    </row>
    <row r="49" spans="1:44" ht="18.75" x14ac:dyDescent="0.3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</row>
    <row r="50" spans="1:44" ht="18.75" x14ac:dyDescent="0.3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1:44" ht="18.75" x14ac:dyDescent="0.3">
      <c r="A51" s="2"/>
      <c r="B51" s="3"/>
      <c r="C51" s="10"/>
      <c r="D51" s="10"/>
      <c r="E51" s="10"/>
      <c r="F51" s="10"/>
      <c r="G51" s="10"/>
      <c r="H51" s="10"/>
      <c r="I51" s="10"/>
      <c r="J51" s="10"/>
    </row>
    <row r="52" spans="1:44" ht="15" customHeight="1" x14ac:dyDescent="0.25">
      <c r="V52" s="62" t="s">
        <v>6</v>
      </c>
      <c r="W52" s="62"/>
      <c r="X52" s="62"/>
      <c r="Y52" s="62"/>
      <c r="Z52" s="62"/>
      <c r="AA52" s="62"/>
      <c r="AC52" s="62" t="s">
        <v>7</v>
      </c>
      <c r="AD52" s="62"/>
      <c r="AE52" s="62"/>
      <c r="AF52" s="62"/>
      <c r="AG52" s="62"/>
      <c r="AH52" s="62"/>
      <c r="AI52" s="64" t="s">
        <v>8</v>
      </c>
      <c r="AJ52" s="64"/>
      <c r="AK52" s="64"/>
      <c r="AL52" s="64"/>
    </row>
    <row r="53" spans="1:44" x14ac:dyDescent="0.25">
      <c r="V53" s="63"/>
      <c r="W53" s="63"/>
      <c r="X53" s="63"/>
      <c r="Y53" s="63"/>
      <c r="Z53" s="63"/>
      <c r="AA53" s="63"/>
      <c r="AC53" s="63"/>
      <c r="AD53" s="63"/>
      <c r="AE53" s="63"/>
      <c r="AF53" s="63"/>
      <c r="AG53" s="63"/>
      <c r="AH53" s="63"/>
      <c r="AI53" s="64"/>
      <c r="AJ53" s="64"/>
      <c r="AK53" s="64"/>
      <c r="AL53" s="64"/>
    </row>
    <row r="54" spans="1:44" s="14" customFormat="1" ht="41.25" customHeight="1" x14ac:dyDescent="0.25">
      <c r="A54" s="13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28">
        <v>1</v>
      </c>
      <c r="W54" s="28">
        <v>2</v>
      </c>
      <c r="X54" s="28">
        <v>3</v>
      </c>
      <c r="Y54" s="28">
        <v>4</v>
      </c>
      <c r="Z54" s="28">
        <v>5</v>
      </c>
      <c r="AA54" s="28" t="s">
        <v>9</v>
      </c>
      <c r="AB54" s="29" t="s">
        <v>10</v>
      </c>
      <c r="AC54" s="28">
        <v>1</v>
      </c>
      <c r="AD54" s="28">
        <v>2</v>
      </c>
      <c r="AE54" s="28">
        <v>3</v>
      </c>
      <c r="AF54" s="28">
        <v>4</v>
      </c>
      <c r="AG54" s="28">
        <v>5</v>
      </c>
      <c r="AH54" s="28" t="s">
        <v>9</v>
      </c>
      <c r="AI54" s="30" t="s">
        <v>11</v>
      </c>
      <c r="AJ54" s="30" t="s">
        <v>12</v>
      </c>
      <c r="AK54" s="30" t="s">
        <v>13</v>
      </c>
      <c r="AL54" s="30" t="s">
        <v>14</v>
      </c>
      <c r="AM54" s="42"/>
    </row>
    <row r="55" spans="1:44" s="4" customFormat="1" ht="35.25" customHeight="1" x14ac:dyDescent="0.25">
      <c r="A55" s="65" t="s">
        <v>15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58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44" t="s">
        <v>83</v>
      </c>
    </row>
    <row r="56" spans="1:44" s="4" customFormat="1" ht="18.75" customHeight="1" x14ac:dyDescent="0.25">
      <c r="A56" s="5">
        <v>2</v>
      </c>
      <c r="B56" s="55" t="s">
        <v>16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6"/>
      <c r="V56" s="49">
        <f>+AN2</f>
        <v>0</v>
      </c>
      <c r="W56" s="49">
        <f t="shared" ref="W56:AA66" si="2">+AO2</f>
        <v>0</v>
      </c>
      <c r="X56" s="49">
        <f t="shared" si="2"/>
        <v>4</v>
      </c>
      <c r="Y56" s="49">
        <f t="shared" si="2"/>
        <v>11</v>
      </c>
      <c r="Z56" s="49">
        <f t="shared" si="2"/>
        <v>34</v>
      </c>
      <c r="AA56" s="49">
        <f t="shared" si="2"/>
        <v>0</v>
      </c>
      <c r="AB56" s="49">
        <f>SUM(V56:AA56)</f>
        <v>49</v>
      </c>
      <c r="AC56" s="6">
        <f>V56/$AB56</f>
        <v>0</v>
      </c>
      <c r="AD56" s="6">
        <f t="shared" ref="AD56:AH66" si="3">W56/$AB56</f>
        <v>0</v>
      </c>
      <c r="AE56" s="6">
        <f t="shared" si="3"/>
        <v>8.1632653061224483E-2</v>
      </c>
      <c r="AF56" s="6">
        <f t="shared" si="3"/>
        <v>0.22448979591836735</v>
      </c>
      <c r="AG56" s="6">
        <f t="shared" si="3"/>
        <v>0.69387755102040816</v>
      </c>
      <c r="AH56" s="6">
        <f t="shared" si="3"/>
        <v>0</v>
      </c>
      <c r="AI56" s="49">
        <f t="shared" ref="AI56:AI66" si="4">+BA2</f>
        <v>4.6100000000000003</v>
      </c>
      <c r="AJ56" s="49">
        <f t="shared" ref="AJ56:AJ66" si="5">+BB2</f>
        <v>0.64</v>
      </c>
      <c r="AK56" s="49">
        <f t="shared" ref="AK56:AK66" si="6">+BC2</f>
        <v>5</v>
      </c>
      <c r="AL56" s="49">
        <f t="shared" ref="AL56:AL66" si="7">+BD2</f>
        <v>5</v>
      </c>
      <c r="AM56" s="44" t="s">
        <v>142</v>
      </c>
    </row>
    <row r="57" spans="1:44" s="4" customFormat="1" ht="18.75" customHeight="1" x14ac:dyDescent="0.25">
      <c r="A57" s="5">
        <v>3</v>
      </c>
      <c r="B57" s="55" t="s">
        <v>17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6"/>
      <c r="V57" s="49">
        <f t="shared" ref="V57:V66" si="8">+AN3</f>
        <v>0</v>
      </c>
      <c r="W57" s="49">
        <f t="shared" si="2"/>
        <v>0</v>
      </c>
      <c r="X57" s="49">
        <f t="shared" si="2"/>
        <v>6</v>
      </c>
      <c r="Y57" s="49">
        <f t="shared" si="2"/>
        <v>12</v>
      </c>
      <c r="Z57" s="49">
        <f t="shared" si="2"/>
        <v>31</v>
      </c>
      <c r="AA57" s="49">
        <f t="shared" si="2"/>
        <v>0</v>
      </c>
      <c r="AB57" s="49">
        <f t="shared" ref="AB57:AB71" si="9">SUM(V57:AA57)</f>
        <v>49</v>
      </c>
      <c r="AC57" s="6">
        <f t="shared" ref="AC57:AC66" si="10">V57/$AB57</f>
        <v>0</v>
      </c>
      <c r="AD57" s="6">
        <f t="shared" si="3"/>
        <v>0</v>
      </c>
      <c r="AE57" s="6">
        <f t="shared" si="3"/>
        <v>0.12244897959183673</v>
      </c>
      <c r="AF57" s="6">
        <f t="shared" si="3"/>
        <v>0.24489795918367346</v>
      </c>
      <c r="AG57" s="6">
        <f t="shared" si="3"/>
        <v>0.63265306122448983</v>
      </c>
      <c r="AH57" s="6">
        <f t="shared" si="3"/>
        <v>0</v>
      </c>
      <c r="AI57" s="49">
        <f t="shared" si="4"/>
        <v>4.51</v>
      </c>
      <c r="AJ57" s="49">
        <f t="shared" si="5"/>
        <v>0.71</v>
      </c>
      <c r="AK57" s="49">
        <f t="shared" si="6"/>
        <v>5</v>
      </c>
      <c r="AL57" s="49">
        <f t="shared" si="7"/>
        <v>5</v>
      </c>
      <c r="AM57" s="44"/>
      <c r="AO57" s="4" t="s">
        <v>84</v>
      </c>
      <c r="AP57" s="4" t="s">
        <v>85</v>
      </c>
      <c r="AQ57" s="4" t="s">
        <v>86</v>
      </c>
      <c r="AR57" s="4" t="s">
        <v>87</v>
      </c>
    </row>
    <row r="58" spans="1:44" s="4" customFormat="1" ht="18" customHeight="1" x14ac:dyDescent="0.25">
      <c r="A58" s="5">
        <v>4</v>
      </c>
      <c r="B58" s="55" t="s">
        <v>18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6"/>
      <c r="V58" s="49">
        <f t="shared" si="8"/>
        <v>2</v>
      </c>
      <c r="W58" s="49">
        <f t="shared" si="2"/>
        <v>5</v>
      </c>
      <c r="X58" s="49">
        <f t="shared" si="2"/>
        <v>9</v>
      </c>
      <c r="Y58" s="49">
        <f t="shared" si="2"/>
        <v>15</v>
      </c>
      <c r="Z58" s="49">
        <f t="shared" si="2"/>
        <v>26</v>
      </c>
      <c r="AA58" s="49">
        <f t="shared" si="2"/>
        <v>0</v>
      </c>
      <c r="AB58" s="49">
        <f t="shared" si="9"/>
        <v>57</v>
      </c>
      <c r="AC58" s="6">
        <f t="shared" si="10"/>
        <v>3.5087719298245612E-2</v>
      </c>
      <c r="AD58" s="6">
        <f t="shared" si="3"/>
        <v>8.771929824561403E-2</v>
      </c>
      <c r="AE58" s="6">
        <f t="shared" si="3"/>
        <v>0.15789473684210525</v>
      </c>
      <c r="AF58" s="6">
        <f t="shared" si="3"/>
        <v>0.26315789473684209</v>
      </c>
      <c r="AG58" s="6">
        <f t="shared" si="3"/>
        <v>0.45614035087719296</v>
      </c>
      <c r="AH58" s="6">
        <f t="shared" si="3"/>
        <v>0</v>
      </c>
      <c r="AI58" s="49">
        <f t="shared" si="4"/>
        <v>4.0199999999999996</v>
      </c>
      <c r="AJ58" s="49">
        <f t="shared" si="5"/>
        <v>1.1399999999999999</v>
      </c>
      <c r="AK58" s="49">
        <f t="shared" si="6"/>
        <v>4</v>
      </c>
      <c r="AL58" s="49">
        <f t="shared" si="7"/>
        <v>5</v>
      </c>
      <c r="AM58" s="44" t="s">
        <v>88</v>
      </c>
      <c r="AN58" s="44" t="s">
        <v>78</v>
      </c>
      <c r="AO58" s="4">
        <v>24</v>
      </c>
      <c r="AP58" s="4">
        <v>42.1</v>
      </c>
      <c r="AQ58" s="4">
        <v>42.1</v>
      </c>
      <c r="AR58" s="4">
        <v>42.1</v>
      </c>
    </row>
    <row r="59" spans="1:44" s="14" customFormat="1" ht="18" customHeight="1" x14ac:dyDescent="0.25">
      <c r="A59" s="5">
        <v>5</v>
      </c>
      <c r="B59" s="55" t="s">
        <v>19</v>
      </c>
      <c r="C59" s="55" t="s">
        <v>20</v>
      </c>
      <c r="D59" s="55" t="s">
        <v>20</v>
      </c>
      <c r="E59" s="55" t="s">
        <v>20</v>
      </c>
      <c r="F59" s="55" t="s">
        <v>20</v>
      </c>
      <c r="G59" s="55" t="s">
        <v>20</v>
      </c>
      <c r="H59" s="55" t="s">
        <v>20</v>
      </c>
      <c r="I59" s="55" t="s">
        <v>20</v>
      </c>
      <c r="J59" s="55" t="s">
        <v>20</v>
      </c>
      <c r="K59" s="55" t="s">
        <v>20</v>
      </c>
      <c r="L59" s="55" t="s">
        <v>20</v>
      </c>
      <c r="M59" s="55" t="s">
        <v>20</v>
      </c>
      <c r="N59" s="55" t="s">
        <v>20</v>
      </c>
      <c r="O59" s="55" t="s">
        <v>20</v>
      </c>
      <c r="P59" s="55" t="s">
        <v>20</v>
      </c>
      <c r="Q59" s="55" t="s">
        <v>20</v>
      </c>
      <c r="R59" s="55" t="s">
        <v>20</v>
      </c>
      <c r="S59" s="55" t="s">
        <v>20</v>
      </c>
      <c r="T59" s="55" t="s">
        <v>20</v>
      </c>
      <c r="U59" s="56" t="s">
        <v>20</v>
      </c>
      <c r="V59" s="49">
        <f t="shared" si="8"/>
        <v>3</v>
      </c>
      <c r="W59" s="49">
        <f t="shared" si="2"/>
        <v>0</v>
      </c>
      <c r="X59" s="49">
        <f t="shared" si="2"/>
        <v>0</v>
      </c>
      <c r="Y59" s="49">
        <f t="shared" si="2"/>
        <v>10</v>
      </c>
      <c r="Z59" s="49">
        <f t="shared" si="2"/>
        <v>44</v>
      </c>
      <c r="AA59" s="49">
        <f t="shared" si="2"/>
        <v>0</v>
      </c>
      <c r="AB59" s="49">
        <f t="shared" si="9"/>
        <v>57</v>
      </c>
      <c r="AC59" s="6">
        <f t="shared" si="10"/>
        <v>5.2631578947368418E-2</v>
      </c>
      <c r="AD59" s="6">
        <f t="shared" si="3"/>
        <v>0</v>
      </c>
      <c r="AE59" s="6">
        <f t="shared" si="3"/>
        <v>0</v>
      </c>
      <c r="AF59" s="6">
        <f t="shared" si="3"/>
        <v>0.17543859649122806</v>
      </c>
      <c r="AG59" s="6">
        <f t="shared" si="3"/>
        <v>0.77192982456140347</v>
      </c>
      <c r="AH59" s="6">
        <f t="shared" si="3"/>
        <v>0</v>
      </c>
      <c r="AI59" s="49">
        <f t="shared" si="4"/>
        <v>4.6100000000000003</v>
      </c>
      <c r="AJ59" s="49">
        <f t="shared" si="5"/>
        <v>0.94</v>
      </c>
      <c r="AK59" s="49">
        <f t="shared" si="6"/>
        <v>5</v>
      </c>
      <c r="AL59" s="49">
        <f t="shared" si="7"/>
        <v>5</v>
      </c>
      <c r="AM59" s="42"/>
      <c r="AN59" s="14" t="s">
        <v>79</v>
      </c>
      <c r="AO59" s="14">
        <v>23</v>
      </c>
      <c r="AP59" s="14">
        <v>40.4</v>
      </c>
      <c r="AQ59" s="14">
        <v>40.4</v>
      </c>
      <c r="AR59" s="14">
        <v>82.5</v>
      </c>
    </row>
    <row r="60" spans="1:44" s="14" customFormat="1" ht="18" customHeight="1" x14ac:dyDescent="0.25">
      <c r="A60" s="5">
        <v>6</v>
      </c>
      <c r="B60" s="55" t="s">
        <v>21</v>
      </c>
      <c r="C60" s="55" t="s">
        <v>22</v>
      </c>
      <c r="D60" s="55" t="s">
        <v>22</v>
      </c>
      <c r="E60" s="55" t="s">
        <v>22</v>
      </c>
      <c r="F60" s="55" t="s">
        <v>22</v>
      </c>
      <c r="G60" s="55" t="s">
        <v>22</v>
      </c>
      <c r="H60" s="55" t="s">
        <v>22</v>
      </c>
      <c r="I60" s="55" t="s">
        <v>22</v>
      </c>
      <c r="J60" s="55" t="s">
        <v>22</v>
      </c>
      <c r="K60" s="55" t="s">
        <v>22</v>
      </c>
      <c r="L60" s="55" t="s">
        <v>22</v>
      </c>
      <c r="M60" s="55" t="s">
        <v>22</v>
      </c>
      <c r="N60" s="55" t="s">
        <v>22</v>
      </c>
      <c r="O60" s="55" t="s">
        <v>22</v>
      </c>
      <c r="P60" s="55" t="s">
        <v>22</v>
      </c>
      <c r="Q60" s="55" t="s">
        <v>22</v>
      </c>
      <c r="R60" s="55" t="s">
        <v>22</v>
      </c>
      <c r="S60" s="55" t="s">
        <v>22</v>
      </c>
      <c r="T60" s="55" t="s">
        <v>22</v>
      </c>
      <c r="U60" s="56" t="s">
        <v>22</v>
      </c>
      <c r="V60" s="49">
        <f t="shared" si="8"/>
        <v>1</v>
      </c>
      <c r="W60" s="49">
        <f t="shared" si="2"/>
        <v>0</v>
      </c>
      <c r="X60" s="49">
        <f t="shared" si="2"/>
        <v>6</v>
      </c>
      <c r="Y60" s="49">
        <f t="shared" si="2"/>
        <v>16</v>
      </c>
      <c r="Z60" s="49">
        <f t="shared" si="2"/>
        <v>34</v>
      </c>
      <c r="AA60" s="49">
        <f t="shared" si="2"/>
        <v>0</v>
      </c>
      <c r="AB60" s="49">
        <f t="shared" si="9"/>
        <v>57</v>
      </c>
      <c r="AC60" s="6">
        <f t="shared" si="10"/>
        <v>1.7543859649122806E-2</v>
      </c>
      <c r="AD60" s="6">
        <f t="shared" si="3"/>
        <v>0</v>
      </c>
      <c r="AE60" s="6">
        <f t="shared" si="3"/>
        <v>0.10526315789473684</v>
      </c>
      <c r="AF60" s="6">
        <f t="shared" si="3"/>
        <v>0.2807017543859649</v>
      </c>
      <c r="AG60" s="6">
        <f t="shared" si="3"/>
        <v>0.59649122807017541</v>
      </c>
      <c r="AH60" s="6">
        <f t="shared" si="3"/>
        <v>0</v>
      </c>
      <c r="AI60" s="49">
        <f t="shared" si="4"/>
        <v>4.4400000000000004</v>
      </c>
      <c r="AJ60" s="49">
        <f t="shared" si="5"/>
        <v>0.82</v>
      </c>
      <c r="AK60" s="49">
        <f t="shared" si="6"/>
        <v>5</v>
      </c>
      <c r="AL60" s="49">
        <f t="shared" si="7"/>
        <v>5</v>
      </c>
      <c r="AM60" s="42"/>
      <c r="AN60" s="14" t="s">
        <v>143</v>
      </c>
      <c r="AO60" s="14">
        <v>10</v>
      </c>
      <c r="AP60" s="14">
        <v>17.5</v>
      </c>
      <c r="AQ60" s="14">
        <v>17.5</v>
      </c>
      <c r="AR60" s="14">
        <v>100</v>
      </c>
    </row>
    <row r="61" spans="1:44" s="14" customFormat="1" ht="18" customHeight="1" x14ac:dyDescent="0.25">
      <c r="A61" s="5">
        <v>7</v>
      </c>
      <c r="B61" s="55" t="s">
        <v>23</v>
      </c>
      <c r="C61" s="55" t="s">
        <v>24</v>
      </c>
      <c r="D61" s="55" t="s">
        <v>24</v>
      </c>
      <c r="E61" s="55" t="s">
        <v>24</v>
      </c>
      <c r="F61" s="55" t="s">
        <v>24</v>
      </c>
      <c r="G61" s="55" t="s">
        <v>24</v>
      </c>
      <c r="H61" s="55" t="s">
        <v>24</v>
      </c>
      <c r="I61" s="55" t="s">
        <v>24</v>
      </c>
      <c r="J61" s="55" t="s">
        <v>24</v>
      </c>
      <c r="K61" s="55" t="s">
        <v>24</v>
      </c>
      <c r="L61" s="55" t="s">
        <v>24</v>
      </c>
      <c r="M61" s="55" t="s">
        <v>24</v>
      </c>
      <c r="N61" s="55" t="s">
        <v>24</v>
      </c>
      <c r="O61" s="55" t="s">
        <v>24</v>
      </c>
      <c r="P61" s="55" t="s">
        <v>24</v>
      </c>
      <c r="Q61" s="55" t="s">
        <v>24</v>
      </c>
      <c r="R61" s="55" t="s">
        <v>24</v>
      </c>
      <c r="S61" s="55" t="s">
        <v>24</v>
      </c>
      <c r="T61" s="55" t="s">
        <v>24</v>
      </c>
      <c r="U61" s="56" t="s">
        <v>24</v>
      </c>
      <c r="V61" s="49">
        <f t="shared" si="8"/>
        <v>1</v>
      </c>
      <c r="W61" s="49">
        <f t="shared" si="2"/>
        <v>0</v>
      </c>
      <c r="X61" s="49">
        <f t="shared" si="2"/>
        <v>4</v>
      </c>
      <c r="Y61" s="49">
        <f t="shared" si="2"/>
        <v>10</v>
      </c>
      <c r="Z61" s="49">
        <f t="shared" si="2"/>
        <v>39</v>
      </c>
      <c r="AA61" s="49">
        <f t="shared" si="2"/>
        <v>3</v>
      </c>
      <c r="AB61" s="49">
        <f t="shared" si="9"/>
        <v>57</v>
      </c>
      <c r="AC61" s="6">
        <f t="shared" si="10"/>
        <v>1.7543859649122806E-2</v>
      </c>
      <c r="AD61" s="6">
        <f t="shared" si="3"/>
        <v>0</v>
      </c>
      <c r="AE61" s="6">
        <f t="shared" si="3"/>
        <v>7.0175438596491224E-2</v>
      </c>
      <c r="AF61" s="6">
        <f t="shared" si="3"/>
        <v>0.17543859649122806</v>
      </c>
      <c r="AG61" s="6">
        <f t="shared" si="3"/>
        <v>0.68421052631578949</v>
      </c>
      <c r="AH61" s="6">
        <f t="shared" si="3"/>
        <v>5.2631578947368418E-2</v>
      </c>
      <c r="AI61" s="49">
        <f t="shared" si="4"/>
        <v>4.59</v>
      </c>
      <c r="AJ61" s="49">
        <f t="shared" si="5"/>
        <v>0.79</v>
      </c>
      <c r="AK61" s="49">
        <f t="shared" si="6"/>
        <v>5</v>
      </c>
      <c r="AL61" s="49">
        <f t="shared" si="7"/>
        <v>5</v>
      </c>
      <c r="AM61" s="42"/>
      <c r="AN61" s="14" t="s">
        <v>81</v>
      </c>
      <c r="AO61" s="14">
        <v>57</v>
      </c>
      <c r="AP61" s="14">
        <v>100</v>
      </c>
      <c r="AQ61" s="14">
        <v>100</v>
      </c>
    </row>
    <row r="62" spans="1:44" s="14" customFormat="1" ht="18" customHeight="1" x14ac:dyDescent="0.25">
      <c r="A62" s="5">
        <v>8</v>
      </c>
      <c r="B62" s="55" t="s">
        <v>25</v>
      </c>
      <c r="C62" s="55" t="s">
        <v>26</v>
      </c>
      <c r="D62" s="55" t="s">
        <v>26</v>
      </c>
      <c r="E62" s="55" t="s">
        <v>26</v>
      </c>
      <c r="F62" s="55" t="s">
        <v>26</v>
      </c>
      <c r="G62" s="55" t="s">
        <v>26</v>
      </c>
      <c r="H62" s="55" t="s">
        <v>26</v>
      </c>
      <c r="I62" s="55" t="s">
        <v>26</v>
      </c>
      <c r="J62" s="55" t="s">
        <v>26</v>
      </c>
      <c r="K62" s="55" t="s">
        <v>26</v>
      </c>
      <c r="L62" s="55" t="s">
        <v>26</v>
      </c>
      <c r="M62" s="55" t="s">
        <v>26</v>
      </c>
      <c r="N62" s="55" t="s">
        <v>26</v>
      </c>
      <c r="O62" s="55" t="s">
        <v>26</v>
      </c>
      <c r="P62" s="55" t="s">
        <v>26</v>
      </c>
      <c r="Q62" s="55" t="s">
        <v>26</v>
      </c>
      <c r="R62" s="55" t="s">
        <v>26</v>
      </c>
      <c r="S62" s="55" t="s">
        <v>26</v>
      </c>
      <c r="T62" s="55" t="s">
        <v>26</v>
      </c>
      <c r="U62" s="56" t="s">
        <v>26</v>
      </c>
      <c r="V62" s="49">
        <f t="shared" si="8"/>
        <v>2</v>
      </c>
      <c r="W62" s="49">
        <f t="shared" si="2"/>
        <v>1</v>
      </c>
      <c r="X62" s="49">
        <f t="shared" si="2"/>
        <v>7</v>
      </c>
      <c r="Y62" s="49">
        <f t="shared" si="2"/>
        <v>15</v>
      </c>
      <c r="Z62" s="49">
        <f t="shared" si="2"/>
        <v>30</v>
      </c>
      <c r="AA62" s="49">
        <f t="shared" si="2"/>
        <v>2</v>
      </c>
      <c r="AB62" s="49">
        <f t="shared" si="9"/>
        <v>57</v>
      </c>
      <c r="AC62" s="6">
        <f t="shared" si="10"/>
        <v>3.5087719298245612E-2</v>
      </c>
      <c r="AD62" s="6">
        <f t="shared" si="3"/>
        <v>1.7543859649122806E-2</v>
      </c>
      <c r="AE62" s="6">
        <f t="shared" si="3"/>
        <v>0.12280701754385964</v>
      </c>
      <c r="AF62" s="6">
        <f t="shared" si="3"/>
        <v>0.26315789473684209</v>
      </c>
      <c r="AG62" s="6">
        <f t="shared" si="3"/>
        <v>0.52631578947368418</v>
      </c>
      <c r="AH62" s="6">
        <f t="shared" si="3"/>
        <v>3.5087719298245612E-2</v>
      </c>
      <c r="AI62" s="49">
        <f t="shared" si="4"/>
        <v>4.2699999999999996</v>
      </c>
      <c r="AJ62" s="49">
        <f t="shared" si="5"/>
        <v>1.01</v>
      </c>
      <c r="AK62" s="49">
        <f t="shared" si="6"/>
        <v>5</v>
      </c>
      <c r="AL62" s="49">
        <f t="shared" si="7"/>
        <v>5</v>
      </c>
      <c r="AM62" s="42"/>
    </row>
    <row r="63" spans="1:44" s="14" customFormat="1" ht="18" customHeight="1" x14ac:dyDescent="0.25">
      <c r="A63" s="5">
        <v>9</v>
      </c>
      <c r="B63" s="55" t="s">
        <v>27</v>
      </c>
      <c r="C63" s="55" t="s">
        <v>28</v>
      </c>
      <c r="D63" s="55" t="s">
        <v>28</v>
      </c>
      <c r="E63" s="55" t="s">
        <v>28</v>
      </c>
      <c r="F63" s="55" t="s">
        <v>28</v>
      </c>
      <c r="G63" s="55" t="s">
        <v>28</v>
      </c>
      <c r="H63" s="55" t="s">
        <v>28</v>
      </c>
      <c r="I63" s="55" t="s">
        <v>28</v>
      </c>
      <c r="J63" s="55" t="s">
        <v>28</v>
      </c>
      <c r="K63" s="55" t="s">
        <v>28</v>
      </c>
      <c r="L63" s="55" t="s">
        <v>28</v>
      </c>
      <c r="M63" s="55" t="s">
        <v>28</v>
      </c>
      <c r="N63" s="55" t="s">
        <v>28</v>
      </c>
      <c r="O63" s="55" t="s">
        <v>28</v>
      </c>
      <c r="P63" s="55" t="s">
        <v>28</v>
      </c>
      <c r="Q63" s="55" t="s">
        <v>28</v>
      </c>
      <c r="R63" s="55" t="s">
        <v>28</v>
      </c>
      <c r="S63" s="55" t="s">
        <v>28</v>
      </c>
      <c r="T63" s="55" t="s">
        <v>28</v>
      </c>
      <c r="U63" s="56" t="s">
        <v>28</v>
      </c>
      <c r="V63" s="49">
        <f t="shared" si="8"/>
        <v>1</v>
      </c>
      <c r="W63" s="49">
        <f t="shared" si="2"/>
        <v>1</v>
      </c>
      <c r="X63" s="49">
        <f t="shared" si="2"/>
        <v>2</v>
      </c>
      <c r="Y63" s="49">
        <f t="shared" si="2"/>
        <v>19</v>
      </c>
      <c r="Z63" s="49">
        <f t="shared" si="2"/>
        <v>34</v>
      </c>
      <c r="AA63" s="49">
        <f t="shared" si="2"/>
        <v>0</v>
      </c>
      <c r="AB63" s="49">
        <f t="shared" si="9"/>
        <v>57</v>
      </c>
      <c r="AC63" s="6">
        <f t="shared" si="10"/>
        <v>1.7543859649122806E-2</v>
      </c>
      <c r="AD63" s="6">
        <f t="shared" si="3"/>
        <v>1.7543859649122806E-2</v>
      </c>
      <c r="AE63" s="6">
        <f t="shared" si="3"/>
        <v>3.5087719298245612E-2</v>
      </c>
      <c r="AF63" s="6">
        <f t="shared" si="3"/>
        <v>0.33333333333333331</v>
      </c>
      <c r="AG63" s="6">
        <f t="shared" si="3"/>
        <v>0.59649122807017541</v>
      </c>
      <c r="AH63" s="6">
        <f t="shared" si="3"/>
        <v>0</v>
      </c>
      <c r="AI63" s="49">
        <f t="shared" si="4"/>
        <v>4.47</v>
      </c>
      <c r="AJ63" s="49">
        <f t="shared" si="5"/>
        <v>0.8</v>
      </c>
      <c r="AK63" s="49">
        <f t="shared" si="6"/>
        <v>5</v>
      </c>
      <c r="AL63" s="49">
        <f t="shared" si="7"/>
        <v>5</v>
      </c>
      <c r="AM63" s="42"/>
    </row>
    <row r="64" spans="1:44" s="14" customFormat="1" ht="18" customHeight="1" x14ac:dyDescent="0.25">
      <c r="A64" s="5">
        <v>10</v>
      </c>
      <c r="B64" s="55" t="s">
        <v>29</v>
      </c>
      <c r="C64" s="55" t="s">
        <v>30</v>
      </c>
      <c r="D64" s="55" t="s">
        <v>30</v>
      </c>
      <c r="E64" s="55" t="s">
        <v>30</v>
      </c>
      <c r="F64" s="55" t="s">
        <v>30</v>
      </c>
      <c r="G64" s="55" t="s">
        <v>30</v>
      </c>
      <c r="H64" s="55" t="s">
        <v>30</v>
      </c>
      <c r="I64" s="55" t="s">
        <v>30</v>
      </c>
      <c r="J64" s="55" t="s">
        <v>30</v>
      </c>
      <c r="K64" s="55" t="s">
        <v>30</v>
      </c>
      <c r="L64" s="55" t="s">
        <v>30</v>
      </c>
      <c r="M64" s="55" t="s">
        <v>30</v>
      </c>
      <c r="N64" s="55" t="s">
        <v>30</v>
      </c>
      <c r="O64" s="55" t="s">
        <v>30</v>
      </c>
      <c r="P64" s="55" t="s">
        <v>30</v>
      </c>
      <c r="Q64" s="55" t="s">
        <v>30</v>
      </c>
      <c r="R64" s="55" t="s">
        <v>30</v>
      </c>
      <c r="S64" s="55" t="s">
        <v>30</v>
      </c>
      <c r="T64" s="55" t="s">
        <v>30</v>
      </c>
      <c r="U64" s="56" t="s">
        <v>30</v>
      </c>
      <c r="V64" s="49">
        <f t="shared" si="8"/>
        <v>1</v>
      </c>
      <c r="W64" s="49">
        <f t="shared" si="2"/>
        <v>0</v>
      </c>
      <c r="X64" s="49">
        <f t="shared" si="2"/>
        <v>1</v>
      </c>
      <c r="Y64" s="49">
        <f t="shared" si="2"/>
        <v>10</v>
      </c>
      <c r="Z64" s="49">
        <f t="shared" si="2"/>
        <v>45</v>
      </c>
      <c r="AA64" s="49">
        <f t="shared" si="2"/>
        <v>0</v>
      </c>
      <c r="AB64" s="49">
        <f t="shared" si="9"/>
        <v>57</v>
      </c>
      <c r="AC64" s="6">
        <f t="shared" si="10"/>
        <v>1.7543859649122806E-2</v>
      </c>
      <c r="AD64" s="6">
        <f t="shared" si="3"/>
        <v>0</v>
      </c>
      <c r="AE64" s="6">
        <f t="shared" si="3"/>
        <v>1.7543859649122806E-2</v>
      </c>
      <c r="AF64" s="6">
        <f t="shared" si="3"/>
        <v>0.17543859649122806</v>
      </c>
      <c r="AG64" s="6">
        <f t="shared" si="3"/>
        <v>0.78947368421052633</v>
      </c>
      <c r="AH64" s="6">
        <f t="shared" si="3"/>
        <v>0</v>
      </c>
      <c r="AI64" s="49">
        <f t="shared" si="4"/>
        <v>4.72</v>
      </c>
      <c r="AJ64" s="49">
        <f t="shared" si="5"/>
        <v>0.67</v>
      </c>
      <c r="AK64" s="49">
        <f t="shared" si="6"/>
        <v>5</v>
      </c>
      <c r="AL64" s="49">
        <f t="shared" si="7"/>
        <v>5</v>
      </c>
      <c r="AM64" s="42"/>
    </row>
    <row r="65" spans="1:44" s="14" customFormat="1" ht="18" customHeight="1" x14ac:dyDescent="0.25">
      <c r="A65" s="5">
        <v>11</v>
      </c>
      <c r="B65" s="55" t="s">
        <v>31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6"/>
      <c r="V65" s="49">
        <f t="shared" si="8"/>
        <v>1</v>
      </c>
      <c r="W65" s="49">
        <f t="shared" si="2"/>
        <v>0</v>
      </c>
      <c r="X65" s="49">
        <f t="shared" si="2"/>
        <v>3</v>
      </c>
      <c r="Y65" s="49">
        <f t="shared" si="2"/>
        <v>10</v>
      </c>
      <c r="Z65" s="49">
        <f t="shared" si="2"/>
        <v>42</v>
      </c>
      <c r="AA65" s="49">
        <f t="shared" si="2"/>
        <v>1</v>
      </c>
      <c r="AB65" s="49">
        <f t="shared" si="9"/>
        <v>57</v>
      </c>
      <c r="AC65" s="6">
        <f t="shared" si="10"/>
        <v>1.7543859649122806E-2</v>
      </c>
      <c r="AD65" s="6">
        <f t="shared" si="3"/>
        <v>0</v>
      </c>
      <c r="AE65" s="6">
        <f t="shared" si="3"/>
        <v>5.2631578947368418E-2</v>
      </c>
      <c r="AF65" s="6">
        <f t="shared" si="3"/>
        <v>0.17543859649122806</v>
      </c>
      <c r="AG65" s="6">
        <f t="shared" si="3"/>
        <v>0.73684210526315785</v>
      </c>
      <c r="AH65" s="6">
        <f t="shared" si="3"/>
        <v>1.7543859649122806E-2</v>
      </c>
      <c r="AI65" s="49">
        <f t="shared" si="4"/>
        <v>4.6399999999999997</v>
      </c>
      <c r="AJ65" s="49">
        <f t="shared" si="5"/>
        <v>0.75</v>
      </c>
      <c r="AK65" s="49">
        <f t="shared" si="6"/>
        <v>5</v>
      </c>
      <c r="AL65" s="49">
        <f t="shared" si="7"/>
        <v>5</v>
      </c>
      <c r="AM65" s="42" t="s">
        <v>144</v>
      </c>
    </row>
    <row r="66" spans="1:44" s="14" customFormat="1" ht="18" customHeight="1" x14ac:dyDescent="0.25">
      <c r="A66" s="5">
        <v>12</v>
      </c>
      <c r="B66" s="55" t="s">
        <v>32</v>
      </c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6"/>
      <c r="V66" s="49">
        <f t="shared" si="8"/>
        <v>5</v>
      </c>
      <c r="W66" s="49">
        <f t="shared" si="2"/>
        <v>3</v>
      </c>
      <c r="X66" s="49">
        <f t="shared" si="2"/>
        <v>10</v>
      </c>
      <c r="Y66" s="49">
        <f t="shared" si="2"/>
        <v>13</v>
      </c>
      <c r="Z66" s="49">
        <f t="shared" si="2"/>
        <v>20</v>
      </c>
      <c r="AA66" s="49">
        <f t="shared" si="2"/>
        <v>6</v>
      </c>
      <c r="AB66" s="49">
        <f t="shared" si="9"/>
        <v>57</v>
      </c>
      <c r="AC66" s="6">
        <f t="shared" si="10"/>
        <v>8.771929824561403E-2</v>
      </c>
      <c r="AD66" s="6">
        <f t="shared" si="3"/>
        <v>5.2631578947368418E-2</v>
      </c>
      <c r="AE66" s="6">
        <f t="shared" si="3"/>
        <v>0.17543859649122806</v>
      </c>
      <c r="AF66" s="6">
        <f t="shared" si="3"/>
        <v>0.22807017543859648</v>
      </c>
      <c r="AG66" s="6">
        <f t="shared" si="3"/>
        <v>0.35087719298245612</v>
      </c>
      <c r="AH66" s="6">
        <f t="shared" si="3"/>
        <v>0.10526315789473684</v>
      </c>
      <c r="AI66" s="49">
        <f t="shared" si="4"/>
        <v>3.78</v>
      </c>
      <c r="AJ66" s="49">
        <f t="shared" si="5"/>
        <v>1.3</v>
      </c>
      <c r="AK66" s="49">
        <f t="shared" si="6"/>
        <v>4</v>
      </c>
      <c r="AL66" s="49">
        <f t="shared" si="7"/>
        <v>5</v>
      </c>
      <c r="AM66" s="42"/>
      <c r="AO66" s="14" t="s">
        <v>84</v>
      </c>
      <c r="AP66" s="14" t="s">
        <v>85</v>
      </c>
      <c r="AQ66" s="14" t="s">
        <v>86</v>
      </c>
      <c r="AR66" s="14" t="s">
        <v>87</v>
      </c>
    </row>
    <row r="67" spans="1:44" s="4" customFormat="1" x14ac:dyDescent="0.25">
      <c r="A67" s="65" t="s">
        <v>33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58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44" t="s">
        <v>88</v>
      </c>
      <c r="AN67" s="4" t="s">
        <v>145</v>
      </c>
      <c r="AO67" s="4">
        <v>49</v>
      </c>
      <c r="AP67" s="4">
        <v>86</v>
      </c>
      <c r="AQ67" s="4">
        <v>86</v>
      </c>
      <c r="AR67" s="4">
        <v>86</v>
      </c>
    </row>
    <row r="68" spans="1:44" s="14" customFormat="1" ht="18" customHeight="1" x14ac:dyDescent="0.25">
      <c r="A68" s="5">
        <v>13</v>
      </c>
      <c r="B68" s="55" t="s">
        <v>34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6"/>
      <c r="V68" s="49">
        <f>+AN13</f>
        <v>1</v>
      </c>
      <c r="W68" s="49">
        <f t="shared" ref="W68:AA71" si="11">+AO13</f>
        <v>1</v>
      </c>
      <c r="X68" s="49">
        <f t="shared" si="11"/>
        <v>0</v>
      </c>
      <c r="Y68" s="49">
        <f t="shared" si="11"/>
        <v>13</v>
      </c>
      <c r="Z68" s="49">
        <f t="shared" si="11"/>
        <v>42</v>
      </c>
      <c r="AA68" s="49">
        <f t="shared" si="11"/>
        <v>0</v>
      </c>
      <c r="AB68" s="49">
        <f t="shared" si="9"/>
        <v>57</v>
      </c>
      <c r="AC68" s="6">
        <f>V68/$AB68</f>
        <v>1.7543859649122806E-2</v>
      </c>
      <c r="AD68" s="6">
        <f t="shared" ref="AD68:AH71" si="12">W68/$AB68</f>
        <v>1.7543859649122806E-2</v>
      </c>
      <c r="AE68" s="6">
        <f t="shared" si="12"/>
        <v>0</v>
      </c>
      <c r="AF68" s="6">
        <f t="shared" si="12"/>
        <v>0.22807017543859648</v>
      </c>
      <c r="AG68" s="6">
        <f t="shared" si="12"/>
        <v>0.73684210526315785</v>
      </c>
      <c r="AH68" s="6">
        <f t="shared" si="12"/>
        <v>0</v>
      </c>
      <c r="AI68" s="49">
        <f t="shared" ref="AI68:AI71" si="13">+BA13</f>
        <v>4.6500000000000004</v>
      </c>
      <c r="AJ68" s="49">
        <f t="shared" ref="AJ68:AJ71" si="14">+BB13</f>
        <v>0.74</v>
      </c>
      <c r="AK68" s="49">
        <f t="shared" ref="AK68:AK71" si="15">+BC13</f>
        <v>5</v>
      </c>
      <c r="AL68" s="49">
        <f t="shared" ref="AL68:AL71" si="16">+BD13</f>
        <v>5</v>
      </c>
      <c r="AM68" s="42"/>
      <c r="AN68" s="14" t="s">
        <v>75</v>
      </c>
      <c r="AO68" s="14">
        <v>8</v>
      </c>
      <c r="AP68" s="14">
        <v>14</v>
      </c>
      <c r="AQ68" s="14">
        <v>14</v>
      </c>
      <c r="AR68" s="14">
        <v>100</v>
      </c>
    </row>
    <row r="69" spans="1:44" s="14" customFormat="1" ht="18" customHeight="1" x14ac:dyDescent="0.25">
      <c r="A69" s="5">
        <v>14</v>
      </c>
      <c r="B69" s="67" t="s">
        <v>35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8"/>
      <c r="V69" s="49">
        <f t="shared" ref="V69:V71" si="17">+AN14</f>
        <v>1</v>
      </c>
      <c r="W69" s="49">
        <f t="shared" si="11"/>
        <v>1</v>
      </c>
      <c r="X69" s="49">
        <f t="shared" si="11"/>
        <v>5</v>
      </c>
      <c r="Y69" s="49">
        <f t="shared" si="11"/>
        <v>9</v>
      </c>
      <c r="Z69" s="49">
        <f t="shared" si="11"/>
        <v>40</v>
      </c>
      <c r="AA69" s="49">
        <f t="shared" si="11"/>
        <v>1</v>
      </c>
      <c r="AB69" s="49">
        <f t="shared" si="9"/>
        <v>57</v>
      </c>
      <c r="AC69" s="6">
        <f t="shared" ref="AC69:AC71" si="18">V69/$AB69</f>
        <v>1.7543859649122806E-2</v>
      </c>
      <c r="AD69" s="6">
        <f t="shared" si="12"/>
        <v>1.7543859649122806E-2</v>
      </c>
      <c r="AE69" s="6">
        <f t="shared" si="12"/>
        <v>8.771929824561403E-2</v>
      </c>
      <c r="AF69" s="6">
        <f t="shared" si="12"/>
        <v>0.15789473684210525</v>
      </c>
      <c r="AG69" s="6">
        <f t="shared" si="12"/>
        <v>0.70175438596491224</v>
      </c>
      <c r="AH69" s="6">
        <f t="shared" si="12"/>
        <v>1.7543859649122806E-2</v>
      </c>
      <c r="AI69" s="49">
        <f t="shared" si="13"/>
        <v>4.54</v>
      </c>
      <c r="AJ69" s="49">
        <f t="shared" si="14"/>
        <v>0.87</v>
      </c>
      <c r="AK69" s="49">
        <f t="shared" si="15"/>
        <v>5</v>
      </c>
      <c r="AL69" s="49">
        <f t="shared" si="16"/>
        <v>5</v>
      </c>
      <c r="AM69" s="42"/>
      <c r="AN69" s="14" t="s">
        <v>81</v>
      </c>
      <c r="AO69" s="14">
        <v>57</v>
      </c>
      <c r="AP69" s="14">
        <v>100</v>
      </c>
      <c r="AQ69" s="14">
        <v>100</v>
      </c>
    </row>
    <row r="70" spans="1:44" s="14" customFormat="1" ht="18" customHeight="1" x14ac:dyDescent="0.25">
      <c r="A70" s="5">
        <v>15</v>
      </c>
      <c r="B70" s="55" t="s">
        <v>36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6"/>
      <c r="V70" s="49">
        <f t="shared" si="17"/>
        <v>1</v>
      </c>
      <c r="W70" s="49">
        <f t="shared" si="11"/>
        <v>0</v>
      </c>
      <c r="X70" s="49">
        <f t="shared" si="11"/>
        <v>3</v>
      </c>
      <c r="Y70" s="49">
        <f t="shared" si="11"/>
        <v>11</v>
      </c>
      <c r="Z70" s="49">
        <f t="shared" si="11"/>
        <v>41</v>
      </c>
      <c r="AA70" s="49">
        <f t="shared" si="11"/>
        <v>1</v>
      </c>
      <c r="AB70" s="49">
        <f t="shared" si="9"/>
        <v>57</v>
      </c>
      <c r="AC70" s="6">
        <f t="shared" si="18"/>
        <v>1.7543859649122806E-2</v>
      </c>
      <c r="AD70" s="6">
        <f t="shared" si="12"/>
        <v>0</v>
      </c>
      <c r="AE70" s="6">
        <f t="shared" si="12"/>
        <v>5.2631578947368418E-2</v>
      </c>
      <c r="AF70" s="6">
        <f t="shared" si="12"/>
        <v>0.19298245614035087</v>
      </c>
      <c r="AG70" s="6">
        <f t="shared" si="12"/>
        <v>0.7192982456140351</v>
      </c>
      <c r="AH70" s="6">
        <f t="shared" si="12"/>
        <v>1.7543859649122806E-2</v>
      </c>
      <c r="AI70" s="49">
        <f t="shared" si="13"/>
        <v>4.63</v>
      </c>
      <c r="AJ70" s="49">
        <f t="shared" si="14"/>
        <v>0.75</v>
      </c>
      <c r="AK70" s="49">
        <f t="shared" si="15"/>
        <v>5</v>
      </c>
      <c r="AL70" s="49">
        <f t="shared" si="16"/>
        <v>5</v>
      </c>
      <c r="AM70" s="42"/>
    </row>
    <row r="71" spans="1:44" s="14" customFormat="1" ht="18" customHeight="1" x14ac:dyDescent="0.25">
      <c r="A71" s="5">
        <v>16</v>
      </c>
      <c r="B71" s="55" t="s">
        <v>37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6"/>
      <c r="V71" s="49">
        <f t="shared" si="17"/>
        <v>1</v>
      </c>
      <c r="W71" s="49">
        <f t="shared" si="11"/>
        <v>1</v>
      </c>
      <c r="X71" s="49">
        <f t="shared" si="11"/>
        <v>2</v>
      </c>
      <c r="Y71" s="49">
        <f t="shared" si="11"/>
        <v>15</v>
      </c>
      <c r="Z71" s="49">
        <f t="shared" si="11"/>
        <v>38</v>
      </c>
      <c r="AA71" s="49">
        <f t="shared" si="11"/>
        <v>0</v>
      </c>
      <c r="AB71" s="49">
        <f t="shared" si="9"/>
        <v>57</v>
      </c>
      <c r="AC71" s="6">
        <f t="shared" si="18"/>
        <v>1.7543859649122806E-2</v>
      </c>
      <c r="AD71" s="6">
        <f t="shared" si="12"/>
        <v>1.7543859649122806E-2</v>
      </c>
      <c r="AE71" s="6">
        <f t="shared" si="12"/>
        <v>3.5087719298245612E-2</v>
      </c>
      <c r="AF71" s="6">
        <f t="shared" si="12"/>
        <v>0.26315789473684209</v>
      </c>
      <c r="AG71" s="6">
        <f t="shared" si="12"/>
        <v>0.66666666666666663</v>
      </c>
      <c r="AH71" s="6">
        <f t="shared" si="12"/>
        <v>0</v>
      </c>
      <c r="AI71" s="49">
        <f t="shared" si="13"/>
        <v>4.54</v>
      </c>
      <c r="AJ71" s="49">
        <f t="shared" si="14"/>
        <v>0.8</v>
      </c>
      <c r="AK71" s="49">
        <f t="shared" si="15"/>
        <v>5</v>
      </c>
      <c r="AL71" s="49">
        <f t="shared" si="16"/>
        <v>5</v>
      </c>
      <c r="AM71" s="42"/>
    </row>
    <row r="72" spans="1:44" s="14" customFormat="1" ht="18" customHeight="1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7"/>
      <c r="W72" s="17"/>
      <c r="X72" s="17"/>
      <c r="Y72" s="17"/>
      <c r="Z72" s="17"/>
      <c r="AA72" s="17"/>
      <c r="AB72" s="17"/>
      <c r="AC72" s="18"/>
      <c r="AD72" s="18"/>
      <c r="AE72" s="18"/>
      <c r="AF72" s="18"/>
      <c r="AG72" s="18"/>
      <c r="AH72" s="18"/>
      <c r="AI72" s="19"/>
      <c r="AJ72" s="19"/>
      <c r="AK72" s="17"/>
      <c r="AL72" s="17"/>
      <c r="AM72" s="42"/>
    </row>
    <row r="73" spans="1:44" s="14" customFormat="1" ht="18" customHeight="1" x14ac:dyDescent="0.2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7"/>
      <c r="W73" s="17"/>
      <c r="X73" s="17"/>
      <c r="Y73" s="17"/>
      <c r="Z73" s="17"/>
      <c r="AA73" s="17"/>
      <c r="AB73" s="17"/>
      <c r="AC73" s="18"/>
      <c r="AD73" s="18"/>
      <c r="AE73" s="18"/>
      <c r="AF73" s="18"/>
      <c r="AG73" s="18"/>
      <c r="AH73" s="18"/>
      <c r="AI73" s="19"/>
      <c r="AJ73" s="19"/>
      <c r="AK73" s="17"/>
      <c r="AL73" s="17"/>
      <c r="AM73" s="42"/>
    </row>
    <row r="74" spans="1:44" s="14" customFormat="1" ht="18" customHeight="1" x14ac:dyDescent="0.2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7"/>
      <c r="W74" s="17"/>
      <c r="X74" s="17"/>
      <c r="Y74" s="17"/>
      <c r="Z74" s="17"/>
      <c r="AA74" s="17"/>
      <c r="AB74" s="17"/>
      <c r="AC74" s="18"/>
      <c r="AD74" s="18"/>
      <c r="AE74" s="18"/>
      <c r="AF74" s="18"/>
      <c r="AG74" s="18"/>
      <c r="AH74" s="18"/>
      <c r="AI74" s="19"/>
      <c r="AJ74" s="19"/>
      <c r="AK74" s="17"/>
      <c r="AL74" s="17"/>
      <c r="AM74" s="42"/>
    </row>
    <row r="75" spans="1:44" s="14" customFormat="1" ht="18" customHeight="1" x14ac:dyDescent="0.2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7"/>
      <c r="W75" s="17"/>
      <c r="X75" s="17"/>
      <c r="Y75" s="17"/>
      <c r="Z75" s="17"/>
      <c r="AA75" s="17"/>
      <c r="AB75" s="17"/>
      <c r="AC75" s="18"/>
      <c r="AD75" s="18"/>
      <c r="AE75" s="18"/>
      <c r="AF75" s="18"/>
      <c r="AG75" s="18"/>
      <c r="AH75" s="18"/>
      <c r="AI75" s="19"/>
      <c r="AJ75" s="19"/>
      <c r="AK75" s="17"/>
      <c r="AL75" s="17"/>
      <c r="AM75" s="42"/>
    </row>
    <row r="76" spans="1:44" s="12" customFormat="1" ht="21" x14ac:dyDescent="0.25">
      <c r="A76" s="60" t="s">
        <v>38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43"/>
    </row>
    <row r="77" spans="1:44" ht="15" customHeight="1" x14ac:dyDescent="0.25">
      <c r="V77" s="62" t="s">
        <v>6</v>
      </c>
      <c r="W77" s="62"/>
      <c r="X77" s="62"/>
      <c r="Y77" s="62"/>
      <c r="Z77" s="62"/>
      <c r="AA77" s="62"/>
      <c r="AC77" s="62" t="s">
        <v>7</v>
      </c>
      <c r="AD77" s="62"/>
      <c r="AE77" s="62"/>
      <c r="AF77" s="62"/>
      <c r="AG77" s="62"/>
      <c r="AH77" s="62"/>
      <c r="AI77" s="64" t="s">
        <v>8</v>
      </c>
      <c r="AJ77" s="64"/>
      <c r="AK77" s="64"/>
      <c r="AL77" s="64"/>
    </row>
    <row r="78" spans="1:44" x14ac:dyDescent="0.25">
      <c r="V78" s="63"/>
      <c r="W78" s="63"/>
      <c r="X78" s="63"/>
      <c r="Y78" s="63"/>
      <c r="Z78" s="63"/>
      <c r="AA78" s="63"/>
      <c r="AC78" s="63"/>
      <c r="AD78" s="63"/>
      <c r="AE78" s="63"/>
      <c r="AF78" s="63"/>
      <c r="AG78" s="63"/>
      <c r="AH78" s="63"/>
      <c r="AI78" s="64"/>
      <c r="AJ78" s="64"/>
      <c r="AK78" s="64"/>
      <c r="AL78" s="64"/>
    </row>
    <row r="79" spans="1:44" s="14" customFormat="1" ht="18.75" x14ac:dyDescent="0.25">
      <c r="A79" s="13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28">
        <v>1</v>
      </c>
      <c r="W79" s="28">
        <v>2</v>
      </c>
      <c r="X79" s="28">
        <v>3</v>
      </c>
      <c r="Y79" s="28">
        <v>4</v>
      </c>
      <c r="Z79" s="28">
        <v>5</v>
      </c>
      <c r="AA79" s="28" t="s">
        <v>9</v>
      </c>
      <c r="AB79" s="29" t="s">
        <v>10</v>
      </c>
      <c r="AC79" s="28">
        <v>1</v>
      </c>
      <c r="AD79" s="28">
        <v>2</v>
      </c>
      <c r="AE79" s="28">
        <v>3</v>
      </c>
      <c r="AF79" s="28">
        <v>4</v>
      </c>
      <c r="AG79" s="28">
        <v>5</v>
      </c>
      <c r="AH79" s="28" t="s">
        <v>9</v>
      </c>
      <c r="AI79" s="30" t="s">
        <v>11</v>
      </c>
      <c r="AJ79" s="30" t="s">
        <v>12</v>
      </c>
      <c r="AK79" s="30" t="s">
        <v>13</v>
      </c>
      <c r="AL79" s="30" t="s">
        <v>14</v>
      </c>
      <c r="AM79" s="42"/>
    </row>
    <row r="80" spans="1:44" s="4" customFormat="1" x14ac:dyDescent="0.2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58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44"/>
    </row>
    <row r="81" spans="1:39" s="4" customFormat="1" ht="18.75" customHeight="1" x14ac:dyDescent="0.25">
      <c r="A81" s="5">
        <v>17</v>
      </c>
      <c r="B81" s="55" t="s">
        <v>39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6"/>
      <c r="V81" s="50">
        <f>+AN17</f>
        <v>1</v>
      </c>
      <c r="W81" s="50">
        <f t="shared" ref="W81:AA96" si="19">+AO17</f>
        <v>3</v>
      </c>
      <c r="X81" s="50">
        <f t="shared" si="19"/>
        <v>7</v>
      </c>
      <c r="Y81" s="50">
        <f t="shared" si="19"/>
        <v>28</v>
      </c>
      <c r="Z81" s="50">
        <f t="shared" si="19"/>
        <v>18</v>
      </c>
      <c r="AA81" s="50">
        <f t="shared" si="19"/>
        <v>0</v>
      </c>
      <c r="AB81" s="49">
        <f t="shared" ref="AB81:AB96" si="20">SUM(V81:AA81)</f>
        <v>57</v>
      </c>
      <c r="AC81" s="6">
        <f>V81/$AB81</f>
        <v>1.7543859649122806E-2</v>
      </c>
      <c r="AD81" s="6">
        <f t="shared" ref="AD81:AH96" si="21">W81/$AB81</f>
        <v>5.2631578947368418E-2</v>
      </c>
      <c r="AE81" s="6">
        <f t="shared" si="21"/>
        <v>0.12280701754385964</v>
      </c>
      <c r="AF81" s="6">
        <f t="shared" si="21"/>
        <v>0.49122807017543857</v>
      </c>
      <c r="AG81" s="6">
        <f t="shared" si="21"/>
        <v>0.31578947368421051</v>
      </c>
      <c r="AH81" s="6">
        <f t="shared" si="21"/>
        <v>0</v>
      </c>
      <c r="AI81" s="50">
        <f t="shared" ref="AI81:AI96" si="22">+BA17</f>
        <v>4.04</v>
      </c>
      <c r="AJ81" s="50">
        <f t="shared" ref="AJ81:AJ96" si="23">+BB17</f>
        <v>0.91</v>
      </c>
      <c r="AK81" s="50">
        <f t="shared" ref="AK81:AK96" si="24">+BC17</f>
        <v>4</v>
      </c>
      <c r="AL81" s="50">
        <f t="shared" ref="AL81:AL96" si="25">+BD17</f>
        <v>4</v>
      </c>
      <c r="AM81" s="44"/>
    </row>
    <row r="82" spans="1:39" s="14" customFormat="1" ht="18" customHeight="1" x14ac:dyDescent="0.25">
      <c r="A82" s="5">
        <v>18</v>
      </c>
      <c r="B82" s="55" t="s">
        <v>40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6"/>
      <c r="V82" s="50">
        <f t="shared" ref="V82:V96" si="26">+AN18</f>
        <v>0</v>
      </c>
      <c r="W82" s="50">
        <f t="shared" si="19"/>
        <v>3</v>
      </c>
      <c r="X82" s="50">
        <f t="shared" si="19"/>
        <v>12</v>
      </c>
      <c r="Y82" s="50">
        <f t="shared" si="19"/>
        <v>22</v>
      </c>
      <c r="Z82" s="50">
        <f t="shared" si="19"/>
        <v>17</v>
      </c>
      <c r="AA82" s="50">
        <f t="shared" si="19"/>
        <v>3</v>
      </c>
      <c r="AB82" s="49">
        <f t="shared" si="20"/>
        <v>57</v>
      </c>
      <c r="AC82" s="6">
        <f t="shared" ref="AC82:AC96" si="27">V82/$AB82</f>
        <v>0</v>
      </c>
      <c r="AD82" s="6">
        <f t="shared" si="21"/>
        <v>5.2631578947368418E-2</v>
      </c>
      <c r="AE82" s="6">
        <f t="shared" si="21"/>
        <v>0.21052631578947367</v>
      </c>
      <c r="AF82" s="6">
        <f t="shared" si="21"/>
        <v>0.38596491228070173</v>
      </c>
      <c r="AG82" s="6">
        <f t="shared" si="21"/>
        <v>0.2982456140350877</v>
      </c>
      <c r="AH82" s="6">
        <f t="shared" si="21"/>
        <v>5.2631578947368418E-2</v>
      </c>
      <c r="AI82" s="50">
        <f t="shared" si="22"/>
        <v>3.98</v>
      </c>
      <c r="AJ82" s="50">
        <f t="shared" si="23"/>
        <v>0.88</v>
      </c>
      <c r="AK82" s="50">
        <f t="shared" si="24"/>
        <v>4</v>
      </c>
      <c r="AL82" s="50">
        <f t="shared" si="25"/>
        <v>4</v>
      </c>
      <c r="AM82" s="42"/>
    </row>
    <row r="83" spans="1:39" s="14" customFormat="1" ht="18" customHeight="1" x14ac:dyDescent="0.25">
      <c r="A83" s="5">
        <v>19</v>
      </c>
      <c r="B83" s="55" t="s">
        <v>41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6"/>
      <c r="V83" s="50">
        <f t="shared" si="26"/>
        <v>0</v>
      </c>
      <c r="W83" s="50">
        <f t="shared" si="19"/>
        <v>2</v>
      </c>
      <c r="X83" s="50">
        <f t="shared" si="19"/>
        <v>10</v>
      </c>
      <c r="Y83" s="50">
        <f t="shared" si="19"/>
        <v>19</v>
      </c>
      <c r="Z83" s="50">
        <f t="shared" si="19"/>
        <v>19</v>
      </c>
      <c r="AA83" s="50">
        <f t="shared" si="19"/>
        <v>7</v>
      </c>
      <c r="AB83" s="49">
        <f t="shared" si="20"/>
        <v>57</v>
      </c>
      <c r="AC83" s="6">
        <f t="shared" si="27"/>
        <v>0</v>
      </c>
      <c r="AD83" s="6">
        <f t="shared" si="21"/>
        <v>3.5087719298245612E-2</v>
      </c>
      <c r="AE83" s="6">
        <f t="shared" si="21"/>
        <v>0.17543859649122806</v>
      </c>
      <c r="AF83" s="6">
        <f t="shared" si="21"/>
        <v>0.33333333333333331</v>
      </c>
      <c r="AG83" s="6">
        <f t="shared" si="21"/>
        <v>0.33333333333333331</v>
      </c>
      <c r="AH83" s="6">
        <f t="shared" si="21"/>
        <v>0.12280701754385964</v>
      </c>
      <c r="AI83" s="50">
        <f t="shared" si="22"/>
        <v>4.0999999999999996</v>
      </c>
      <c r="AJ83" s="50">
        <f t="shared" si="23"/>
        <v>0.86</v>
      </c>
      <c r="AK83" s="50">
        <f t="shared" si="24"/>
        <v>4</v>
      </c>
      <c r="AL83" s="50">
        <f t="shared" si="25"/>
        <v>4</v>
      </c>
      <c r="AM83" s="42"/>
    </row>
    <row r="84" spans="1:39" s="14" customFormat="1" ht="18" customHeight="1" x14ac:dyDescent="0.25">
      <c r="A84" s="5">
        <v>20</v>
      </c>
      <c r="B84" s="55" t="s">
        <v>42</v>
      </c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6"/>
      <c r="V84" s="50">
        <f t="shared" si="26"/>
        <v>0</v>
      </c>
      <c r="W84" s="50">
        <f t="shared" si="19"/>
        <v>1</v>
      </c>
      <c r="X84" s="50">
        <f t="shared" si="19"/>
        <v>11</v>
      </c>
      <c r="Y84" s="50">
        <f t="shared" si="19"/>
        <v>21</v>
      </c>
      <c r="Z84" s="50">
        <f t="shared" si="19"/>
        <v>24</v>
      </c>
      <c r="AA84" s="50">
        <f t="shared" si="19"/>
        <v>0</v>
      </c>
      <c r="AB84" s="49">
        <f t="shared" si="20"/>
        <v>57</v>
      </c>
      <c r="AC84" s="6">
        <f t="shared" si="27"/>
        <v>0</v>
      </c>
      <c r="AD84" s="6">
        <f t="shared" si="21"/>
        <v>1.7543859649122806E-2</v>
      </c>
      <c r="AE84" s="6">
        <f t="shared" si="21"/>
        <v>0.19298245614035087</v>
      </c>
      <c r="AF84" s="6">
        <f t="shared" si="21"/>
        <v>0.36842105263157893</v>
      </c>
      <c r="AG84" s="6">
        <f t="shared" si="21"/>
        <v>0.42105263157894735</v>
      </c>
      <c r="AH84" s="6">
        <f t="shared" si="21"/>
        <v>0</v>
      </c>
      <c r="AI84" s="50">
        <f t="shared" si="22"/>
        <v>4.1900000000000004</v>
      </c>
      <c r="AJ84" s="50">
        <f t="shared" si="23"/>
        <v>0.81</v>
      </c>
      <c r="AK84" s="50">
        <f t="shared" si="24"/>
        <v>4</v>
      </c>
      <c r="AL84" s="50">
        <f t="shared" si="25"/>
        <v>5</v>
      </c>
      <c r="AM84" s="42"/>
    </row>
    <row r="85" spans="1:39" s="14" customFormat="1" ht="18" customHeight="1" x14ac:dyDescent="0.25">
      <c r="A85" s="5">
        <v>21</v>
      </c>
      <c r="B85" s="55" t="s">
        <v>43</v>
      </c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6"/>
      <c r="V85" s="50">
        <f t="shared" si="26"/>
        <v>1</v>
      </c>
      <c r="W85" s="50">
        <f t="shared" si="19"/>
        <v>3</v>
      </c>
      <c r="X85" s="50">
        <f t="shared" si="19"/>
        <v>13</v>
      </c>
      <c r="Y85" s="50">
        <f t="shared" si="19"/>
        <v>21</v>
      </c>
      <c r="Z85" s="50">
        <f t="shared" si="19"/>
        <v>19</v>
      </c>
      <c r="AA85" s="50">
        <f t="shared" si="19"/>
        <v>0</v>
      </c>
      <c r="AB85" s="49">
        <f t="shared" si="20"/>
        <v>57</v>
      </c>
      <c r="AC85" s="6">
        <f t="shared" si="27"/>
        <v>1.7543859649122806E-2</v>
      </c>
      <c r="AD85" s="6">
        <f t="shared" si="21"/>
        <v>5.2631578947368418E-2</v>
      </c>
      <c r="AE85" s="6">
        <f t="shared" si="21"/>
        <v>0.22807017543859648</v>
      </c>
      <c r="AF85" s="6">
        <f t="shared" si="21"/>
        <v>0.36842105263157893</v>
      </c>
      <c r="AG85" s="6">
        <f t="shared" si="21"/>
        <v>0.33333333333333331</v>
      </c>
      <c r="AH85" s="6">
        <f t="shared" si="21"/>
        <v>0</v>
      </c>
      <c r="AI85" s="50">
        <f t="shared" si="22"/>
        <v>3.95</v>
      </c>
      <c r="AJ85" s="50">
        <f t="shared" si="23"/>
        <v>0.97</v>
      </c>
      <c r="AK85" s="50">
        <f t="shared" si="24"/>
        <v>4</v>
      </c>
      <c r="AL85" s="50">
        <f t="shared" si="25"/>
        <v>4</v>
      </c>
      <c r="AM85" s="42"/>
    </row>
    <row r="86" spans="1:39" s="14" customFormat="1" ht="18" customHeight="1" x14ac:dyDescent="0.25">
      <c r="A86" s="5">
        <v>22</v>
      </c>
      <c r="B86" s="55" t="s">
        <v>44</v>
      </c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6"/>
      <c r="V86" s="50">
        <f t="shared" si="26"/>
        <v>0</v>
      </c>
      <c r="W86" s="50">
        <f t="shared" si="19"/>
        <v>2</v>
      </c>
      <c r="X86" s="50">
        <f t="shared" si="19"/>
        <v>8</v>
      </c>
      <c r="Y86" s="50">
        <f t="shared" si="19"/>
        <v>26</v>
      </c>
      <c r="Z86" s="50">
        <f t="shared" si="19"/>
        <v>21</v>
      </c>
      <c r="AA86" s="50">
        <f t="shared" si="19"/>
        <v>0</v>
      </c>
      <c r="AB86" s="49">
        <f t="shared" si="20"/>
        <v>57</v>
      </c>
      <c r="AC86" s="6">
        <f t="shared" si="27"/>
        <v>0</v>
      </c>
      <c r="AD86" s="6">
        <f t="shared" si="21"/>
        <v>3.5087719298245612E-2</v>
      </c>
      <c r="AE86" s="6">
        <f t="shared" si="21"/>
        <v>0.14035087719298245</v>
      </c>
      <c r="AF86" s="6">
        <f t="shared" si="21"/>
        <v>0.45614035087719296</v>
      </c>
      <c r="AG86" s="6">
        <f t="shared" si="21"/>
        <v>0.36842105263157893</v>
      </c>
      <c r="AH86" s="6">
        <f t="shared" si="21"/>
        <v>0</v>
      </c>
      <c r="AI86" s="50">
        <f t="shared" si="22"/>
        <v>4.16</v>
      </c>
      <c r="AJ86" s="50">
        <f t="shared" si="23"/>
        <v>0.8</v>
      </c>
      <c r="AK86" s="50">
        <f t="shared" si="24"/>
        <v>4</v>
      </c>
      <c r="AL86" s="50">
        <f t="shared" si="25"/>
        <v>4</v>
      </c>
      <c r="AM86" s="42"/>
    </row>
    <row r="87" spans="1:39" s="14" customFormat="1" ht="18" customHeight="1" x14ac:dyDescent="0.25">
      <c r="A87" s="5">
        <v>23</v>
      </c>
      <c r="B87" s="55" t="s">
        <v>45</v>
      </c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6"/>
      <c r="V87" s="50">
        <f t="shared" si="26"/>
        <v>1</v>
      </c>
      <c r="W87" s="50">
        <f t="shared" si="19"/>
        <v>7</v>
      </c>
      <c r="X87" s="50">
        <f t="shared" si="19"/>
        <v>18</v>
      </c>
      <c r="Y87" s="50">
        <f t="shared" si="19"/>
        <v>9</v>
      </c>
      <c r="Z87" s="50">
        <f t="shared" si="19"/>
        <v>14</v>
      </c>
      <c r="AA87" s="50">
        <f t="shared" si="19"/>
        <v>8</v>
      </c>
      <c r="AB87" s="49">
        <f t="shared" si="20"/>
        <v>57</v>
      </c>
      <c r="AC87" s="6">
        <f t="shared" si="27"/>
        <v>1.7543859649122806E-2</v>
      </c>
      <c r="AD87" s="6">
        <f t="shared" si="21"/>
        <v>0.12280701754385964</v>
      </c>
      <c r="AE87" s="6">
        <f t="shared" si="21"/>
        <v>0.31578947368421051</v>
      </c>
      <c r="AF87" s="6">
        <f t="shared" si="21"/>
        <v>0.15789473684210525</v>
      </c>
      <c r="AG87" s="6">
        <f t="shared" si="21"/>
        <v>0.24561403508771928</v>
      </c>
      <c r="AH87" s="6">
        <f t="shared" si="21"/>
        <v>0.14035087719298245</v>
      </c>
      <c r="AI87" s="50">
        <f t="shared" si="22"/>
        <v>3.57</v>
      </c>
      <c r="AJ87" s="50">
        <f t="shared" si="23"/>
        <v>1.1200000000000001</v>
      </c>
      <c r="AK87" s="50">
        <f t="shared" si="24"/>
        <v>3</v>
      </c>
      <c r="AL87" s="50">
        <f t="shared" si="25"/>
        <v>3</v>
      </c>
      <c r="AM87" s="42"/>
    </row>
    <row r="88" spans="1:39" s="14" customFormat="1" ht="18" customHeight="1" x14ac:dyDescent="0.25">
      <c r="A88" s="5">
        <v>24</v>
      </c>
      <c r="B88" s="55" t="s">
        <v>46</v>
      </c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6"/>
      <c r="V88" s="50">
        <f t="shared" si="26"/>
        <v>2</v>
      </c>
      <c r="W88" s="50">
        <f t="shared" si="19"/>
        <v>3</v>
      </c>
      <c r="X88" s="50">
        <f t="shared" si="19"/>
        <v>15</v>
      </c>
      <c r="Y88" s="50">
        <f t="shared" si="19"/>
        <v>13</v>
      </c>
      <c r="Z88" s="50">
        <f t="shared" si="19"/>
        <v>22</v>
      </c>
      <c r="AA88" s="50">
        <f t="shared" si="19"/>
        <v>2</v>
      </c>
      <c r="AB88" s="49">
        <f t="shared" si="20"/>
        <v>57</v>
      </c>
      <c r="AC88" s="6">
        <f t="shared" si="27"/>
        <v>3.5087719298245612E-2</v>
      </c>
      <c r="AD88" s="6">
        <f t="shared" si="21"/>
        <v>5.2631578947368418E-2</v>
      </c>
      <c r="AE88" s="6">
        <f t="shared" si="21"/>
        <v>0.26315789473684209</v>
      </c>
      <c r="AF88" s="6">
        <f t="shared" si="21"/>
        <v>0.22807017543859648</v>
      </c>
      <c r="AG88" s="6">
        <f t="shared" si="21"/>
        <v>0.38596491228070173</v>
      </c>
      <c r="AH88" s="6">
        <f t="shared" si="21"/>
        <v>3.5087719298245612E-2</v>
      </c>
      <c r="AI88" s="50">
        <f t="shared" si="22"/>
        <v>3.91</v>
      </c>
      <c r="AJ88" s="50">
        <f t="shared" si="23"/>
        <v>1.1100000000000001</v>
      </c>
      <c r="AK88" s="50">
        <f t="shared" si="24"/>
        <v>4</v>
      </c>
      <c r="AL88" s="50">
        <f t="shared" si="25"/>
        <v>5</v>
      </c>
      <c r="AM88" s="42"/>
    </row>
    <row r="89" spans="1:39" s="14" customFormat="1" ht="18" customHeight="1" x14ac:dyDescent="0.25">
      <c r="A89" s="5">
        <v>25</v>
      </c>
      <c r="B89" s="55" t="s">
        <v>47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6"/>
      <c r="V89" s="50">
        <f t="shared" si="26"/>
        <v>6</v>
      </c>
      <c r="W89" s="50">
        <f t="shared" si="19"/>
        <v>13</v>
      </c>
      <c r="X89" s="50">
        <f t="shared" si="19"/>
        <v>12</v>
      </c>
      <c r="Y89" s="50">
        <f t="shared" si="19"/>
        <v>10</v>
      </c>
      <c r="Z89" s="50">
        <f t="shared" si="19"/>
        <v>16</v>
      </c>
      <c r="AA89" s="50">
        <f t="shared" si="19"/>
        <v>0</v>
      </c>
      <c r="AB89" s="49">
        <f t="shared" si="20"/>
        <v>57</v>
      </c>
      <c r="AC89" s="6">
        <f t="shared" si="27"/>
        <v>0.10526315789473684</v>
      </c>
      <c r="AD89" s="6">
        <f t="shared" si="21"/>
        <v>0.22807017543859648</v>
      </c>
      <c r="AE89" s="6">
        <f t="shared" si="21"/>
        <v>0.21052631578947367</v>
      </c>
      <c r="AF89" s="6">
        <f t="shared" si="21"/>
        <v>0.17543859649122806</v>
      </c>
      <c r="AG89" s="6">
        <f t="shared" si="21"/>
        <v>0.2807017543859649</v>
      </c>
      <c r="AH89" s="6">
        <f t="shared" si="21"/>
        <v>0</v>
      </c>
      <c r="AI89" s="50">
        <f t="shared" si="22"/>
        <v>3.3</v>
      </c>
      <c r="AJ89" s="50">
        <f t="shared" si="23"/>
        <v>1.38</v>
      </c>
      <c r="AK89" s="50">
        <f t="shared" si="24"/>
        <v>3</v>
      </c>
      <c r="AL89" s="50">
        <f t="shared" si="25"/>
        <v>5</v>
      </c>
      <c r="AM89" s="42"/>
    </row>
    <row r="90" spans="1:39" s="14" customFormat="1" ht="18" customHeight="1" x14ac:dyDescent="0.25">
      <c r="A90" s="5">
        <v>26</v>
      </c>
      <c r="B90" s="55" t="s">
        <v>48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6"/>
      <c r="V90" s="50">
        <f t="shared" si="26"/>
        <v>1</v>
      </c>
      <c r="W90" s="50">
        <f t="shared" si="19"/>
        <v>0</v>
      </c>
      <c r="X90" s="50">
        <f t="shared" si="19"/>
        <v>9</v>
      </c>
      <c r="Y90" s="50">
        <f t="shared" si="19"/>
        <v>16</v>
      </c>
      <c r="Z90" s="50">
        <f t="shared" si="19"/>
        <v>26</v>
      </c>
      <c r="AA90" s="50">
        <f t="shared" si="19"/>
        <v>5</v>
      </c>
      <c r="AB90" s="49">
        <f t="shared" si="20"/>
        <v>57</v>
      </c>
      <c r="AC90" s="6">
        <f t="shared" si="27"/>
        <v>1.7543859649122806E-2</v>
      </c>
      <c r="AD90" s="6">
        <f t="shared" si="21"/>
        <v>0</v>
      </c>
      <c r="AE90" s="6">
        <f t="shared" si="21"/>
        <v>0.15789473684210525</v>
      </c>
      <c r="AF90" s="6">
        <f t="shared" si="21"/>
        <v>0.2807017543859649</v>
      </c>
      <c r="AG90" s="6">
        <f t="shared" si="21"/>
        <v>0.45614035087719296</v>
      </c>
      <c r="AH90" s="6">
        <f t="shared" si="21"/>
        <v>8.771929824561403E-2</v>
      </c>
      <c r="AI90" s="50">
        <f t="shared" si="22"/>
        <v>4.2699999999999996</v>
      </c>
      <c r="AJ90" s="50">
        <f t="shared" si="23"/>
        <v>0.89</v>
      </c>
      <c r="AK90" s="50">
        <f t="shared" si="24"/>
        <v>5</v>
      </c>
      <c r="AL90" s="50">
        <f t="shared" si="25"/>
        <v>5</v>
      </c>
      <c r="AM90" s="42"/>
    </row>
    <row r="91" spans="1:39" s="14" customFormat="1" ht="18" customHeight="1" x14ac:dyDescent="0.25">
      <c r="A91" s="5">
        <v>27</v>
      </c>
      <c r="B91" s="55" t="s">
        <v>49</v>
      </c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6"/>
      <c r="V91" s="50">
        <f t="shared" si="26"/>
        <v>1</v>
      </c>
      <c r="W91" s="50">
        <f t="shared" si="19"/>
        <v>0</v>
      </c>
      <c r="X91" s="50">
        <f t="shared" si="19"/>
        <v>7</v>
      </c>
      <c r="Y91" s="50">
        <f t="shared" si="19"/>
        <v>18</v>
      </c>
      <c r="Z91" s="50">
        <f t="shared" si="19"/>
        <v>24</v>
      </c>
      <c r="AA91" s="50">
        <f t="shared" si="19"/>
        <v>7</v>
      </c>
      <c r="AB91" s="49">
        <f t="shared" si="20"/>
        <v>57</v>
      </c>
      <c r="AC91" s="6">
        <f t="shared" si="27"/>
        <v>1.7543859649122806E-2</v>
      </c>
      <c r="AD91" s="6">
        <f t="shared" si="21"/>
        <v>0</v>
      </c>
      <c r="AE91" s="6">
        <f t="shared" si="21"/>
        <v>0.12280701754385964</v>
      </c>
      <c r="AF91" s="6">
        <f t="shared" si="21"/>
        <v>0.31578947368421051</v>
      </c>
      <c r="AG91" s="6">
        <f t="shared" si="21"/>
        <v>0.42105263157894735</v>
      </c>
      <c r="AH91" s="6">
        <f t="shared" si="21"/>
        <v>0.12280701754385964</v>
      </c>
      <c r="AI91" s="50">
        <f t="shared" si="22"/>
        <v>4.28</v>
      </c>
      <c r="AJ91" s="50">
        <f t="shared" si="23"/>
        <v>0.86</v>
      </c>
      <c r="AK91" s="50">
        <f t="shared" si="24"/>
        <v>4</v>
      </c>
      <c r="AL91" s="50">
        <f t="shared" si="25"/>
        <v>5</v>
      </c>
      <c r="AM91" s="42"/>
    </row>
    <row r="92" spans="1:39" s="14" customFormat="1" ht="18" customHeight="1" x14ac:dyDescent="0.25">
      <c r="A92" s="5">
        <v>28</v>
      </c>
      <c r="B92" s="55" t="s">
        <v>50</v>
      </c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6"/>
      <c r="V92" s="50">
        <f t="shared" si="26"/>
        <v>0</v>
      </c>
      <c r="W92" s="50">
        <f t="shared" si="19"/>
        <v>1</v>
      </c>
      <c r="X92" s="50">
        <f t="shared" si="19"/>
        <v>8</v>
      </c>
      <c r="Y92" s="50">
        <f t="shared" si="19"/>
        <v>15</v>
      </c>
      <c r="Z92" s="50">
        <f t="shared" si="19"/>
        <v>23</v>
      </c>
      <c r="AA92" s="50">
        <f t="shared" si="19"/>
        <v>10</v>
      </c>
      <c r="AB92" s="49">
        <f t="shared" si="20"/>
        <v>57</v>
      </c>
      <c r="AC92" s="6">
        <f t="shared" si="27"/>
        <v>0</v>
      </c>
      <c r="AD92" s="6">
        <f t="shared" si="21"/>
        <v>1.7543859649122806E-2</v>
      </c>
      <c r="AE92" s="6">
        <f t="shared" si="21"/>
        <v>0.14035087719298245</v>
      </c>
      <c r="AF92" s="6">
        <f t="shared" si="21"/>
        <v>0.26315789473684209</v>
      </c>
      <c r="AG92" s="6">
        <f t="shared" si="21"/>
        <v>0.40350877192982454</v>
      </c>
      <c r="AH92" s="6">
        <f t="shared" si="21"/>
        <v>0.17543859649122806</v>
      </c>
      <c r="AI92" s="50">
        <f t="shared" si="22"/>
        <v>4.28</v>
      </c>
      <c r="AJ92" s="50">
        <f t="shared" si="23"/>
        <v>0.83</v>
      </c>
      <c r="AK92" s="50">
        <f t="shared" si="24"/>
        <v>4</v>
      </c>
      <c r="AL92" s="50">
        <f t="shared" si="25"/>
        <v>5</v>
      </c>
      <c r="AM92" s="42"/>
    </row>
    <row r="93" spans="1:39" s="14" customFormat="1" ht="18" customHeight="1" x14ac:dyDescent="0.25">
      <c r="A93" s="5">
        <v>29</v>
      </c>
      <c r="B93" s="55" t="s">
        <v>51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6"/>
      <c r="V93" s="50">
        <f t="shared" si="26"/>
        <v>1</v>
      </c>
      <c r="W93" s="50">
        <f t="shared" si="19"/>
        <v>4</v>
      </c>
      <c r="X93" s="50">
        <f t="shared" si="19"/>
        <v>15</v>
      </c>
      <c r="Y93" s="50">
        <f t="shared" si="19"/>
        <v>10</v>
      </c>
      <c r="Z93" s="50">
        <f t="shared" si="19"/>
        <v>23</v>
      </c>
      <c r="AA93" s="50">
        <f t="shared" si="19"/>
        <v>4</v>
      </c>
      <c r="AB93" s="49">
        <f t="shared" si="20"/>
        <v>57</v>
      </c>
      <c r="AC93" s="6">
        <f t="shared" si="27"/>
        <v>1.7543859649122806E-2</v>
      </c>
      <c r="AD93" s="6">
        <f t="shared" si="21"/>
        <v>7.0175438596491224E-2</v>
      </c>
      <c r="AE93" s="6">
        <f t="shared" si="21"/>
        <v>0.26315789473684209</v>
      </c>
      <c r="AF93" s="6">
        <f t="shared" si="21"/>
        <v>0.17543859649122806</v>
      </c>
      <c r="AG93" s="6">
        <f t="shared" si="21"/>
        <v>0.40350877192982454</v>
      </c>
      <c r="AH93" s="6">
        <f t="shared" si="21"/>
        <v>7.0175438596491224E-2</v>
      </c>
      <c r="AI93" s="50">
        <f t="shared" si="22"/>
        <v>3.94</v>
      </c>
      <c r="AJ93" s="50">
        <f t="shared" si="23"/>
        <v>1.1000000000000001</v>
      </c>
      <c r="AK93" s="50">
        <f t="shared" si="24"/>
        <v>4</v>
      </c>
      <c r="AL93" s="50">
        <f t="shared" si="25"/>
        <v>5</v>
      </c>
      <c r="AM93" s="42"/>
    </row>
    <row r="94" spans="1:39" s="14" customFormat="1" ht="18" customHeight="1" x14ac:dyDescent="0.25">
      <c r="A94" s="5">
        <v>30</v>
      </c>
      <c r="B94" s="55" t="s">
        <v>52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6"/>
      <c r="V94" s="50">
        <f t="shared" si="26"/>
        <v>1</v>
      </c>
      <c r="W94" s="50">
        <f t="shared" si="19"/>
        <v>0</v>
      </c>
      <c r="X94" s="50">
        <f t="shared" si="19"/>
        <v>9</v>
      </c>
      <c r="Y94" s="50">
        <f t="shared" si="19"/>
        <v>19</v>
      </c>
      <c r="Z94" s="50">
        <f t="shared" si="19"/>
        <v>28</v>
      </c>
      <c r="AA94" s="50">
        <f t="shared" si="19"/>
        <v>0</v>
      </c>
      <c r="AB94" s="49">
        <f t="shared" si="20"/>
        <v>57</v>
      </c>
      <c r="AC94" s="6">
        <f t="shared" si="27"/>
        <v>1.7543859649122806E-2</v>
      </c>
      <c r="AD94" s="6">
        <f t="shared" si="21"/>
        <v>0</v>
      </c>
      <c r="AE94" s="6">
        <f t="shared" si="21"/>
        <v>0.15789473684210525</v>
      </c>
      <c r="AF94" s="6">
        <f t="shared" si="21"/>
        <v>0.33333333333333331</v>
      </c>
      <c r="AG94" s="6">
        <f t="shared" si="21"/>
        <v>0.49122807017543857</v>
      </c>
      <c r="AH94" s="6">
        <f t="shared" si="21"/>
        <v>0</v>
      </c>
      <c r="AI94" s="50">
        <f t="shared" si="22"/>
        <v>4.28</v>
      </c>
      <c r="AJ94" s="50">
        <f t="shared" si="23"/>
        <v>0.86</v>
      </c>
      <c r="AK94" s="50">
        <f t="shared" si="24"/>
        <v>4</v>
      </c>
      <c r="AL94" s="50">
        <f t="shared" si="25"/>
        <v>5</v>
      </c>
      <c r="AM94" s="42"/>
    </row>
    <row r="95" spans="1:39" s="14" customFormat="1" ht="18" customHeight="1" x14ac:dyDescent="0.25">
      <c r="A95" s="5">
        <v>31</v>
      </c>
      <c r="B95" s="55" t="s">
        <v>53</v>
      </c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6"/>
      <c r="V95" s="50">
        <f t="shared" si="26"/>
        <v>1</v>
      </c>
      <c r="W95" s="50">
        <f t="shared" si="19"/>
        <v>0</v>
      </c>
      <c r="X95" s="50">
        <f t="shared" si="19"/>
        <v>8</v>
      </c>
      <c r="Y95" s="50">
        <f t="shared" si="19"/>
        <v>15</v>
      </c>
      <c r="Z95" s="50">
        <f t="shared" si="19"/>
        <v>22</v>
      </c>
      <c r="AA95" s="50">
        <f t="shared" si="19"/>
        <v>11</v>
      </c>
      <c r="AB95" s="49">
        <f t="shared" si="20"/>
        <v>57</v>
      </c>
      <c r="AC95" s="6">
        <f t="shared" si="27"/>
        <v>1.7543859649122806E-2</v>
      </c>
      <c r="AD95" s="6">
        <f t="shared" si="21"/>
        <v>0</v>
      </c>
      <c r="AE95" s="6">
        <f t="shared" si="21"/>
        <v>0.14035087719298245</v>
      </c>
      <c r="AF95" s="6">
        <f t="shared" si="21"/>
        <v>0.26315789473684209</v>
      </c>
      <c r="AG95" s="6">
        <f t="shared" si="21"/>
        <v>0.38596491228070173</v>
      </c>
      <c r="AH95" s="6">
        <f t="shared" si="21"/>
        <v>0.19298245614035087</v>
      </c>
      <c r="AI95" s="50">
        <f t="shared" si="22"/>
        <v>4.24</v>
      </c>
      <c r="AJ95" s="50">
        <f t="shared" si="23"/>
        <v>0.9</v>
      </c>
      <c r="AK95" s="50">
        <f t="shared" si="24"/>
        <v>4</v>
      </c>
      <c r="AL95" s="50">
        <f t="shared" si="25"/>
        <v>5</v>
      </c>
      <c r="AM95" s="42"/>
    </row>
    <row r="96" spans="1:39" s="14" customFormat="1" ht="18" customHeight="1" x14ac:dyDescent="0.25">
      <c r="A96" s="5">
        <v>32</v>
      </c>
      <c r="B96" s="55" t="s">
        <v>54</v>
      </c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6"/>
      <c r="V96" s="50">
        <f t="shared" si="26"/>
        <v>0</v>
      </c>
      <c r="W96" s="50">
        <f t="shared" si="19"/>
        <v>0</v>
      </c>
      <c r="X96" s="50">
        <f t="shared" si="19"/>
        <v>5</v>
      </c>
      <c r="Y96" s="50">
        <f t="shared" si="19"/>
        <v>19</v>
      </c>
      <c r="Z96" s="50">
        <f t="shared" si="19"/>
        <v>33</v>
      </c>
      <c r="AA96" s="50">
        <f t="shared" si="19"/>
        <v>0</v>
      </c>
      <c r="AB96" s="49">
        <f t="shared" si="20"/>
        <v>57</v>
      </c>
      <c r="AC96" s="6">
        <f t="shared" si="27"/>
        <v>0</v>
      </c>
      <c r="AD96" s="6">
        <f t="shared" si="21"/>
        <v>0</v>
      </c>
      <c r="AE96" s="6">
        <f t="shared" si="21"/>
        <v>8.771929824561403E-2</v>
      </c>
      <c r="AF96" s="6">
        <f t="shared" si="21"/>
        <v>0.33333333333333331</v>
      </c>
      <c r="AG96" s="6">
        <f t="shared" si="21"/>
        <v>0.57894736842105265</v>
      </c>
      <c r="AH96" s="6">
        <f t="shared" si="21"/>
        <v>0</v>
      </c>
      <c r="AI96" s="50">
        <f t="shared" si="22"/>
        <v>4.49</v>
      </c>
      <c r="AJ96" s="50">
        <f t="shared" si="23"/>
        <v>0.66</v>
      </c>
      <c r="AK96" s="50">
        <f t="shared" si="24"/>
        <v>5</v>
      </c>
      <c r="AL96" s="50">
        <f t="shared" si="25"/>
        <v>5</v>
      </c>
      <c r="AM96" s="42"/>
    </row>
    <row r="100" spans="1:39" s="20" customFormat="1" ht="20.25" customHeight="1" x14ac:dyDescent="0.25">
      <c r="A100" s="60" t="s">
        <v>55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43"/>
    </row>
    <row r="101" spans="1:39" ht="15" customHeight="1" x14ac:dyDescent="0.25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2" t="s">
        <v>6</v>
      </c>
      <c r="W101" s="62"/>
      <c r="X101" s="62"/>
      <c r="Y101" s="62"/>
      <c r="Z101" s="62"/>
      <c r="AA101" s="62"/>
      <c r="AC101" s="62" t="s">
        <v>7</v>
      </c>
      <c r="AD101" s="62"/>
      <c r="AE101" s="62"/>
      <c r="AF101" s="62"/>
      <c r="AG101" s="62"/>
      <c r="AH101" s="62"/>
      <c r="AI101" s="64" t="s">
        <v>8</v>
      </c>
      <c r="AJ101" s="64"/>
      <c r="AK101" s="64"/>
      <c r="AL101" s="64"/>
    </row>
    <row r="102" spans="1:39" x14ac:dyDescent="0.25"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3"/>
      <c r="W102" s="63"/>
      <c r="X102" s="63"/>
      <c r="Y102" s="63"/>
      <c r="Z102" s="63"/>
      <c r="AA102" s="63"/>
      <c r="AC102" s="63"/>
      <c r="AD102" s="63"/>
      <c r="AE102" s="63"/>
      <c r="AF102" s="63"/>
      <c r="AG102" s="63"/>
      <c r="AH102" s="63"/>
      <c r="AI102" s="64"/>
      <c r="AJ102" s="64"/>
      <c r="AK102" s="64"/>
      <c r="AL102" s="64"/>
    </row>
    <row r="103" spans="1:39" s="14" customFormat="1" ht="18.75" x14ac:dyDescent="0.25">
      <c r="A103" s="13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28">
        <v>1</v>
      </c>
      <c r="W103" s="28">
        <v>2</v>
      </c>
      <c r="X103" s="28">
        <v>3</v>
      </c>
      <c r="Y103" s="28">
        <v>4</v>
      </c>
      <c r="Z103" s="28">
        <v>5</v>
      </c>
      <c r="AA103" s="28" t="s">
        <v>9</v>
      </c>
      <c r="AB103" s="29" t="s">
        <v>10</v>
      </c>
      <c r="AC103" s="28">
        <v>1</v>
      </c>
      <c r="AD103" s="28">
        <v>2</v>
      </c>
      <c r="AE103" s="28">
        <v>3</v>
      </c>
      <c r="AF103" s="28">
        <v>4</v>
      </c>
      <c r="AG103" s="28">
        <v>5</v>
      </c>
      <c r="AH103" s="28" t="s">
        <v>9</v>
      </c>
      <c r="AI103" s="30" t="s">
        <v>11</v>
      </c>
      <c r="AJ103" s="30" t="s">
        <v>12</v>
      </c>
      <c r="AK103" s="30" t="s">
        <v>13</v>
      </c>
      <c r="AL103" s="30" t="s">
        <v>14</v>
      </c>
      <c r="AM103" s="42"/>
    </row>
    <row r="104" spans="1:39" s="4" customFormat="1" ht="18.75" customHeight="1" x14ac:dyDescent="0.25">
      <c r="A104" s="58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21"/>
      <c r="W104" s="21"/>
      <c r="X104" s="21"/>
      <c r="Y104" s="21"/>
      <c r="Z104" s="21"/>
      <c r="AA104" s="21"/>
      <c r="AB104" s="31"/>
      <c r="AC104" s="22"/>
      <c r="AD104" s="22"/>
      <c r="AE104" s="22"/>
      <c r="AF104" s="22"/>
      <c r="AG104" s="22"/>
      <c r="AH104" s="22"/>
      <c r="AI104" s="23"/>
      <c r="AJ104" s="23"/>
      <c r="AK104" s="21"/>
      <c r="AL104" s="21"/>
      <c r="AM104" s="44"/>
    </row>
    <row r="105" spans="1:39" s="14" customFormat="1" ht="18" customHeight="1" x14ac:dyDescent="0.25">
      <c r="A105" s="5">
        <v>33</v>
      </c>
      <c r="B105" s="55" t="s">
        <v>56</v>
      </c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6"/>
      <c r="V105" s="51">
        <f>+AN33</f>
        <v>3</v>
      </c>
      <c r="W105" s="51">
        <f t="shared" ref="W105:AA108" si="28">+AO33</f>
        <v>2</v>
      </c>
      <c r="X105" s="51">
        <f t="shared" si="28"/>
        <v>2</v>
      </c>
      <c r="Y105" s="51">
        <f t="shared" si="28"/>
        <v>15</v>
      </c>
      <c r="Z105" s="51">
        <f t="shared" si="28"/>
        <v>24</v>
      </c>
      <c r="AA105" s="51">
        <f t="shared" si="28"/>
        <v>11</v>
      </c>
      <c r="AB105" s="49">
        <f t="shared" ref="AB105:AB108" si="29">SUM(V105:AA105)</f>
        <v>57</v>
      </c>
      <c r="AC105" s="6">
        <f>V105/$AB105</f>
        <v>5.2631578947368418E-2</v>
      </c>
      <c r="AD105" s="6">
        <f t="shared" ref="AD105:AH108" si="30">W105/$AB105</f>
        <v>3.5087719298245612E-2</v>
      </c>
      <c r="AE105" s="6">
        <f t="shared" si="30"/>
        <v>3.5087719298245612E-2</v>
      </c>
      <c r="AF105" s="6">
        <f t="shared" si="30"/>
        <v>0.26315789473684209</v>
      </c>
      <c r="AG105" s="6">
        <f t="shared" si="30"/>
        <v>0.42105263157894735</v>
      </c>
      <c r="AH105" s="6">
        <f t="shared" si="30"/>
        <v>0.19298245614035087</v>
      </c>
      <c r="AI105" s="51">
        <f t="shared" ref="AI105:AI108" si="31">+BA33</f>
        <v>4.2</v>
      </c>
      <c r="AJ105" s="51">
        <f t="shared" ref="AJ105:AJ108" si="32">+BB33</f>
        <v>1.1499999999999999</v>
      </c>
      <c r="AK105" s="51">
        <f t="shared" ref="AK105:AK108" si="33">+BC33</f>
        <v>5</v>
      </c>
      <c r="AL105" s="51">
        <f t="shared" ref="AL105:AL108" si="34">+BD33</f>
        <v>5</v>
      </c>
      <c r="AM105" s="42"/>
    </row>
    <row r="106" spans="1:39" s="14" customFormat="1" ht="18" customHeight="1" x14ac:dyDescent="0.25">
      <c r="A106" s="5">
        <v>34</v>
      </c>
      <c r="B106" s="55" t="s">
        <v>57</v>
      </c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6"/>
      <c r="V106" s="51">
        <f t="shared" ref="V106:V108" si="35">+AN34</f>
        <v>2</v>
      </c>
      <c r="W106" s="51">
        <f t="shared" si="28"/>
        <v>1</v>
      </c>
      <c r="X106" s="51">
        <f t="shared" si="28"/>
        <v>4</v>
      </c>
      <c r="Y106" s="51">
        <f t="shared" si="28"/>
        <v>11</v>
      </c>
      <c r="Z106" s="51">
        <f t="shared" si="28"/>
        <v>26</v>
      </c>
      <c r="AA106" s="51">
        <f t="shared" si="28"/>
        <v>13</v>
      </c>
      <c r="AB106" s="49">
        <f t="shared" si="29"/>
        <v>57</v>
      </c>
      <c r="AC106" s="6">
        <f t="shared" ref="AC106:AC108" si="36">V106/$AB106</f>
        <v>3.5087719298245612E-2</v>
      </c>
      <c r="AD106" s="6">
        <f t="shared" si="30"/>
        <v>1.7543859649122806E-2</v>
      </c>
      <c r="AE106" s="6">
        <f t="shared" si="30"/>
        <v>7.0175438596491224E-2</v>
      </c>
      <c r="AF106" s="6">
        <f t="shared" si="30"/>
        <v>0.19298245614035087</v>
      </c>
      <c r="AG106" s="6">
        <f t="shared" si="30"/>
        <v>0.45614035087719296</v>
      </c>
      <c r="AH106" s="6">
        <f t="shared" si="30"/>
        <v>0.22807017543859648</v>
      </c>
      <c r="AI106" s="51">
        <f t="shared" si="31"/>
        <v>4.32</v>
      </c>
      <c r="AJ106" s="51">
        <f t="shared" si="32"/>
        <v>1.05</v>
      </c>
      <c r="AK106" s="51">
        <f t="shared" si="33"/>
        <v>5</v>
      </c>
      <c r="AL106" s="51">
        <f t="shared" si="34"/>
        <v>5</v>
      </c>
      <c r="AM106" s="42"/>
    </row>
    <row r="107" spans="1:39" s="14" customFormat="1" ht="18" customHeight="1" x14ac:dyDescent="0.25">
      <c r="A107" s="5">
        <v>35</v>
      </c>
      <c r="B107" s="55" t="s">
        <v>58</v>
      </c>
      <c r="C107" s="55" t="s">
        <v>59</v>
      </c>
      <c r="D107" s="55" t="s">
        <v>59</v>
      </c>
      <c r="E107" s="55" t="s">
        <v>59</v>
      </c>
      <c r="F107" s="55" t="s">
        <v>59</v>
      </c>
      <c r="G107" s="55" t="s">
        <v>59</v>
      </c>
      <c r="H107" s="55" t="s">
        <v>59</v>
      </c>
      <c r="I107" s="55" t="s">
        <v>59</v>
      </c>
      <c r="J107" s="55" t="s">
        <v>59</v>
      </c>
      <c r="K107" s="55" t="s">
        <v>59</v>
      </c>
      <c r="L107" s="55" t="s">
        <v>59</v>
      </c>
      <c r="M107" s="55" t="s">
        <v>59</v>
      </c>
      <c r="N107" s="55" t="s">
        <v>59</v>
      </c>
      <c r="O107" s="55" t="s">
        <v>59</v>
      </c>
      <c r="P107" s="55" t="s">
        <v>59</v>
      </c>
      <c r="Q107" s="55" t="s">
        <v>59</v>
      </c>
      <c r="R107" s="55" t="s">
        <v>59</v>
      </c>
      <c r="S107" s="55" t="s">
        <v>59</v>
      </c>
      <c r="T107" s="55" t="s">
        <v>59</v>
      </c>
      <c r="U107" s="56" t="s">
        <v>59</v>
      </c>
      <c r="V107" s="51">
        <f t="shared" si="35"/>
        <v>2</v>
      </c>
      <c r="W107" s="51">
        <f t="shared" si="28"/>
        <v>1</v>
      </c>
      <c r="X107" s="51">
        <f t="shared" si="28"/>
        <v>6</v>
      </c>
      <c r="Y107" s="51">
        <f t="shared" si="28"/>
        <v>11</v>
      </c>
      <c r="Z107" s="51">
        <f t="shared" si="28"/>
        <v>30</v>
      </c>
      <c r="AA107" s="51">
        <f t="shared" si="28"/>
        <v>7</v>
      </c>
      <c r="AB107" s="49">
        <f t="shared" si="29"/>
        <v>57</v>
      </c>
      <c r="AC107" s="6">
        <f t="shared" si="36"/>
        <v>3.5087719298245612E-2</v>
      </c>
      <c r="AD107" s="6">
        <f t="shared" si="30"/>
        <v>1.7543859649122806E-2</v>
      </c>
      <c r="AE107" s="6">
        <f t="shared" si="30"/>
        <v>0.10526315789473684</v>
      </c>
      <c r="AF107" s="6">
        <f t="shared" si="30"/>
        <v>0.19298245614035087</v>
      </c>
      <c r="AG107" s="6">
        <f t="shared" si="30"/>
        <v>0.52631578947368418</v>
      </c>
      <c r="AH107" s="6">
        <f t="shared" si="30"/>
        <v>0.12280701754385964</v>
      </c>
      <c r="AI107" s="51">
        <f t="shared" si="31"/>
        <v>4.32</v>
      </c>
      <c r="AJ107" s="51">
        <f t="shared" si="32"/>
        <v>1.04</v>
      </c>
      <c r="AK107" s="51">
        <f t="shared" si="33"/>
        <v>5</v>
      </c>
      <c r="AL107" s="51">
        <f t="shared" si="34"/>
        <v>5</v>
      </c>
      <c r="AM107" s="42"/>
    </row>
    <row r="108" spans="1:39" s="14" customFormat="1" ht="18" customHeight="1" x14ac:dyDescent="0.25">
      <c r="A108" s="5">
        <v>36</v>
      </c>
      <c r="B108" s="55" t="s">
        <v>60</v>
      </c>
      <c r="C108" s="55" t="s">
        <v>58</v>
      </c>
      <c r="D108" s="55" t="s">
        <v>58</v>
      </c>
      <c r="E108" s="55" t="s">
        <v>58</v>
      </c>
      <c r="F108" s="55" t="s">
        <v>58</v>
      </c>
      <c r="G108" s="55" t="s">
        <v>58</v>
      </c>
      <c r="H108" s="55" t="s">
        <v>58</v>
      </c>
      <c r="I108" s="55" t="s">
        <v>58</v>
      </c>
      <c r="J108" s="55" t="s">
        <v>58</v>
      </c>
      <c r="K108" s="55" t="s">
        <v>58</v>
      </c>
      <c r="L108" s="55" t="s">
        <v>58</v>
      </c>
      <c r="M108" s="55" t="s">
        <v>58</v>
      </c>
      <c r="N108" s="55" t="s">
        <v>58</v>
      </c>
      <c r="O108" s="55" t="s">
        <v>58</v>
      </c>
      <c r="P108" s="55" t="s">
        <v>58</v>
      </c>
      <c r="Q108" s="55" t="s">
        <v>58</v>
      </c>
      <c r="R108" s="55" t="s">
        <v>58</v>
      </c>
      <c r="S108" s="55" t="s">
        <v>58</v>
      </c>
      <c r="T108" s="55" t="s">
        <v>58</v>
      </c>
      <c r="U108" s="56" t="s">
        <v>58</v>
      </c>
      <c r="V108" s="51">
        <f t="shared" si="35"/>
        <v>2</v>
      </c>
      <c r="W108" s="51">
        <f t="shared" si="28"/>
        <v>0</v>
      </c>
      <c r="X108" s="51">
        <f t="shared" si="28"/>
        <v>1</v>
      </c>
      <c r="Y108" s="51">
        <f t="shared" si="28"/>
        <v>13</v>
      </c>
      <c r="Z108" s="51">
        <f t="shared" si="28"/>
        <v>29</v>
      </c>
      <c r="AA108" s="51">
        <f t="shared" si="28"/>
        <v>12</v>
      </c>
      <c r="AB108" s="49">
        <f t="shared" si="29"/>
        <v>57</v>
      </c>
      <c r="AC108" s="6">
        <f t="shared" si="36"/>
        <v>3.5087719298245612E-2</v>
      </c>
      <c r="AD108" s="6">
        <f t="shared" si="30"/>
        <v>0</v>
      </c>
      <c r="AE108" s="6">
        <f t="shared" si="30"/>
        <v>1.7543859649122806E-2</v>
      </c>
      <c r="AF108" s="6">
        <f t="shared" si="30"/>
        <v>0.22807017543859648</v>
      </c>
      <c r="AG108" s="6">
        <f t="shared" si="30"/>
        <v>0.50877192982456143</v>
      </c>
      <c r="AH108" s="6">
        <f t="shared" si="30"/>
        <v>0.21052631578947367</v>
      </c>
      <c r="AI108" s="51">
        <f t="shared" si="31"/>
        <v>4.49</v>
      </c>
      <c r="AJ108" s="51">
        <f t="shared" si="32"/>
        <v>0.92</v>
      </c>
      <c r="AK108" s="51">
        <f t="shared" si="33"/>
        <v>5</v>
      </c>
      <c r="AL108" s="51">
        <f t="shared" si="34"/>
        <v>5</v>
      </c>
      <c r="AM108" s="42"/>
    </row>
    <row r="111" spans="1:39" s="20" customFormat="1" ht="20.25" customHeight="1" x14ac:dyDescent="0.25">
      <c r="A111" s="60" t="s">
        <v>61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43"/>
    </row>
    <row r="112" spans="1:39" ht="15" customHeight="1" x14ac:dyDescent="0.25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2" t="s">
        <v>6</v>
      </c>
      <c r="W112" s="62"/>
      <c r="X112" s="62"/>
      <c r="Y112" s="62"/>
      <c r="Z112" s="62"/>
      <c r="AA112" s="62"/>
      <c r="AC112" s="62" t="s">
        <v>7</v>
      </c>
      <c r="AD112" s="62"/>
      <c r="AE112" s="62"/>
      <c r="AF112" s="62"/>
      <c r="AG112" s="62"/>
      <c r="AH112" s="62"/>
      <c r="AI112" s="64" t="s">
        <v>8</v>
      </c>
      <c r="AJ112" s="64"/>
      <c r="AK112" s="64"/>
      <c r="AL112" s="64"/>
    </row>
    <row r="113" spans="1:39" x14ac:dyDescent="0.25"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3"/>
      <c r="W113" s="63"/>
      <c r="X113" s="63"/>
      <c r="Y113" s="63"/>
      <c r="Z113" s="63"/>
      <c r="AA113" s="63"/>
      <c r="AC113" s="63"/>
      <c r="AD113" s="63"/>
      <c r="AE113" s="63"/>
      <c r="AF113" s="63"/>
      <c r="AG113" s="63"/>
      <c r="AH113" s="63"/>
      <c r="AI113" s="64"/>
      <c r="AJ113" s="64"/>
      <c r="AK113" s="64"/>
      <c r="AL113" s="64"/>
    </row>
    <row r="114" spans="1:39" s="14" customFormat="1" ht="18.75" x14ac:dyDescent="0.25">
      <c r="A114" s="13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28">
        <v>1</v>
      </c>
      <c r="W114" s="28">
        <v>2</v>
      </c>
      <c r="X114" s="28">
        <v>3</v>
      </c>
      <c r="Y114" s="28">
        <v>4</v>
      </c>
      <c r="Z114" s="28">
        <v>5</v>
      </c>
      <c r="AA114" s="28" t="s">
        <v>9</v>
      </c>
      <c r="AB114" s="29" t="s">
        <v>10</v>
      </c>
      <c r="AC114" s="28">
        <v>1</v>
      </c>
      <c r="AD114" s="28">
        <v>2</v>
      </c>
      <c r="AE114" s="28">
        <v>3</v>
      </c>
      <c r="AF114" s="28">
        <v>4</v>
      </c>
      <c r="AG114" s="28">
        <v>5</v>
      </c>
      <c r="AH114" s="28" t="s">
        <v>9</v>
      </c>
      <c r="AI114" s="30" t="s">
        <v>11</v>
      </c>
      <c r="AJ114" s="30" t="s">
        <v>12</v>
      </c>
      <c r="AK114" s="30" t="s">
        <v>13</v>
      </c>
      <c r="AL114" s="30" t="s">
        <v>14</v>
      </c>
      <c r="AM114" s="42"/>
    </row>
    <row r="115" spans="1:39" s="4" customFormat="1" ht="18.75" customHeight="1" x14ac:dyDescent="0.25">
      <c r="A115" s="58" t="s">
        <v>62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21"/>
      <c r="W115" s="21"/>
      <c r="X115" s="21"/>
      <c r="Y115" s="21"/>
      <c r="Z115" s="21"/>
      <c r="AA115" s="21"/>
      <c r="AB115" s="31"/>
      <c r="AC115" s="22"/>
      <c r="AD115" s="22"/>
      <c r="AE115" s="22"/>
      <c r="AF115" s="22"/>
      <c r="AG115" s="22"/>
      <c r="AH115" s="22"/>
      <c r="AI115" s="23"/>
      <c r="AJ115" s="23"/>
      <c r="AK115" s="21"/>
      <c r="AL115" s="21"/>
      <c r="AM115" s="44"/>
    </row>
    <row r="116" spans="1:39" s="4" customFormat="1" ht="18" customHeight="1" x14ac:dyDescent="0.25">
      <c r="A116" s="5">
        <v>37</v>
      </c>
      <c r="B116" s="55" t="s">
        <v>63</v>
      </c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6"/>
      <c r="V116" s="49">
        <f>+AN37</f>
        <v>4</v>
      </c>
      <c r="W116" s="49">
        <f t="shared" ref="W116:AA116" si="37">+AO37</f>
        <v>5</v>
      </c>
      <c r="X116" s="49">
        <f t="shared" si="37"/>
        <v>14</v>
      </c>
      <c r="Y116" s="49">
        <f t="shared" si="37"/>
        <v>12</v>
      </c>
      <c r="Z116" s="49">
        <f t="shared" si="37"/>
        <v>22</v>
      </c>
      <c r="AA116" s="49">
        <f t="shared" si="37"/>
        <v>0</v>
      </c>
      <c r="AB116" s="49">
        <f t="shared" ref="AB116:AB127" si="38">SUM(V116:AA116)</f>
        <v>57</v>
      </c>
      <c r="AC116" s="6">
        <f>V116/$AB116</f>
        <v>7.0175438596491224E-2</v>
      </c>
      <c r="AD116" s="6">
        <f t="shared" ref="AD116:AH117" si="39">W116/$AB116</f>
        <v>8.771929824561403E-2</v>
      </c>
      <c r="AE116" s="6">
        <f t="shared" si="39"/>
        <v>0.24561403508771928</v>
      </c>
      <c r="AF116" s="6">
        <f t="shared" si="39"/>
        <v>0.21052631578947367</v>
      </c>
      <c r="AG116" s="6">
        <f t="shared" si="39"/>
        <v>0.38596491228070173</v>
      </c>
      <c r="AH116" s="6">
        <f t="shared" si="39"/>
        <v>0</v>
      </c>
      <c r="AI116" s="49">
        <f t="shared" ref="AI116:AI117" si="40">+BA37</f>
        <v>3.75</v>
      </c>
      <c r="AJ116" s="49">
        <f t="shared" ref="AJ116:AJ117" si="41">+BB37</f>
        <v>1.26</v>
      </c>
      <c r="AK116" s="49">
        <f t="shared" ref="AK116:AK117" si="42">+BC37</f>
        <v>4</v>
      </c>
      <c r="AL116" s="49">
        <f t="shared" ref="AL116:AL117" si="43">+BD37</f>
        <v>5</v>
      </c>
      <c r="AM116" s="44"/>
    </row>
    <row r="117" spans="1:39" s="4" customFormat="1" ht="18" customHeight="1" x14ac:dyDescent="0.25">
      <c r="A117" s="5">
        <v>38</v>
      </c>
      <c r="B117" s="55" t="s">
        <v>64</v>
      </c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6"/>
      <c r="V117" s="49">
        <f>+AN38</f>
        <v>1</v>
      </c>
      <c r="W117" s="49">
        <f t="shared" ref="W117:AA117" si="44">+AO38</f>
        <v>6</v>
      </c>
      <c r="X117" s="49">
        <f t="shared" si="44"/>
        <v>5</v>
      </c>
      <c r="Y117" s="49">
        <f t="shared" si="44"/>
        <v>13</v>
      </c>
      <c r="Z117" s="49">
        <f t="shared" si="44"/>
        <v>32</v>
      </c>
      <c r="AA117" s="49">
        <f t="shared" si="44"/>
        <v>0</v>
      </c>
      <c r="AB117" s="49">
        <f t="shared" si="38"/>
        <v>57</v>
      </c>
      <c r="AC117" s="6">
        <f>V117/$AB117</f>
        <v>1.7543859649122806E-2</v>
      </c>
      <c r="AD117" s="6">
        <f t="shared" si="39"/>
        <v>0.10526315789473684</v>
      </c>
      <c r="AE117" s="6">
        <f t="shared" si="39"/>
        <v>8.771929824561403E-2</v>
      </c>
      <c r="AF117" s="6">
        <f t="shared" si="39"/>
        <v>0.22807017543859648</v>
      </c>
      <c r="AG117" s="6">
        <f t="shared" si="39"/>
        <v>0.56140350877192979</v>
      </c>
      <c r="AH117" s="6">
        <f t="shared" si="39"/>
        <v>0</v>
      </c>
      <c r="AI117" s="49">
        <f t="shared" si="40"/>
        <v>4.21</v>
      </c>
      <c r="AJ117" s="49">
        <f t="shared" si="41"/>
        <v>1.1000000000000001</v>
      </c>
      <c r="AK117" s="49">
        <f t="shared" si="42"/>
        <v>5</v>
      </c>
      <c r="AL117" s="49">
        <f t="shared" si="43"/>
        <v>5</v>
      </c>
      <c r="AM117" s="44"/>
    </row>
    <row r="118" spans="1:39" s="4" customFormat="1" ht="18.75" customHeight="1" x14ac:dyDescent="0.25">
      <c r="A118" s="58" t="s">
        <v>65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21"/>
      <c r="W118" s="21"/>
      <c r="X118" s="21"/>
      <c r="Y118" s="21"/>
      <c r="Z118" s="21"/>
      <c r="AA118" s="21"/>
      <c r="AB118" s="31"/>
      <c r="AC118" s="22"/>
      <c r="AD118" s="22"/>
      <c r="AE118" s="22"/>
      <c r="AF118" s="22"/>
      <c r="AG118" s="22"/>
      <c r="AH118" s="22"/>
      <c r="AI118" s="21"/>
      <c r="AJ118" s="21"/>
      <c r="AK118" s="21"/>
      <c r="AL118" s="21"/>
      <c r="AM118" s="44"/>
    </row>
    <row r="119" spans="1:39" s="4" customFormat="1" ht="18" customHeight="1" x14ac:dyDescent="0.25">
      <c r="A119" s="5">
        <v>39</v>
      </c>
      <c r="B119" s="55" t="s">
        <v>66</v>
      </c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6"/>
      <c r="V119" s="51">
        <f>+AN39</f>
        <v>1</v>
      </c>
      <c r="W119" s="51">
        <f t="shared" ref="W119:AA127" si="45">+AO39</f>
        <v>3</v>
      </c>
      <c r="X119" s="51">
        <f t="shared" si="45"/>
        <v>5</v>
      </c>
      <c r="Y119" s="51">
        <f t="shared" si="45"/>
        <v>15</v>
      </c>
      <c r="Z119" s="51">
        <f t="shared" si="45"/>
        <v>24</v>
      </c>
      <c r="AA119" s="51">
        <f t="shared" si="45"/>
        <v>9</v>
      </c>
      <c r="AB119" s="49">
        <f t="shared" si="38"/>
        <v>57</v>
      </c>
      <c r="AC119" s="6">
        <f>V119/$AB119</f>
        <v>1.7543859649122806E-2</v>
      </c>
      <c r="AD119" s="6">
        <f t="shared" ref="AD119:AH127" si="46">W119/$AB119</f>
        <v>5.2631578947368418E-2</v>
      </c>
      <c r="AE119" s="6">
        <f t="shared" si="46"/>
        <v>8.771929824561403E-2</v>
      </c>
      <c r="AF119" s="6">
        <f t="shared" si="46"/>
        <v>0.26315789473684209</v>
      </c>
      <c r="AG119" s="6">
        <f t="shared" si="46"/>
        <v>0.42105263157894735</v>
      </c>
      <c r="AH119" s="6">
        <f t="shared" si="46"/>
        <v>0.15789473684210525</v>
      </c>
      <c r="AI119" s="51">
        <f t="shared" ref="AI119:AI127" si="47">+BA39</f>
        <v>4.21</v>
      </c>
      <c r="AJ119" s="51">
        <f t="shared" ref="AJ119:AJ127" si="48">+BB39</f>
        <v>1.01</v>
      </c>
      <c r="AK119" s="51">
        <f t="shared" ref="AK119:AK127" si="49">+BC39</f>
        <v>5</v>
      </c>
      <c r="AL119" s="51">
        <f t="shared" ref="AL119:AL127" si="50">+BD39</f>
        <v>5</v>
      </c>
      <c r="AM119" s="44"/>
    </row>
    <row r="120" spans="1:39" s="4" customFormat="1" ht="18" customHeight="1" x14ac:dyDescent="0.25">
      <c r="A120" s="5">
        <v>40</v>
      </c>
      <c r="B120" s="55" t="s">
        <v>67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6"/>
      <c r="V120" s="51">
        <f t="shared" ref="V120:V127" si="51">+AN40</f>
        <v>1</v>
      </c>
      <c r="W120" s="51">
        <f t="shared" si="45"/>
        <v>3</v>
      </c>
      <c r="X120" s="51">
        <f t="shared" si="45"/>
        <v>6</v>
      </c>
      <c r="Y120" s="51">
        <f t="shared" si="45"/>
        <v>21</v>
      </c>
      <c r="Z120" s="51">
        <f t="shared" si="45"/>
        <v>26</v>
      </c>
      <c r="AA120" s="51">
        <f t="shared" si="45"/>
        <v>0</v>
      </c>
      <c r="AB120" s="49">
        <f t="shared" si="38"/>
        <v>57</v>
      </c>
      <c r="AC120" s="6">
        <f t="shared" ref="AC120:AC127" si="52">V120/$AB120</f>
        <v>1.7543859649122806E-2</v>
      </c>
      <c r="AD120" s="6">
        <f t="shared" si="46"/>
        <v>5.2631578947368418E-2</v>
      </c>
      <c r="AE120" s="6">
        <f t="shared" si="46"/>
        <v>0.10526315789473684</v>
      </c>
      <c r="AF120" s="6">
        <f t="shared" si="46"/>
        <v>0.36842105263157893</v>
      </c>
      <c r="AG120" s="6">
        <f t="shared" si="46"/>
        <v>0.45614035087719296</v>
      </c>
      <c r="AH120" s="6">
        <f t="shared" si="46"/>
        <v>0</v>
      </c>
      <c r="AI120" s="51">
        <f t="shared" si="47"/>
        <v>4.1900000000000004</v>
      </c>
      <c r="AJ120" s="51">
        <f t="shared" si="48"/>
        <v>0.95</v>
      </c>
      <c r="AK120" s="51">
        <f t="shared" si="49"/>
        <v>4</v>
      </c>
      <c r="AL120" s="51">
        <f t="shared" si="50"/>
        <v>5</v>
      </c>
      <c r="AM120" s="44"/>
    </row>
    <row r="121" spans="1:39" s="4" customFormat="1" ht="18" customHeight="1" x14ac:dyDescent="0.25">
      <c r="A121" s="5">
        <v>41</v>
      </c>
      <c r="B121" s="55" t="s">
        <v>68</v>
      </c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6"/>
      <c r="V121" s="51">
        <f t="shared" si="51"/>
        <v>2</v>
      </c>
      <c r="W121" s="51">
        <f t="shared" si="45"/>
        <v>7</v>
      </c>
      <c r="X121" s="51">
        <f t="shared" si="45"/>
        <v>7</v>
      </c>
      <c r="Y121" s="51">
        <f t="shared" si="45"/>
        <v>21</v>
      </c>
      <c r="Z121" s="51">
        <f t="shared" si="45"/>
        <v>17</v>
      </c>
      <c r="AA121" s="51">
        <f t="shared" si="45"/>
        <v>3</v>
      </c>
      <c r="AB121" s="49">
        <f t="shared" si="38"/>
        <v>57</v>
      </c>
      <c r="AC121" s="6">
        <f t="shared" si="52"/>
        <v>3.5087719298245612E-2</v>
      </c>
      <c r="AD121" s="6">
        <f t="shared" si="46"/>
        <v>0.12280701754385964</v>
      </c>
      <c r="AE121" s="6">
        <f t="shared" si="46"/>
        <v>0.12280701754385964</v>
      </c>
      <c r="AF121" s="6">
        <f t="shared" si="46"/>
        <v>0.36842105263157893</v>
      </c>
      <c r="AG121" s="6">
        <f t="shared" si="46"/>
        <v>0.2982456140350877</v>
      </c>
      <c r="AH121" s="6">
        <f t="shared" si="46"/>
        <v>5.2631578947368418E-2</v>
      </c>
      <c r="AI121" s="51">
        <f t="shared" si="47"/>
        <v>3.81</v>
      </c>
      <c r="AJ121" s="51">
        <f t="shared" si="48"/>
        <v>1.1299999999999999</v>
      </c>
      <c r="AK121" s="51">
        <f t="shared" si="49"/>
        <v>4</v>
      </c>
      <c r="AL121" s="51">
        <f t="shared" si="50"/>
        <v>4</v>
      </c>
      <c r="AM121" s="44"/>
    </row>
    <row r="122" spans="1:39" s="4" customFormat="1" ht="18" customHeight="1" x14ac:dyDescent="0.25">
      <c r="A122" s="5">
        <v>42</v>
      </c>
      <c r="B122" s="55" t="s">
        <v>69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6"/>
      <c r="V122" s="51">
        <f t="shared" si="51"/>
        <v>0</v>
      </c>
      <c r="W122" s="51">
        <f t="shared" si="45"/>
        <v>1</v>
      </c>
      <c r="X122" s="51">
        <f t="shared" si="45"/>
        <v>3</v>
      </c>
      <c r="Y122" s="51">
        <f t="shared" si="45"/>
        <v>19</v>
      </c>
      <c r="Z122" s="51">
        <f t="shared" si="45"/>
        <v>32</v>
      </c>
      <c r="AA122" s="51">
        <f t="shared" si="45"/>
        <v>2</v>
      </c>
      <c r="AB122" s="49">
        <f t="shared" si="38"/>
        <v>57</v>
      </c>
      <c r="AC122" s="6">
        <f t="shared" si="52"/>
        <v>0</v>
      </c>
      <c r="AD122" s="6">
        <f t="shared" si="46"/>
        <v>1.7543859649122806E-2</v>
      </c>
      <c r="AE122" s="6">
        <f t="shared" si="46"/>
        <v>5.2631578947368418E-2</v>
      </c>
      <c r="AF122" s="6">
        <f t="shared" si="46"/>
        <v>0.33333333333333331</v>
      </c>
      <c r="AG122" s="6">
        <f t="shared" si="46"/>
        <v>0.56140350877192979</v>
      </c>
      <c r="AH122" s="6">
        <f t="shared" si="46"/>
        <v>3.5087719298245612E-2</v>
      </c>
      <c r="AI122" s="51">
        <f t="shared" si="47"/>
        <v>4.49</v>
      </c>
      <c r="AJ122" s="51">
        <f t="shared" si="48"/>
        <v>0.69</v>
      </c>
      <c r="AK122" s="51">
        <f t="shared" si="49"/>
        <v>5</v>
      </c>
      <c r="AL122" s="51">
        <f t="shared" si="50"/>
        <v>5</v>
      </c>
      <c r="AM122" s="44"/>
    </row>
    <row r="123" spans="1:39" s="4" customFormat="1" ht="18" customHeight="1" x14ac:dyDescent="0.25">
      <c r="A123" s="5">
        <v>43</v>
      </c>
      <c r="B123" s="55" t="s">
        <v>70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6"/>
      <c r="V123" s="51">
        <f t="shared" si="51"/>
        <v>0</v>
      </c>
      <c r="W123" s="51">
        <f t="shared" si="45"/>
        <v>0</v>
      </c>
      <c r="X123" s="51">
        <f t="shared" si="45"/>
        <v>4</v>
      </c>
      <c r="Y123" s="51">
        <f t="shared" si="45"/>
        <v>8</v>
      </c>
      <c r="Z123" s="51">
        <f t="shared" si="45"/>
        <v>44</v>
      </c>
      <c r="AA123" s="51">
        <f t="shared" si="45"/>
        <v>1</v>
      </c>
      <c r="AB123" s="49">
        <f t="shared" si="38"/>
        <v>57</v>
      </c>
      <c r="AC123" s="6">
        <f t="shared" si="52"/>
        <v>0</v>
      </c>
      <c r="AD123" s="6">
        <f t="shared" si="46"/>
        <v>0</v>
      </c>
      <c r="AE123" s="6">
        <f t="shared" si="46"/>
        <v>7.0175438596491224E-2</v>
      </c>
      <c r="AF123" s="6">
        <f t="shared" si="46"/>
        <v>0.14035087719298245</v>
      </c>
      <c r="AG123" s="6">
        <f t="shared" si="46"/>
        <v>0.77192982456140347</v>
      </c>
      <c r="AH123" s="6">
        <f t="shared" si="46"/>
        <v>1.7543859649122806E-2</v>
      </c>
      <c r="AI123" s="51">
        <f t="shared" si="47"/>
        <v>4.71</v>
      </c>
      <c r="AJ123" s="51">
        <f t="shared" si="48"/>
        <v>0.59</v>
      </c>
      <c r="AK123" s="51">
        <f t="shared" si="49"/>
        <v>5</v>
      </c>
      <c r="AL123" s="51">
        <f t="shared" si="50"/>
        <v>5</v>
      </c>
      <c r="AM123" s="44"/>
    </row>
    <row r="124" spans="1:39" s="4" customFormat="1" ht="18" customHeight="1" x14ac:dyDescent="0.25">
      <c r="A124" s="5">
        <v>44</v>
      </c>
      <c r="B124" s="55" t="s">
        <v>71</v>
      </c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6"/>
      <c r="V124" s="51">
        <f t="shared" si="51"/>
        <v>1</v>
      </c>
      <c r="W124" s="51">
        <f t="shared" si="45"/>
        <v>1</v>
      </c>
      <c r="X124" s="51">
        <f t="shared" si="45"/>
        <v>5</v>
      </c>
      <c r="Y124" s="51">
        <f t="shared" si="45"/>
        <v>16</v>
      </c>
      <c r="Z124" s="51">
        <f t="shared" si="45"/>
        <v>34</v>
      </c>
      <c r="AA124" s="51">
        <f t="shared" si="45"/>
        <v>0</v>
      </c>
      <c r="AB124" s="49">
        <f t="shared" si="38"/>
        <v>57</v>
      </c>
      <c r="AC124" s="6">
        <f t="shared" si="52"/>
        <v>1.7543859649122806E-2</v>
      </c>
      <c r="AD124" s="6">
        <f t="shared" si="46"/>
        <v>1.7543859649122806E-2</v>
      </c>
      <c r="AE124" s="6">
        <f t="shared" si="46"/>
        <v>8.771929824561403E-2</v>
      </c>
      <c r="AF124" s="6">
        <f t="shared" si="46"/>
        <v>0.2807017543859649</v>
      </c>
      <c r="AG124" s="6">
        <f t="shared" si="46"/>
        <v>0.59649122807017541</v>
      </c>
      <c r="AH124" s="6">
        <f t="shared" si="46"/>
        <v>0</v>
      </c>
      <c r="AI124" s="51">
        <f t="shared" si="47"/>
        <v>4.42</v>
      </c>
      <c r="AJ124" s="51">
        <f t="shared" si="48"/>
        <v>0.86</v>
      </c>
      <c r="AK124" s="51">
        <f t="shared" si="49"/>
        <v>5</v>
      </c>
      <c r="AL124" s="51">
        <f t="shared" si="50"/>
        <v>5</v>
      </c>
      <c r="AM124" s="44"/>
    </row>
    <row r="125" spans="1:39" s="4" customFormat="1" ht="18" customHeight="1" x14ac:dyDescent="0.25">
      <c r="A125" s="5">
        <v>45</v>
      </c>
      <c r="B125" s="55" t="s">
        <v>72</v>
      </c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6"/>
      <c r="V125" s="51">
        <f t="shared" si="51"/>
        <v>1</v>
      </c>
      <c r="W125" s="51">
        <f t="shared" si="45"/>
        <v>6</v>
      </c>
      <c r="X125" s="51">
        <f t="shared" si="45"/>
        <v>3</v>
      </c>
      <c r="Y125" s="51">
        <f t="shared" si="45"/>
        <v>25</v>
      </c>
      <c r="Z125" s="51">
        <f t="shared" si="45"/>
        <v>22</v>
      </c>
      <c r="AA125" s="51">
        <f t="shared" si="45"/>
        <v>0</v>
      </c>
      <c r="AB125" s="49">
        <f t="shared" si="38"/>
        <v>57</v>
      </c>
      <c r="AC125" s="6">
        <f t="shared" si="52"/>
        <v>1.7543859649122806E-2</v>
      </c>
      <c r="AD125" s="6">
        <f t="shared" si="46"/>
        <v>0.10526315789473684</v>
      </c>
      <c r="AE125" s="6">
        <f t="shared" si="46"/>
        <v>5.2631578947368418E-2</v>
      </c>
      <c r="AF125" s="6">
        <f t="shared" si="46"/>
        <v>0.43859649122807015</v>
      </c>
      <c r="AG125" s="6">
        <f t="shared" si="46"/>
        <v>0.38596491228070173</v>
      </c>
      <c r="AH125" s="6">
        <f t="shared" si="46"/>
        <v>0</v>
      </c>
      <c r="AI125" s="51">
        <f t="shared" si="47"/>
        <v>4.07</v>
      </c>
      <c r="AJ125" s="51">
        <f t="shared" si="48"/>
        <v>1.02</v>
      </c>
      <c r="AK125" s="51">
        <f t="shared" si="49"/>
        <v>4</v>
      </c>
      <c r="AL125" s="51">
        <f t="shared" si="50"/>
        <v>4</v>
      </c>
      <c r="AM125" s="44"/>
    </row>
    <row r="126" spans="1:39" s="14" customFormat="1" ht="18" customHeight="1" x14ac:dyDescent="0.25">
      <c r="A126" s="5">
        <v>46</v>
      </c>
      <c r="B126" s="55" t="s">
        <v>73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6"/>
      <c r="V126" s="51">
        <f t="shared" si="51"/>
        <v>4</v>
      </c>
      <c r="W126" s="51">
        <f t="shared" si="45"/>
        <v>2</v>
      </c>
      <c r="X126" s="51">
        <f t="shared" si="45"/>
        <v>9</v>
      </c>
      <c r="Y126" s="51">
        <f t="shared" si="45"/>
        <v>14</v>
      </c>
      <c r="Z126" s="51">
        <f t="shared" si="45"/>
        <v>28</v>
      </c>
      <c r="AA126" s="51">
        <f t="shared" si="45"/>
        <v>0</v>
      </c>
      <c r="AB126" s="49">
        <f t="shared" si="38"/>
        <v>57</v>
      </c>
      <c r="AC126" s="6">
        <f t="shared" si="52"/>
        <v>7.0175438596491224E-2</v>
      </c>
      <c r="AD126" s="6">
        <f t="shared" si="46"/>
        <v>3.5087719298245612E-2</v>
      </c>
      <c r="AE126" s="6">
        <f t="shared" si="46"/>
        <v>0.15789473684210525</v>
      </c>
      <c r="AF126" s="6">
        <f t="shared" si="46"/>
        <v>0.24561403508771928</v>
      </c>
      <c r="AG126" s="6">
        <f t="shared" si="46"/>
        <v>0.49122807017543857</v>
      </c>
      <c r="AH126" s="6">
        <f t="shared" si="46"/>
        <v>0</v>
      </c>
      <c r="AI126" s="51">
        <f t="shared" si="47"/>
        <v>4.05</v>
      </c>
      <c r="AJ126" s="51">
        <f t="shared" si="48"/>
        <v>1.2</v>
      </c>
      <c r="AK126" s="51">
        <f t="shared" si="49"/>
        <v>4</v>
      </c>
      <c r="AL126" s="51">
        <f t="shared" si="50"/>
        <v>5</v>
      </c>
      <c r="AM126" s="42"/>
    </row>
    <row r="127" spans="1:39" s="14" customFormat="1" ht="18" customHeight="1" x14ac:dyDescent="0.25">
      <c r="A127" s="5">
        <v>47</v>
      </c>
      <c r="B127" s="55" t="s">
        <v>74</v>
      </c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6"/>
      <c r="V127" s="51">
        <f t="shared" si="51"/>
        <v>0</v>
      </c>
      <c r="W127" s="51">
        <f t="shared" si="45"/>
        <v>4</v>
      </c>
      <c r="X127" s="51">
        <f t="shared" si="45"/>
        <v>5</v>
      </c>
      <c r="Y127" s="51">
        <f t="shared" si="45"/>
        <v>24</v>
      </c>
      <c r="Z127" s="51">
        <f t="shared" si="45"/>
        <v>24</v>
      </c>
      <c r="AA127" s="51">
        <f t="shared" si="45"/>
        <v>0</v>
      </c>
      <c r="AB127" s="49">
        <f t="shared" si="38"/>
        <v>57</v>
      </c>
      <c r="AC127" s="6">
        <f t="shared" si="52"/>
        <v>0</v>
      </c>
      <c r="AD127" s="6">
        <f t="shared" si="46"/>
        <v>7.0175438596491224E-2</v>
      </c>
      <c r="AE127" s="6">
        <f t="shared" si="46"/>
        <v>8.771929824561403E-2</v>
      </c>
      <c r="AF127" s="6">
        <f t="shared" si="46"/>
        <v>0.42105263157894735</v>
      </c>
      <c r="AG127" s="6">
        <f t="shared" si="46"/>
        <v>0.42105263157894735</v>
      </c>
      <c r="AH127" s="6">
        <f t="shared" si="46"/>
        <v>0</v>
      </c>
      <c r="AI127" s="51">
        <f t="shared" si="47"/>
        <v>4.1900000000000004</v>
      </c>
      <c r="AJ127" s="51">
        <f t="shared" si="48"/>
        <v>0.88</v>
      </c>
      <c r="AK127" s="51">
        <f t="shared" si="49"/>
        <v>4</v>
      </c>
      <c r="AL127" s="51">
        <f t="shared" si="50"/>
        <v>4</v>
      </c>
      <c r="AM127" s="42"/>
    </row>
    <row r="128" spans="1:39" ht="18.75" x14ac:dyDescent="0.3">
      <c r="AI128" s="27"/>
    </row>
    <row r="129" spans="1:35" ht="20.25" customHeight="1" x14ac:dyDescent="0.3">
      <c r="AI129" s="27"/>
    </row>
    <row r="131" spans="1:35" ht="39.75" customHeight="1" x14ac:dyDescent="0.25"/>
    <row r="134" spans="1:35" x14ac:dyDescent="0.25">
      <c r="A134" s="7" t="s">
        <v>144</v>
      </c>
    </row>
    <row r="135" spans="1:35" x14ac:dyDescent="0.25">
      <c r="C135" s="7" t="s">
        <v>84</v>
      </c>
      <c r="D135" s="7" t="s">
        <v>85</v>
      </c>
      <c r="E135" s="7" t="s">
        <v>86</v>
      </c>
      <c r="F135" s="7" t="s">
        <v>87</v>
      </c>
    </row>
    <row r="136" spans="1:35" x14ac:dyDescent="0.25">
      <c r="A136" s="7" t="s">
        <v>88</v>
      </c>
      <c r="B136" s="7" t="s">
        <v>145</v>
      </c>
      <c r="C136" s="7">
        <v>49</v>
      </c>
      <c r="D136" s="7">
        <v>86</v>
      </c>
      <c r="E136" s="7">
        <v>86</v>
      </c>
      <c r="F136" s="7">
        <v>86</v>
      </c>
    </row>
    <row r="137" spans="1:35" x14ac:dyDescent="0.25">
      <c r="B137" s="7" t="s">
        <v>75</v>
      </c>
      <c r="C137" s="7">
        <v>8</v>
      </c>
      <c r="D137" s="7">
        <v>14</v>
      </c>
      <c r="E137" s="7">
        <v>14</v>
      </c>
      <c r="F137" s="7">
        <v>100</v>
      </c>
    </row>
    <row r="138" spans="1:35" x14ac:dyDescent="0.25">
      <c r="B138" s="7" t="s">
        <v>81</v>
      </c>
      <c r="C138" s="7">
        <v>57</v>
      </c>
      <c r="D138" s="7">
        <v>100</v>
      </c>
      <c r="E138" s="7">
        <v>100</v>
      </c>
    </row>
  </sheetData>
  <sheetProtection sheet="1" objects="1" scenarios="1"/>
  <mergeCells count="93">
    <mergeCell ref="B61:U61"/>
    <mergeCell ref="B41:U41"/>
    <mergeCell ref="A1:AE1"/>
    <mergeCell ref="A6:AL6"/>
    <mergeCell ref="A7:AL7"/>
    <mergeCell ref="A8:AE8"/>
    <mergeCell ref="A9:AL9"/>
    <mergeCell ref="A20:J20"/>
    <mergeCell ref="C21:J21"/>
    <mergeCell ref="C22:J22"/>
    <mergeCell ref="C23:J23"/>
    <mergeCell ref="C24:J24"/>
    <mergeCell ref="A39:O39"/>
    <mergeCell ref="B29:D29"/>
    <mergeCell ref="B30:D30"/>
    <mergeCell ref="V52:AA53"/>
    <mergeCell ref="AC52:AH53"/>
    <mergeCell ref="AI52:AL53"/>
    <mergeCell ref="B54:U54"/>
    <mergeCell ref="A55:U55"/>
    <mergeCell ref="V55:AL55"/>
    <mergeCell ref="B56:U56"/>
    <mergeCell ref="B57:U57"/>
    <mergeCell ref="B58:U58"/>
    <mergeCell ref="B59:U59"/>
    <mergeCell ref="B60:U60"/>
    <mergeCell ref="A76:O76"/>
    <mergeCell ref="B62:U62"/>
    <mergeCell ref="B63:U63"/>
    <mergeCell ref="B64:U64"/>
    <mergeCell ref="B65:U65"/>
    <mergeCell ref="B66:U66"/>
    <mergeCell ref="A67:U67"/>
    <mergeCell ref="V67:AL67"/>
    <mergeCell ref="B68:U68"/>
    <mergeCell ref="B69:U69"/>
    <mergeCell ref="B70:U70"/>
    <mergeCell ref="B71:U71"/>
    <mergeCell ref="V77:AA78"/>
    <mergeCell ref="AC77:AH78"/>
    <mergeCell ref="AI77:AL78"/>
    <mergeCell ref="B79:U79"/>
    <mergeCell ref="A80:U80"/>
    <mergeCell ref="V80:AL80"/>
    <mergeCell ref="B92:U92"/>
    <mergeCell ref="B81:U81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103:U103"/>
    <mergeCell ref="A104:U104"/>
    <mergeCell ref="B105:U105"/>
    <mergeCell ref="B106:U106"/>
    <mergeCell ref="B107:U107"/>
    <mergeCell ref="B95:U95"/>
    <mergeCell ref="B96:U96"/>
    <mergeCell ref="A100:AL100"/>
    <mergeCell ref="B101:U101"/>
    <mergeCell ref="V101:AA102"/>
    <mergeCell ref="AC101:AH102"/>
    <mergeCell ref="AI101:AL102"/>
    <mergeCell ref="B102:U102"/>
    <mergeCell ref="B126:U126"/>
    <mergeCell ref="B127:U127"/>
    <mergeCell ref="B120:U120"/>
    <mergeCell ref="B121:U121"/>
    <mergeCell ref="B122:U122"/>
    <mergeCell ref="B123:U123"/>
    <mergeCell ref="B124:U124"/>
    <mergeCell ref="B125:U125"/>
    <mergeCell ref="B31:D31"/>
    <mergeCell ref="B119:U119"/>
    <mergeCell ref="B114:U114"/>
    <mergeCell ref="A115:U115"/>
    <mergeCell ref="B116:U116"/>
    <mergeCell ref="B117:U117"/>
    <mergeCell ref="A118:U118"/>
    <mergeCell ref="A111:AL111"/>
    <mergeCell ref="B112:U112"/>
    <mergeCell ref="V112:AA113"/>
    <mergeCell ref="AC112:AH113"/>
    <mergeCell ref="AI112:AL113"/>
    <mergeCell ref="B113:U113"/>
    <mergeCell ref="B108:U108"/>
    <mergeCell ref="B93:U93"/>
    <mergeCell ref="B94:U9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7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7"/>
  <sheetViews>
    <sheetView view="pageBreakPreview" zoomScale="98" zoomScaleNormal="100" zoomScaleSheetLayoutView="98" workbookViewId="0">
      <selection sqref="A1:AE1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36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s="52" t="s">
        <v>146</v>
      </c>
      <c r="AU1" s="7" t="s">
        <v>146</v>
      </c>
    </row>
    <row r="2" spans="1:5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M2" s="52"/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95</v>
      </c>
      <c r="AT2" s="7" t="s">
        <v>81</v>
      </c>
      <c r="AU2" s="7" t="s">
        <v>158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81</v>
      </c>
    </row>
    <row r="3" spans="1:56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M3" s="52" t="s">
        <v>96</v>
      </c>
      <c r="AN3" s="7">
        <v>0</v>
      </c>
      <c r="AO3" s="7">
        <v>0</v>
      </c>
      <c r="AP3" s="7">
        <v>3</v>
      </c>
      <c r="AQ3" s="7">
        <v>3</v>
      </c>
      <c r="AR3" s="7">
        <v>15</v>
      </c>
      <c r="AS3" s="7">
        <v>0</v>
      </c>
      <c r="AT3" s="7">
        <v>21</v>
      </c>
      <c r="AU3" s="7" t="s">
        <v>96</v>
      </c>
      <c r="AV3" s="7">
        <v>0</v>
      </c>
      <c r="AW3" s="7">
        <v>0</v>
      </c>
      <c r="AX3" s="7">
        <v>3</v>
      </c>
      <c r="AY3" s="7">
        <v>3</v>
      </c>
      <c r="AZ3" s="7">
        <v>15</v>
      </c>
      <c r="BA3" s="7">
        <v>4.57</v>
      </c>
      <c r="BB3" s="7">
        <v>0.75</v>
      </c>
      <c r="BC3" s="7">
        <v>5</v>
      </c>
      <c r="BD3" s="7">
        <v>5</v>
      </c>
    </row>
    <row r="4" spans="1:56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M4" s="52" t="s">
        <v>97</v>
      </c>
      <c r="AN4" s="7">
        <v>0</v>
      </c>
      <c r="AO4" s="7">
        <v>0</v>
      </c>
      <c r="AP4" s="7">
        <v>4</v>
      </c>
      <c r="AQ4" s="7">
        <v>5</v>
      </c>
      <c r="AR4" s="7">
        <v>12</v>
      </c>
      <c r="AS4" s="7">
        <v>0</v>
      </c>
      <c r="AT4" s="7">
        <v>21</v>
      </c>
      <c r="AU4" s="7" t="s">
        <v>97</v>
      </c>
      <c r="AV4" s="7">
        <v>0</v>
      </c>
      <c r="AW4" s="7">
        <v>0</v>
      </c>
      <c r="AX4" s="7">
        <v>4</v>
      </c>
      <c r="AY4" s="7">
        <v>5</v>
      </c>
      <c r="AZ4" s="7">
        <v>12</v>
      </c>
      <c r="BA4" s="7">
        <v>4.38</v>
      </c>
      <c r="BB4" s="7">
        <v>0.8</v>
      </c>
      <c r="BC4" s="7">
        <v>5</v>
      </c>
      <c r="BD4" s="7">
        <v>5</v>
      </c>
    </row>
    <row r="5" spans="1:56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M5" s="52" t="s">
        <v>98</v>
      </c>
      <c r="AN5" s="7">
        <v>1</v>
      </c>
      <c r="AO5" s="7">
        <v>1</v>
      </c>
      <c r="AP5" s="7">
        <v>4</v>
      </c>
      <c r="AQ5" s="7">
        <v>7</v>
      </c>
      <c r="AR5" s="7">
        <v>11</v>
      </c>
      <c r="AS5" s="7">
        <v>0</v>
      </c>
      <c r="AT5" s="7">
        <v>24</v>
      </c>
      <c r="AU5" s="7" t="s">
        <v>98</v>
      </c>
      <c r="AV5" s="7">
        <v>1</v>
      </c>
      <c r="AW5" s="7">
        <v>1</v>
      </c>
      <c r="AX5" s="7">
        <v>4</v>
      </c>
      <c r="AY5" s="7">
        <v>7</v>
      </c>
      <c r="AZ5" s="7">
        <v>11</v>
      </c>
      <c r="BA5" s="7">
        <v>4.08</v>
      </c>
      <c r="BB5" s="7">
        <v>1.1000000000000001</v>
      </c>
      <c r="BC5" s="7">
        <v>4</v>
      </c>
      <c r="BD5" s="7">
        <v>5</v>
      </c>
    </row>
    <row r="6" spans="1:56" ht="15.75" x14ac:dyDescent="0.25">
      <c r="A6" s="73" t="s">
        <v>76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52" t="s">
        <v>99</v>
      </c>
      <c r="AN6" s="7">
        <v>2</v>
      </c>
      <c r="AO6" s="7">
        <v>0</v>
      </c>
      <c r="AP6" s="7">
        <v>0</v>
      </c>
      <c r="AQ6" s="7">
        <v>5</v>
      </c>
      <c r="AR6" s="7">
        <v>17</v>
      </c>
      <c r="AS6" s="7">
        <v>0</v>
      </c>
      <c r="AT6" s="7">
        <v>24</v>
      </c>
      <c r="AU6" s="7" t="s">
        <v>99</v>
      </c>
      <c r="AV6" s="7">
        <v>2</v>
      </c>
      <c r="AW6" s="7">
        <v>0</v>
      </c>
      <c r="AX6" s="7">
        <v>0</v>
      </c>
      <c r="AY6" s="7">
        <v>5</v>
      </c>
      <c r="AZ6" s="7">
        <v>17</v>
      </c>
      <c r="BA6" s="7">
        <v>4.46</v>
      </c>
      <c r="BB6" s="7">
        <v>1.1399999999999999</v>
      </c>
      <c r="BC6" s="7">
        <v>5</v>
      </c>
      <c r="BD6" s="7">
        <v>5</v>
      </c>
    </row>
    <row r="7" spans="1:56" x14ac:dyDescent="0.25">
      <c r="A7" s="74" t="s">
        <v>80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52" t="s">
        <v>100</v>
      </c>
      <c r="AN7" s="7">
        <v>1</v>
      </c>
      <c r="AO7" s="7">
        <v>0</v>
      </c>
      <c r="AP7" s="7">
        <v>2</v>
      </c>
      <c r="AQ7" s="7">
        <v>10</v>
      </c>
      <c r="AR7" s="7">
        <v>11</v>
      </c>
      <c r="AS7" s="7">
        <v>0</v>
      </c>
      <c r="AT7" s="7">
        <v>24</v>
      </c>
      <c r="AU7" s="7" t="s">
        <v>100</v>
      </c>
      <c r="AV7" s="7">
        <v>1</v>
      </c>
      <c r="AW7" s="7">
        <v>0</v>
      </c>
      <c r="AX7" s="7">
        <v>2</v>
      </c>
      <c r="AY7" s="7">
        <v>10</v>
      </c>
      <c r="AZ7" s="7">
        <v>11</v>
      </c>
      <c r="BA7" s="7">
        <v>4.25</v>
      </c>
      <c r="BB7" s="7">
        <v>0.94</v>
      </c>
      <c r="BC7" s="7">
        <v>4</v>
      </c>
      <c r="BD7" s="7">
        <v>5</v>
      </c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M8" s="52" t="s">
        <v>101</v>
      </c>
      <c r="AN8" s="7">
        <v>1</v>
      </c>
      <c r="AO8" s="7">
        <v>0</v>
      </c>
      <c r="AP8" s="7">
        <v>1</v>
      </c>
      <c r="AQ8" s="7">
        <v>6</v>
      </c>
      <c r="AR8" s="7">
        <v>15</v>
      </c>
      <c r="AS8" s="7">
        <v>1</v>
      </c>
      <c r="AT8" s="7">
        <v>24</v>
      </c>
      <c r="AU8" s="7" t="s">
        <v>101</v>
      </c>
      <c r="AV8" s="7">
        <v>1</v>
      </c>
      <c r="AW8" s="7">
        <v>0</v>
      </c>
      <c r="AX8" s="7">
        <v>1</v>
      </c>
      <c r="AY8" s="7">
        <v>6</v>
      </c>
      <c r="AZ8" s="7">
        <v>15</v>
      </c>
      <c r="BA8" s="7">
        <v>4.4800000000000004</v>
      </c>
      <c r="BB8" s="7">
        <v>0.95</v>
      </c>
      <c r="BC8" s="7">
        <v>5</v>
      </c>
      <c r="BD8" s="7">
        <v>5</v>
      </c>
    </row>
    <row r="9" spans="1:56" ht="27.75" customHeight="1" x14ac:dyDescent="0.25">
      <c r="A9" s="76" t="s">
        <v>153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52" t="s">
        <v>102</v>
      </c>
      <c r="AN9" s="7">
        <v>1</v>
      </c>
      <c r="AO9" s="7">
        <v>0</v>
      </c>
      <c r="AP9" s="7">
        <v>4</v>
      </c>
      <c r="AQ9" s="7">
        <v>7</v>
      </c>
      <c r="AR9" s="7">
        <v>10</v>
      </c>
      <c r="AS9" s="7">
        <v>2</v>
      </c>
      <c r="AT9" s="7">
        <v>24</v>
      </c>
      <c r="AU9" s="7" t="s">
        <v>102</v>
      </c>
      <c r="AV9" s="7">
        <v>1</v>
      </c>
      <c r="AW9" s="7">
        <v>0</v>
      </c>
      <c r="AX9" s="7">
        <v>4</v>
      </c>
      <c r="AY9" s="7">
        <v>7</v>
      </c>
      <c r="AZ9" s="7">
        <v>10</v>
      </c>
      <c r="BA9" s="7">
        <v>4.1399999999999997</v>
      </c>
      <c r="BB9" s="7">
        <v>1.04</v>
      </c>
      <c r="BC9" s="7">
        <v>4</v>
      </c>
      <c r="BD9" s="7">
        <v>5</v>
      </c>
    </row>
    <row r="10" spans="1:56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52" t="s">
        <v>103</v>
      </c>
      <c r="AN10" s="7">
        <v>1</v>
      </c>
      <c r="AO10" s="7">
        <v>0</v>
      </c>
      <c r="AP10" s="7">
        <v>1</v>
      </c>
      <c r="AQ10" s="7">
        <v>10</v>
      </c>
      <c r="AR10" s="7">
        <v>12</v>
      </c>
      <c r="AS10" s="7">
        <v>0</v>
      </c>
      <c r="AT10" s="7">
        <v>24</v>
      </c>
      <c r="AU10" s="7" t="s">
        <v>103</v>
      </c>
      <c r="AV10" s="7">
        <v>1</v>
      </c>
      <c r="AW10" s="7">
        <v>0</v>
      </c>
      <c r="AX10" s="7">
        <v>1</v>
      </c>
      <c r="AY10" s="7">
        <v>10</v>
      </c>
      <c r="AZ10" s="7">
        <v>12</v>
      </c>
      <c r="BA10" s="7">
        <v>4.33</v>
      </c>
      <c r="BB10" s="7">
        <v>0.92</v>
      </c>
      <c r="BC10" s="7">
        <v>5</v>
      </c>
      <c r="BD10" s="7">
        <v>5</v>
      </c>
    </row>
    <row r="11" spans="1:56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52" t="s">
        <v>104</v>
      </c>
      <c r="AN11" s="7">
        <v>1</v>
      </c>
      <c r="AO11" s="7">
        <v>0</v>
      </c>
      <c r="AP11" s="7">
        <v>0</v>
      </c>
      <c r="AQ11" s="7">
        <v>4</v>
      </c>
      <c r="AR11" s="7">
        <v>19</v>
      </c>
      <c r="AS11" s="7">
        <v>0</v>
      </c>
      <c r="AT11" s="7">
        <v>24</v>
      </c>
      <c r="AU11" s="7" t="s">
        <v>104</v>
      </c>
      <c r="AV11" s="7">
        <v>1</v>
      </c>
      <c r="AW11" s="7">
        <v>0</v>
      </c>
      <c r="AX11" s="7">
        <v>0</v>
      </c>
      <c r="AY11" s="7">
        <v>4</v>
      </c>
      <c r="AZ11" s="7">
        <v>19</v>
      </c>
      <c r="BA11" s="7">
        <v>4.67</v>
      </c>
      <c r="BB11" s="7">
        <v>0.87</v>
      </c>
      <c r="BC11" s="7">
        <v>5</v>
      </c>
      <c r="BD11" s="7">
        <v>5</v>
      </c>
    </row>
    <row r="12" spans="1:56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1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52" t="s">
        <v>105</v>
      </c>
      <c r="AN12" s="7">
        <v>1</v>
      </c>
      <c r="AO12" s="7">
        <v>0</v>
      </c>
      <c r="AP12" s="7">
        <v>1</v>
      </c>
      <c r="AQ12" s="7">
        <v>7</v>
      </c>
      <c r="AR12" s="7">
        <v>14</v>
      </c>
      <c r="AS12" s="7">
        <v>1</v>
      </c>
      <c r="AT12" s="7">
        <v>24</v>
      </c>
      <c r="AU12" s="7" t="s">
        <v>105</v>
      </c>
      <c r="AV12" s="7">
        <v>1</v>
      </c>
      <c r="AW12" s="7">
        <v>0</v>
      </c>
      <c r="AX12" s="7">
        <v>1</v>
      </c>
      <c r="AY12" s="7">
        <v>7</v>
      </c>
      <c r="AZ12" s="7">
        <v>14</v>
      </c>
      <c r="BA12" s="7">
        <v>4.43</v>
      </c>
      <c r="BB12" s="7">
        <v>0.95</v>
      </c>
      <c r="BC12" s="7">
        <v>5</v>
      </c>
      <c r="BD12" s="7">
        <v>5</v>
      </c>
    </row>
    <row r="13" spans="1:56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52" t="s">
        <v>106</v>
      </c>
      <c r="AN13" s="7">
        <v>3</v>
      </c>
      <c r="AO13" s="7">
        <v>1</v>
      </c>
      <c r="AP13" s="7">
        <v>5</v>
      </c>
      <c r="AQ13" s="7">
        <v>6</v>
      </c>
      <c r="AR13" s="7">
        <v>6</v>
      </c>
      <c r="AS13" s="7">
        <v>3</v>
      </c>
      <c r="AT13" s="7">
        <v>24</v>
      </c>
      <c r="AU13" s="7" t="s">
        <v>106</v>
      </c>
      <c r="AV13" s="7">
        <v>3</v>
      </c>
      <c r="AW13" s="7">
        <v>1</v>
      </c>
      <c r="AX13" s="7">
        <v>5</v>
      </c>
      <c r="AY13" s="7">
        <v>6</v>
      </c>
      <c r="AZ13" s="7">
        <v>6</v>
      </c>
      <c r="BA13" s="7">
        <v>3.52</v>
      </c>
      <c r="BB13" s="7">
        <v>1.36</v>
      </c>
      <c r="BC13" s="7">
        <v>4</v>
      </c>
      <c r="BD13" s="7">
        <v>4</v>
      </c>
    </row>
    <row r="14" spans="1:56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52" t="s">
        <v>107</v>
      </c>
      <c r="AN14" s="7">
        <v>1</v>
      </c>
      <c r="AO14" s="7">
        <v>0</v>
      </c>
      <c r="AP14" s="7">
        <v>0</v>
      </c>
      <c r="AQ14" s="7">
        <v>4</v>
      </c>
      <c r="AR14" s="7">
        <v>19</v>
      </c>
      <c r="AS14" s="7">
        <v>0</v>
      </c>
      <c r="AT14" s="7">
        <v>24</v>
      </c>
      <c r="AU14" s="7" t="s">
        <v>107</v>
      </c>
      <c r="AV14" s="7">
        <v>1</v>
      </c>
      <c r="AW14" s="7">
        <v>0</v>
      </c>
      <c r="AX14" s="7">
        <v>0</v>
      </c>
      <c r="AY14" s="7">
        <v>4</v>
      </c>
      <c r="AZ14" s="7">
        <v>19</v>
      </c>
      <c r="BA14" s="7">
        <v>4.67</v>
      </c>
      <c r="BB14" s="7">
        <v>0.87</v>
      </c>
      <c r="BC14" s="7">
        <v>5</v>
      </c>
      <c r="BD14" s="7">
        <v>5</v>
      </c>
    </row>
    <row r="15" spans="1:56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52" t="s">
        <v>108</v>
      </c>
      <c r="AN15" s="7">
        <v>1</v>
      </c>
      <c r="AO15" s="7">
        <v>1</v>
      </c>
      <c r="AP15" s="7">
        <v>2</v>
      </c>
      <c r="AQ15" s="7">
        <v>2</v>
      </c>
      <c r="AR15" s="7">
        <v>17</v>
      </c>
      <c r="AS15" s="7">
        <v>1</v>
      </c>
      <c r="AT15" s="7">
        <v>24</v>
      </c>
      <c r="AU15" s="7" t="s">
        <v>108</v>
      </c>
      <c r="AV15" s="7">
        <v>1</v>
      </c>
      <c r="AW15" s="7">
        <v>1</v>
      </c>
      <c r="AX15" s="7">
        <v>2</v>
      </c>
      <c r="AY15" s="7">
        <v>2</v>
      </c>
      <c r="AZ15" s="7">
        <v>17</v>
      </c>
      <c r="BA15" s="7">
        <v>4.43</v>
      </c>
      <c r="BB15" s="7">
        <v>1.1200000000000001</v>
      </c>
      <c r="BC15" s="7">
        <v>5</v>
      </c>
      <c r="BD15" s="7">
        <v>5</v>
      </c>
    </row>
    <row r="16" spans="1:56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52" t="s">
        <v>109</v>
      </c>
      <c r="AN16" s="7">
        <v>1</v>
      </c>
      <c r="AO16" s="7">
        <v>0</v>
      </c>
      <c r="AP16" s="7">
        <v>2</v>
      </c>
      <c r="AQ16" s="7">
        <v>3</v>
      </c>
      <c r="AR16" s="7">
        <v>17</v>
      </c>
      <c r="AS16" s="7">
        <v>1</v>
      </c>
      <c r="AT16" s="7">
        <v>24</v>
      </c>
      <c r="AU16" s="7" t="s">
        <v>109</v>
      </c>
      <c r="AV16" s="7">
        <v>1</v>
      </c>
      <c r="AW16" s="7">
        <v>0</v>
      </c>
      <c r="AX16" s="7">
        <v>2</v>
      </c>
      <c r="AY16" s="7">
        <v>3</v>
      </c>
      <c r="AZ16" s="7">
        <v>17</v>
      </c>
      <c r="BA16" s="7">
        <v>4.5199999999999996</v>
      </c>
      <c r="BB16" s="7">
        <v>0.99</v>
      </c>
      <c r="BC16" s="7">
        <v>5</v>
      </c>
      <c r="BD16" s="7">
        <v>5</v>
      </c>
    </row>
    <row r="17" spans="1:56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52" t="s">
        <v>110</v>
      </c>
      <c r="AN17" s="7">
        <v>1</v>
      </c>
      <c r="AO17" s="7">
        <v>0</v>
      </c>
      <c r="AP17" s="7">
        <v>1</v>
      </c>
      <c r="AQ17" s="7">
        <v>7</v>
      </c>
      <c r="AR17" s="7">
        <v>15</v>
      </c>
      <c r="AS17" s="7">
        <v>0</v>
      </c>
      <c r="AT17" s="7">
        <v>24</v>
      </c>
      <c r="AU17" s="7" t="s">
        <v>110</v>
      </c>
      <c r="AV17" s="7">
        <v>1</v>
      </c>
      <c r="AW17" s="7">
        <v>0</v>
      </c>
      <c r="AX17" s="7">
        <v>1</v>
      </c>
      <c r="AY17" s="7">
        <v>7</v>
      </c>
      <c r="AZ17" s="7">
        <v>15</v>
      </c>
      <c r="BA17" s="7">
        <v>4.46</v>
      </c>
      <c r="BB17" s="7">
        <v>0.93</v>
      </c>
      <c r="BC17" s="7">
        <v>5</v>
      </c>
      <c r="BD17" s="7">
        <v>5</v>
      </c>
    </row>
    <row r="18" spans="1:56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52" t="s">
        <v>111</v>
      </c>
      <c r="AN18" s="7">
        <v>1</v>
      </c>
      <c r="AO18" s="7">
        <v>2</v>
      </c>
      <c r="AP18" s="7">
        <v>4</v>
      </c>
      <c r="AQ18" s="7">
        <v>11</v>
      </c>
      <c r="AR18" s="7">
        <v>6</v>
      </c>
      <c r="AS18" s="7">
        <v>0</v>
      </c>
      <c r="AT18" s="7">
        <v>24</v>
      </c>
      <c r="AU18" s="7" t="s">
        <v>111</v>
      </c>
      <c r="AV18" s="7">
        <v>1</v>
      </c>
      <c r="AW18" s="7">
        <v>2</v>
      </c>
      <c r="AX18" s="7">
        <v>4</v>
      </c>
      <c r="AY18" s="7">
        <v>11</v>
      </c>
      <c r="AZ18" s="7">
        <v>6</v>
      </c>
      <c r="BA18" s="7">
        <v>3.79</v>
      </c>
      <c r="BB18" s="7">
        <v>1.06</v>
      </c>
      <c r="BC18" s="7">
        <v>4</v>
      </c>
      <c r="BD18" s="7">
        <v>4</v>
      </c>
    </row>
    <row r="19" spans="1:56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52" t="s">
        <v>112</v>
      </c>
      <c r="AN19" s="7">
        <v>0</v>
      </c>
      <c r="AO19" s="7">
        <v>3</v>
      </c>
      <c r="AP19" s="7">
        <v>7</v>
      </c>
      <c r="AQ19" s="7">
        <v>8</v>
      </c>
      <c r="AR19" s="7">
        <v>4</v>
      </c>
      <c r="AS19" s="7">
        <v>2</v>
      </c>
      <c r="AT19" s="7">
        <v>24</v>
      </c>
      <c r="AU19" s="7" t="s">
        <v>112</v>
      </c>
      <c r="AV19" s="7">
        <v>0</v>
      </c>
      <c r="AW19" s="7">
        <v>3</v>
      </c>
      <c r="AX19" s="7">
        <v>7</v>
      </c>
      <c r="AY19" s="7">
        <v>8</v>
      </c>
      <c r="AZ19" s="7">
        <v>4</v>
      </c>
      <c r="BA19" s="7">
        <v>3.59</v>
      </c>
      <c r="BB19" s="7">
        <v>0.96</v>
      </c>
      <c r="BC19" s="7">
        <v>4</v>
      </c>
      <c r="BD19" s="7">
        <v>4</v>
      </c>
    </row>
    <row r="20" spans="1:56" ht="40.5" customHeight="1" x14ac:dyDescent="0.25">
      <c r="A20" s="77" t="s">
        <v>0</v>
      </c>
      <c r="B20" s="77"/>
      <c r="C20" s="77"/>
      <c r="D20" s="77"/>
      <c r="E20" s="77"/>
      <c r="F20" s="77"/>
      <c r="G20" s="77"/>
      <c r="H20" s="77"/>
      <c r="I20" s="77"/>
      <c r="J20" s="77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52" t="s">
        <v>113</v>
      </c>
      <c r="AN20" s="7">
        <v>0</v>
      </c>
      <c r="AO20" s="7">
        <v>2</v>
      </c>
      <c r="AP20" s="7">
        <v>6</v>
      </c>
      <c r="AQ20" s="7">
        <v>9</v>
      </c>
      <c r="AR20" s="7">
        <v>5</v>
      </c>
      <c r="AS20" s="7">
        <v>2</v>
      </c>
      <c r="AT20" s="7">
        <v>24</v>
      </c>
      <c r="AU20" s="7" t="s">
        <v>113</v>
      </c>
      <c r="AV20" s="7">
        <v>0</v>
      </c>
      <c r="AW20" s="7">
        <v>2</v>
      </c>
      <c r="AX20" s="7">
        <v>6</v>
      </c>
      <c r="AY20" s="7">
        <v>9</v>
      </c>
      <c r="AZ20" s="7">
        <v>5</v>
      </c>
      <c r="BA20" s="7">
        <v>3.77</v>
      </c>
      <c r="BB20" s="7">
        <v>0.92</v>
      </c>
      <c r="BC20" s="7">
        <v>4</v>
      </c>
      <c r="BD20" s="7">
        <v>4</v>
      </c>
    </row>
    <row r="21" spans="1:56" ht="18.75" x14ac:dyDescent="0.25">
      <c r="A21" s="35"/>
      <c r="B21" s="35"/>
      <c r="C21" s="78" t="s">
        <v>1</v>
      </c>
      <c r="D21" s="78"/>
      <c r="E21" s="78"/>
      <c r="F21" s="78"/>
      <c r="G21" s="78"/>
      <c r="H21" s="78"/>
      <c r="I21" s="78"/>
      <c r="J21" s="78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52" t="s">
        <v>114</v>
      </c>
      <c r="AN21" s="7">
        <v>0</v>
      </c>
      <c r="AO21" s="7">
        <v>1</v>
      </c>
      <c r="AP21" s="7">
        <v>6</v>
      </c>
      <c r="AQ21" s="7">
        <v>10</v>
      </c>
      <c r="AR21" s="7">
        <v>7</v>
      </c>
      <c r="AS21" s="7">
        <v>0</v>
      </c>
      <c r="AT21" s="7">
        <v>24</v>
      </c>
      <c r="AU21" s="7" t="s">
        <v>114</v>
      </c>
      <c r="AV21" s="7">
        <v>0</v>
      </c>
      <c r="AW21" s="7">
        <v>1</v>
      </c>
      <c r="AX21" s="7">
        <v>6</v>
      </c>
      <c r="AY21" s="7">
        <v>10</v>
      </c>
      <c r="AZ21" s="7">
        <v>7</v>
      </c>
      <c r="BA21" s="7">
        <v>3.96</v>
      </c>
      <c r="BB21" s="7">
        <v>0.86</v>
      </c>
      <c r="BC21" s="7">
        <v>4</v>
      </c>
      <c r="BD21" s="7">
        <v>4</v>
      </c>
    </row>
    <row r="22" spans="1:56" ht="18.75" x14ac:dyDescent="0.25">
      <c r="A22" s="35"/>
      <c r="B22" s="35"/>
      <c r="C22" s="78" t="s">
        <v>151</v>
      </c>
      <c r="D22" s="78"/>
      <c r="E22" s="78"/>
      <c r="F22" s="78"/>
      <c r="G22" s="78"/>
      <c r="H22" s="78"/>
      <c r="I22" s="78"/>
      <c r="J22" s="78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52" t="s">
        <v>115</v>
      </c>
      <c r="AN22" s="7">
        <v>1</v>
      </c>
      <c r="AO22" s="7">
        <v>1</v>
      </c>
      <c r="AP22" s="7">
        <v>8</v>
      </c>
      <c r="AQ22" s="7">
        <v>7</v>
      </c>
      <c r="AR22" s="7">
        <v>7</v>
      </c>
      <c r="AS22" s="7">
        <v>0</v>
      </c>
      <c r="AT22" s="7">
        <v>24</v>
      </c>
      <c r="AU22" s="7" t="s">
        <v>115</v>
      </c>
      <c r="AV22" s="7">
        <v>1</v>
      </c>
      <c r="AW22" s="7">
        <v>1</v>
      </c>
      <c r="AX22" s="7">
        <v>8</v>
      </c>
      <c r="AY22" s="7">
        <v>7</v>
      </c>
      <c r="AZ22" s="7">
        <v>7</v>
      </c>
      <c r="BA22" s="7">
        <v>3.75</v>
      </c>
      <c r="BB22" s="7">
        <v>1.07</v>
      </c>
      <c r="BC22" s="7">
        <v>4</v>
      </c>
      <c r="BD22" s="7">
        <v>3</v>
      </c>
    </row>
    <row r="23" spans="1:56" ht="18.75" x14ac:dyDescent="0.25">
      <c r="A23" s="35"/>
      <c r="B23" s="35"/>
      <c r="C23" s="78" t="s">
        <v>2</v>
      </c>
      <c r="D23" s="78"/>
      <c r="E23" s="78"/>
      <c r="F23" s="78"/>
      <c r="G23" s="78"/>
      <c r="H23" s="78"/>
      <c r="I23" s="78"/>
      <c r="J23" s="78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52" t="s">
        <v>116</v>
      </c>
      <c r="AN23" s="7">
        <v>0</v>
      </c>
      <c r="AO23" s="7">
        <v>2</v>
      </c>
      <c r="AP23" s="7">
        <v>6</v>
      </c>
      <c r="AQ23" s="7">
        <v>9</v>
      </c>
      <c r="AR23" s="7">
        <v>7</v>
      </c>
      <c r="AS23" s="7">
        <v>0</v>
      </c>
      <c r="AT23" s="7">
        <v>24</v>
      </c>
      <c r="AU23" s="7" t="s">
        <v>116</v>
      </c>
      <c r="AV23" s="7">
        <v>0</v>
      </c>
      <c r="AW23" s="7">
        <v>2</v>
      </c>
      <c r="AX23" s="7">
        <v>6</v>
      </c>
      <c r="AY23" s="7">
        <v>9</v>
      </c>
      <c r="AZ23" s="7">
        <v>7</v>
      </c>
      <c r="BA23" s="7">
        <v>3.88</v>
      </c>
      <c r="BB23" s="7">
        <v>0.95</v>
      </c>
      <c r="BC23" s="7">
        <v>4</v>
      </c>
      <c r="BD23" s="7">
        <v>4</v>
      </c>
    </row>
    <row r="24" spans="1:56" ht="18.75" x14ac:dyDescent="0.25">
      <c r="C24" s="78" t="s">
        <v>3</v>
      </c>
      <c r="D24" s="78"/>
      <c r="E24" s="78"/>
      <c r="F24" s="78"/>
      <c r="G24" s="78"/>
      <c r="H24" s="78"/>
      <c r="I24" s="78"/>
      <c r="J24" s="78"/>
      <c r="AM24" s="52" t="s">
        <v>117</v>
      </c>
      <c r="AN24" s="7">
        <v>1</v>
      </c>
      <c r="AO24" s="7">
        <v>4</v>
      </c>
      <c r="AP24" s="7">
        <v>8</v>
      </c>
      <c r="AQ24" s="7">
        <v>4</v>
      </c>
      <c r="AR24" s="7">
        <v>5</v>
      </c>
      <c r="AS24" s="7">
        <v>2</v>
      </c>
      <c r="AT24" s="7">
        <v>24</v>
      </c>
      <c r="AU24" s="7" t="s">
        <v>117</v>
      </c>
      <c r="AV24" s="7">
        <v>1</v>
      </c>
      <c r="AW24" s="7">
        <v>4</v>
      </c>
      <c r="AX24" s="7">
        <v>8</v>
      </c>
      <c r="AY24" s="7">
        <v>4</v>
      </c>
      <c r="AZ24" s="7">
        <v>5</v>
      </c>
      <c r="BA24" s="7">
        <v>3.36</v>
      </c>
      <c r="BB24" s="7">
        <v>1.18</v>
      </c>
      <c r="BC24" s="7">
        <v>3</v>
      </c>
      <c r="BD24" s="7">
        <v>3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52" t="s">
        <v>118</v>
      </c>
      <c r="AN25" s="7">
        <v>2</v>
      </c>
      <c r="AO25" s="7">
        <v>2</v>
      </c>
      <c r="AP25" s="7">
        <v>7</v>
      </c>
      <c r="AQ25" s="7">
        <v>4</v>
      </c>
      <c r="AR25" s="7">
        <v>8</v>
      </c>
      <c r="AS25" s="7">
        <v>1</v>
      </c>
      <c r="AT25" s="7">
        <v>24</v>
      </c>
      <c r="AU25" s="7" t="s">
        <v>118</v>
      </c>
      <c r="AV25" s="7">
        <v>2</v>
      </c>
      <c r="AW25" s="7">
        <v>2</v>
      </c>
      <c r="AX25" s="7">
        <v>7</v>
      </c>
      <c r="AY25" s="7">
        <v>4</v>
      </c>
      <c r="AZ25" s="7">
        <v>8</v>
      </c>
      <c r="BA25" s="7">
        <v>3.61</v>
      </c>
      <c r="BB25" s="7">
        <v>1.31</v>
      </c>
      <c r="BC25" s="7">
        <v>4</v>
      </c>
      <c r="BD25" s="7">
        <v>5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52" t="s">
        <v>119</v>
      </c>
      <c r="AN26" s="7">
        <v>4</v>
      </c>
      <c r="AO26" s="7">
        <v>5</v>
      </c>
      <c r="AP26" s="7">
        <v>6</v>
      </c>
      <c r="AQ26" s="7">
        <v>3</v>
      </c>
      <c r="AR26" s="7">
        <v>6</v>
      </c>
      <c r="AS26" s="7">
        <v>0</v>
      </c>
      <c r="AT26" s="7">
        <v>24</v>
      </c>
      <c r="AU26" s="7" t="s">
        <v>119</v>
      </c>
      <c r="AV26" s="7">
        <v>4</v>
      </c>
      <c r="AW26" s="7">
        <v>5</v>
      </c>
      <c r="AX26" s="7">
        <v>6</v>
      </c>
      <c r="AY26" s="7">
        <v>3</v>
      </c>
      <c r="AZ26" s="7">
        <v>6</v>
      </c>
      <c r="BA26" s="7">
        <v>3.08</v>
      </c>
      <c r="BB26" s="7">
        <v>1.44</v>
      </c>
      <c r="BC26" s="7">
        <v>3</v>
      </c>
      <c r="BD26" s="7">
        <v>3</v>
      </c>
    </row>
    <row r="27" spans="1:56" s="12" customFormat="1" ht="21" x14ac:dyDescent="0.25">
      <c r="A27" s="60" t="s">
        <v>4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6" t="s">
        <v>120</v>
      </c>
      <c r="AN27" s="12">
        <v>1</v>
      </c>
      <c r="AO27" s="12">
        <v>0</v>
      </c>
      <c r="AP27" s="12">
        <v>6</v>
      </c>
      <c r="AQ27" s="12">
        <v>7</v>
      </c>
      <c r="AR27" s="12">
        <v>9</v>
      </c>
      <c r="AS27" s="12">
        <v>1</v>
      </c>
      <c r="AT27" s="12">
        <v>24</v>
      </c>
      <c r="AU27" s="12" t="s">
        <v>120</v>
      </c>
      <c r="AV27" s="12">
        <v>1</v>
      </c>
      <c r="AW27" s="12">
        <v>0</v>
      </c>
      <c r="AX27" s="12">
        <v>6</v>
      </c>
      <c r="AY27" s="12">
        <v>7</v>
      </c>
      <c r="AZ27" s="12">
        <v>9</v>
      </c>
      <c r="BA27" s="12">
        <v>4</v>
      </c>
      <c r="BB27" s="12">
        <v>1.04</v>
      </c>
      <c r="BC27" s="12">
        <v>4</v>
      </c>
      <c r="BD27" s="12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52" t="s">
        <v>121</v>
      </c>
      <c r="AN28" s="7">
        <v>1</v>
      </c>
      <c r="AO28" s="7">
        <v>0</v>
      </c>
      <c r="AP28" s="7">
        <v>6</v>
      </c>
      <c r="AQ28" s="7">
        <v>6</v>
      </c>
      <c r="AR28" s="7">
        <v>10</v>
      </c>
      <c r="AS28" s="7">
        <v>1</v>
      </c>
      <c r="AT28" s="7">
        <v>24</v>
      </c>
      <c r="AU28" s="7" t="s">
        <v>121</v>
      </c>
      <c r="AV28" s="7">
        <v>1</v>
      </c>
      <c r="AW28" s="7">
        <v>0</v>
      </c>
      <c r="AX28" s="7">
        <v>6</v>
      </c>
      <c r="AY28" s="7">
        <v>6</v>
      </c>
      <c r="AZ28" s="7">
        <v>10</v>
      </c>
      <c r="BA28" s="7">
        <v>4.04</v>
      </c>
      <c r="BB28" s="7">
        <v>1.07</v>
      </c>
      <c r="BC28" s="7">
        <v>4</v>
      </c>
      <c r="BD28" s="7">
        <v>5</v>
      </c>
    </row>
    <row r="29" spans="1:56" ht="18.75" x14ac:dyDescent="0.3">
      <c r="A29" s="1">
        <v>1</v>
      </c>
      <c r="B29" s="69" t="s">
        <v>5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1"/>
      <c r="AM29" s="52" t="s">
        <v>122</v>
      </c>
      <c r="AN29" s="7">
        <v>0</v>
      </c>
      <c r="AO29" s="7">
        <v>1</v>
      </c>
      <c r="AP29" s="7">
        <v>7</v>
      </c>
      <c r="AQ29" s="7">
        <v>4</v>
      </c>
      <c r="AR29" s="7">
        <v>9</v>
      </c>
      <c r="AS29" s="7">
        <v>3</v>
      </c>
      <c r="AT29" s="7">
        <v>24</v>
      </c>
      <c r="AU29" s="7" t="s">
        <v>122</v>
      </c>
      <c r="AV29" s="7">
        <v>0</v>
      </c>
      <c r="AW29" s="7">
        <v>1</v>
      </c>
      <c r="AX29" s="7">
        <v>7</v>
      </c>
      <c r="AY29" s="7">
        <v>4</v>
      </c>
      <c r="AZ29" s="7">
        <v>9</v>
      </c>
      <c r="BA29" s="7">
        <v>4</v>
      </c>
      <c r="BB29" s="7">
        <v>1</v>
      </c>
      <c r="BC29" s="7">
        <v>4</v>
      </c>
      <c r="BD29" s="7">
        <v>5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52" t="s">
        <v>123</v>
      </c>
      <c r="AN30" s="7">
        <v>1</v>
      </c>
      <c r="AO30" s="7">
        <v>3</v>
      </c>
      <c r="AP30" s="7">
        <v>7</v>
      </c>
      <c r="AQ30" s="7">
        <v>2</v>
      </c>
      <c r="AR30" s="7">
        <v>10</v>
      </c>
      <c r="AS30" s="7">
        <v>1</v>
      </c>
      <c r="AT30" s="7">
        <v>24</v>
      </c>
      <c r="AU30" s="7" t="s">
        <v>123</v>
      </c>
      <c r="AV30" s="7">
        <v>1</v>
      </c>
      <c r="AW30" s="7">
        <v>3</v>
      </c>
      <c r="AX30" s="7">
        <v>7</v>
      </c>
      <c r="AY30" s="7">
        <v>2</v>
      </c>
      <c r="AZ30" s="7">
        <v>10</v>
      </c>
      <c r="BA30" s="7">
        <v>3.74</v>
      </c>
      <c r="BB30" s="7">
        <v>1.29</v>
      </c>
      <c r="BC30" s="7">
        <v>4</v>
      </c>
      <c r="BD30" s="7">
        <v>5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52" t="s">
        <v>124</v>
      </c>
      <c r="AN31" s="7">
        <v>1</v>
      </c>
      <c r="AO31" s="7">
        <v>0</v>
      </c>
      <c r="AP31" s="7">
        <v>6</v>
      </c>
      <c r="AQ31" s="7">
        <v>7</v>
      </c>
      <c r="AR31" s="7">
        <v>10</v>
      </c>
      <c r="AS31" s="7">
        <v>0</v>
      </c>
      <c r="AT31" s="7">
        <v>24</v>
      </c>
      <c r="AU31" s="7" t="s">
        <v>124</v>
      </c>
      <c r="AV31" s="7">
        <v>1</v>
      </c>
      <c r="AW31" s="7">
        <v>0</v>
      </c>
      <c r="AX31" s="7">
        <v>6</v>
      </c>
      <c r="AY31" s="7">
        <v>7</v>
      </c>
      <c r="AZ31" s="7">
        <v>10</v>
      </c>
      <c r="BA31" s="7">
        <v>4.04</v>
      </c>
      <c r="BB31" s="7">
        <v>1.04</v>
      </c>
      <c r="BC31" s="7">
        <v>4</v>
      </c>
      <c r="BD31" s="7">
        <v>5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52" t="s">
        <v>125</v>
      </c>
      <c r="AN32" s="7">
        <v>1</v>
      </c>
      <c r="AO32" s="7">
        <v>0</v>
      </c>
      <c r="AP32" s="7">
        <v>5</v>
      </c>
      <c r="AQ32" s="7">
        <v>8</v>
      </c>
      <c r="AR32" s="7">
        <v>8</v>
      </c>
      <c r="AS32" s="7">
        <v>2</v>
      </c>
      <c r="AT32" s="7">
        <v>24</v>
      </c>
      <c r="AU32" s="7" t="s">
        <v>125</v>
      </c>
      <c r="AV32" s="7">
        <v>1</v>
      </c>
      <c r="AW32" s="7">
        <v>0</v>
      </c>
      <c r="AX32" s="7">
        <v>5</v>
      </c>
      <c r="AY32" s="7">
        <v>8</v>
      </c>
      <c r="AZ32" s="7">
        <v>8</v>
      </c>
      <c r="BA32" s="7">
        <v>4</v>
      </c>
      <c r="BB32" s="7">
        <v>1.02</v>
      </c>
      <c r="BC32" s="7">
        <v>4</v>
      </c>
      <c r="BD32" s="7">
        <v>4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52" t="s">
        <v>126</v>
      </c>
      <c r="AN33" s="7">
        <v>0</v>
      </c>
      <c r="AO33" s="7">
        <v>0</v>
      </c>
      <c r="AP33" s="7">
        <v>4</v>
      </c>
      <c r="AQ33" s="7">
        <v>9</v>
      </c>
      <c r="AR33" s="7">
        <v>11</v>
      </c>
      <c r="AS33" s="7">
        <v>0</v>
      </c>
      <c r="AT33" s="7">
        <v>24</v>
      </c>
      <c r="AU33" s="7" t="s">
        <v>126</v>
      </c>
      <c r="AV33" s="7">
        <v>0</v>
      </c>
      <c r="AW33" s="7">
        <v>0</v>
      </c>
      <c r="AX33" s="7">
        <v>4</v>
      </c>
      <c r="AY33" s="7">
        <v>9</v>
      </c>
      <c r="AZ33" s="7">
        <v>11</v>
      </c>
      <c r="BA33" s="7">
        <v>4.29</v>
      </c>
      <c r="BB33" s="7">
        <v>0.75</v>
      </c>
      <c r="BC33" s="7">
        <v>4</v>
      </c>
      <c r="BD33" s="7">
        <v>5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52" t="s">
        <v>127</v>
      </c>
      <c r="AN34" s="7">
        <v>2</v>
      </c>
      <c r="AO34" s="7">
        <v>1</v>
      </c>
      <c r="AP34" s="7">
        <v>1</v>
      </c>
      <c r="AQ34" s="7">
        <v>6</v>
      </c>
      <c r="AR34" s="7">
        <v>9</v>
      </c>
      <c r="AS34" s="7">
        <v>5</v>
      </c>
      <c r="AT34" s="7">
        <v>24</v>
      </c>
      <c r="AU34" s="7" t="s">
        <v>127</v>
      </c>
      <c r="AV34" s="7">
        <v>2</v>
      </c>
      <c r="AW34" s="7">
        <v>1</v>
      </c>
      <c r="AX34" s="7">
        <v>1</v>
      </c>
      <c r="AY34" s="7">
        <v>6</v>
      </c>
      <c r="AZ34" s="7">
        <v>9</v>
      </c>
      <c r="BA34" s="7">
        <v>4</v>
      </c>
      <c r="BB34" s="7">
        <v>1.33</v>
      </c>
      <c r="BC34" s="7">
        <v>4</v>
      </c>
      <c r="BD34" s="7">
        <v>5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52" t="s">
        <v>128</v>
      </c>
      <c r="AN35" s="7">
        <v>1</v>
      </c>
      <c r="AO35" s="7">
        <v>0</v>
      </c>
      <c r="AP35" s="7">
        <v>3</v>
      </c>
      <c r="AQ35" s="7">
        <v>3</v>
      </c>
      <c r="AR35" s="7">
        <v>10</v>
      </c>
      <c r="AS35" s="7">
        <v>7</v>
      </c>
      <c r="AT35" s="7">
        <v>24</v>
      </c>
      <c r="AU35" s="7" t="s">
        <v>128</v>
      </c>
      <c r="AV35" s="7">
        <v>1</v>
      </c>
      <c r="AW35" s="7">
        <v>0</v>
      </c>
      <c r="AX35" s="7">
        <v>3</v>
      </c>
      <c r="AY35" s="7">
        <v>3</v>
      </c>
      <c r="AZ35" s="7">
        <v>10</v>
      </c>
      <c r="BA35" s="7">
        <v>4.24</v>
      </c>
      <c r="BB35" s="7">
        <v>1.1499999999999999</v>
      </c>
      <c r="BC35" s="7">
        <v>5</v>
      </c>
      <c r="BD35" s="7">
        <v>5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52" t="s">
        <v>129</v>
      </c>
      <c r="AN36" s="7">
        <v>2</v>
      </c>
      <c r="AO36" s="7">
        <v>0</v>
      </c>
      <c r="AP36" s="7">
        <v>3</v>
      </c>
      <c r="AQ36" s="7">
        <v>6</v>
      </c>
      <c r="AR36" s="7">
        <v>10</v>
      </c>
      <c r="AS36" s="7">
        <v>3</v>
      </c>
      <c r="AT36" s="7">
        <v>24</v>
      </c>
      <c r="AU36" s="7" t="s">
        <v>129</v>
      </c>
      <c r="AV36" s="7">
        <v>2</v>
      </c>
      <c r="AW36" s="7">
        <v>0</v>
      </c>
      <c r="AX36" s="7">
        <v>3</v>
      </c>
      <c r="AY36" s="7">
        <v>6</v>
      </c>
      <c r="AZ36" s="7">
        <v>10</v>
      </c>
      <c r="BA36" s="7">
        <v>4.05</v>
      </c>
      <c r="BB36" s="7">
        <v>1.24</v>
      </c>
      <c r="BC36" s="7">
        <v>4</v>
      </c>
      <c r="BD36" s="7">
        <v>5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52" t="s">
        <v>130</v>
      </c>
      <c r="AN37" s="7">
        <v>2</v>
      </c>
      <c r="AO37" s="7">
        <v>0</v>
      </c>
      <c r="AP37" s="7">
        <v>1</v>
      </c>
      <c r="AQ37" s="7">
        <v>5</v>
      </c>
      <c r="AR37" s="7">
        <v>11</v>
      </c>
      <c r="AS37" s="7">
        <v>5</v>
      </c>
      <c r="AT37" s="7">
        <v>24</v>
      </c>
      <c r="AU37" s="7" t="s">
        <v>130</v>
      </c>
      <c r="AV37" s="7">
        <v>2</v>
      </c>
      <c r="AW37" s="7">
        <v>0</v>
      </c>
      <c r="AX37" s="7">
        <v>1</v>
      </c>
      <c r="AY37" s="7">
        <v>5</v>
      </c>
      <c r="AZ37" s="7">
        <v>11</v>
      </c>
      <c r="BA37" s="7">
        <v>4.21</v>
      </c>
      <c r="BB37" s="7">
        <v>1.27</v>
      </c>
      <c r="BC37" s="7">
        <v>5</v>
      </c>
      <c r="BD37" s="7">
        <v>5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52" t="s">
        <v>131</v>
      </c>
      <c r="AN38" s="7">
        <v>1</v>
      </c>
      <c r="AO38" s="7">
        <v>2</v>
      </c>
      <c r="AP38" s="7">
        <v>6</v>
      </c>
      <c r="AQ38" s="7">
        <v>7</v>
      </c>
      <c r="AR38" s="7">
        <v>8</v>
      </c>
      <c r="AS38" s="7">
        <v>0</v>
      </c>
      <c r="AT38" s="7">
        <v>24</v>
      </c>
      <c r="AU38" s="7" t="s">
        <v>131</v>
      </c>
      <c r="AV38" s="7">
        <v>1</v>
      </c>
      <c r="AW38" s="7">
        <v>2</v>
      </c>
      <c r="AX38" s="7">
        <v>6</v>
      </c>
      <c r="AY38" s="7">
        <v>7</v>
      </c>
      <c r="AZ38" s="7">
        <v>8</v>
      </c>
      <c r="BA38" s="7">
        <v>3.79</v>
      </c>
      <c r="BB38" s="7">
        <v>1.1399999999999999</v>
      </c>
      <c r="BC38" s="7">
        <v>4</v>
      </c>
      <c r="BD38" s="7">
        <v>5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52" t="s">
        <v>132</v>
      </c>
      <c r="AN39" s="7">
        <v>0</v>
      </c>
      <c r="AO39" s="7">
        <v>2</v>
      </c>
      <c r="AP39" s="7">
        <v>5</v>
      </c>
      <c r="AQ39" s="7">
        <v>7</v>
      </c>
      <c r="AR39" s="7">
        <v>10</v>
      </c>
      <c r="AS39" s="7">
        <v>0</v>
      </c>
      <c r="AT39" s="7">
        <v>24</v>
      </c>
      <c r="AU39" s="7" t="s">
        <v>132</v>
      </c>
      <c r="AV39" s="7">
        <v>0</v>
      </c>
      <c r="AW39" s="7">
        <v>2</v>
      </c>
      <c r="AX39" s="7">
        <v>5</v>
      </c>
      <c r="AY39" s="7">
        <v>7</v>
      </c>
      <c r="AZ39" s="7">
        <v>10</v>
      </c>
      <c r="BA39" s="7">
        <v>4.04</v>
      </c>
      <c r="BB39" s="7">
        <v>1</v>
      </c>
      <c r="BC39" s="7">
        <v>4</v>
      </c>
      <c r="BD39" s="7">
        <v>5</v>
      </c>
    </row>
    <row r="40" spans="1:56" ht="15" customHeight="1" x14ac:dyDescent="0.25">
      <c r="V40" s="62" t="s">
        <v>6</v>
      </c>
      <c r="W40" s="62"/>
      <c r="X40" s="62"/>
      <c r="Y40" s="62"/>
      <c r="Z40" s="62"/>
      <c r="AA40" s="62"/>
      <c r="AC40" s="62" t="s">
        <v>7</v>
      </c>
      <c r="AD40" s="62"/>
      <c r="AE40" s="62"/>
      <c r="AF40" s="62"/>
      <c r="AG40" s="62"/>
      <c r="AH40" s="62"/>
      <c r="AI40" s="64" t="s">
        <v>8</v>
      </c>
      <c r="AJ40" s="64"/>
      <c r="AK40" s="64"/>
      <c r="AL40" s="64"/>
      <c r="AM40" s="52" t="s">
        <v>133</v>
      </c>
      <c r="AN40" s="7">
        <v>1</v>
      </c>
      <c r="AO40" s="7">
        <v>1</v>
      </c>
      <c r="AP40" s="7">
        <v>3</v>
      </c>
      <c r="AQ40" s="7">
        <v>7</v>
      </c>
      <c r="AR40" s="7">
        <v>10</v>
      </c>
      <c r="AS40" s="7">
        <v>2</v>
      </c>
      <c r="AT40" s="7">
        <v>24</v>
      </c>
      <c r="AU40" s="7" t="s">
        <v>133</v>
      </c>
      <c r="AV40" s="7">
        <v>1</v>
      </c>
      <c r="AW40" s="7">
        <v>1</v>
      </c>
      <c r="AX40" s="7">
        <v>3</v>
      </c>
      <c r="AY40" s="7">
        <v>7</v>
      </c>
      <c r="AZ40" s="7">
        <v>10</v>
      </c>
      <c r="BA40" s="7">
        <v>4.09</v>
      </c>
      <c r="BB40" s="7">
        <v>1.1100000000000001</v>
      </c>
      <c r="BC40" s="7">
        <v>4</v>
      </c>
      <c r="BD40" s="7">
        <v>5</v>
      </c>
    </row>
    <row r="41" spans="1:56" x14ac:dyDescent="0.25">
      <c r="V41" s="63"/>
      <c r="W41" s="63"/>
      <c r="X41" s="63"/>
      <c r="Y41" s="63"/>
      <c r="Z41" s="63"/>
      <c r="AA41" s="63"/>
      <c r="AC41" s="63"/>
      <c r="AD41" s="63"/>
      <c r="AE41" s="63"/>
      <c r="AF41" s="63"/>
      <c r="AG41" s="63"/>
      <c r="AH41" s="63"/>
      <c r="AI41" s="64"/>
      <c r="AJ41" s="64"/>
      <c r="AK41" s="64"/>
      <c r="AL41" s="64"/>
      <c r="AM41" s="52" t="s">
        <v>134</v>
      </c>
      <c r="AN41" s="7">
        <v>0</v>
      </c>
      <c r="AO41" s="7">
        <v>2</v>
      </c>
      <c r="AP41" s="7">
        <v>3</v>
      </c>
      <c r="AQ41" s="7">
        <v>10</v>
      </c>
      <c r="AR41" s="7">
        <v>9</v>
      </c>
      <c r="AS41" s="7">
        <v>0</v>
      </c>
      <c r="AT41" s="7">
        <v>24</v>
      </c>
      <c r="AU41" s="7" t="s">
        <v>134</v>
      </c>
      <c r="AV41" s="7">
        <v>0</v>
      </c>
      <c r="AW41" s="7">
        <v>2</v>
      </c>
      <c r="AX41" s="7">
        <v>3</v>
      </c>
      <c r="AY41" s="7">
        <v>10</v>
      </c>
      <c r="AZ41" s="7">
        <v>9</v>
      </c>
      <c r="BA41" s="7">
        <v>4.08</v>
      </c>
      <c r="BB41" s="7">
        <v>0.93</v>
      </c>
      <c r="BC41" s="7">
        <v>4</v>
      </c>
      <c r="BD41" s="7">
        <v>4</v>
      </c>
    </row>
    <row r="42" spans="1:56" s="14" customFormat="1" ht="41.25" customHeight="1" x14ac:dyDescent="0.25">
      <c r="A42" s="1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9</v>
      </c>
      <c r="AB42" s="29" t="s">
        <v>10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9</v>
      </c>
      <c r="AI42" s="30" t="s">
        <v>11</v>
      </c>
      <c r="AJ42" s="30" t="s">
        <v>12</v>
      </c>
      <c r="AK42" s="30" t="s">
        <v>13</v>
      </c>
      <c r="AL42" s="30" t="s">
        <v>14</v>
      </c>
      <c r="AM42" s="52" t="s">
        <v>135</v>
      </c>
      <c r="AN42" s="14">
        <v>1</v>
      </c>
      <c r="AO42" s="14">
        <v>5</v>
      </c>
      <c r="AP42" s="14">
        <v>2</v>
      </c>
      <c r="AQ42" s="14">
        <v>8</v>
      </c>
      <c r="AR42" s="14">
        <v>7</v>
      </c>
      <c r="AS42" s="14">
        <v>1</v>
      </c>
      <c r="AT42" s="14">
        <v>24</v>
      </c>
      <c r="AU42" s="14" t="s">
        <v>135</v>
      </c>
      <c r="AV42" s="14">
        <v>1</v>
      </c>
      <c r="AW42" s="14">
        <v>5</v>
      </c>
      <c r="AX42" s="14">
        <v>2</v>
      </c>
      <c r="AY42" s="14">
        <v>8</v>
      </c>
      <c r="AZ42" s="14">
        <v>7</v>
      </c>
      <c r="BA42" s="14">
        <v>3.65</v>
      </c>
      <c r="BB42" s="14">
        <v>1.27</v>
      </c>
      <c r="BC42" s="14">
        <v>4</v>
      </c>
      <c r="BD42" s="14">
        <v>4</v>
      </c>
    </row>
    <row r="43" spans="1:56" s="4" customFormat="1" ht="35.25" customHeight="1" x14ac:dyDescent="0.25">
      <c r="A43" s="65" t="s">
        <v>15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58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47" t="s">
        <v>136</v>
      </c>
      <c r="AN43" s="4">
        <v>0</v>
      </c>
      <c r="AO43" s="4">
        <v>0</v>
      </c>
      <c r="AP43" s="4">
        <v>0</v>
      </c>
      <c r="AQ43" s="4">
        <v>10</v>
      </c>
      <c r="AR43" s="4">
        <v>14</v>
      </c>
      <c r="AS43" s="4">
        <v>0</v>
      </c>
      <c r="AT43" s="4">
        <v>24</v>
      </c>
      <c r="AU43" s="4" t="s">
        <v>136</v>
      </c>
      <c r="AV43" s="4">
        <v>0</v>
      </c>
      <c r="AW43" s="4">
        <v>0</v>
      </c>
      <c r="AX43" s="4">
        <v>0</v>
      </c>
      <c r="AY43" s="4">
        <v>10</v>
      </c>
      <c r="AZ43" s="4">
        <v>14</v>
      </c>
      <c r="BA43" s="4">
        <v>4.58</v>
      </c>
      <c r="BB43" s="4">
        <v>0.5</v>
      </c>
      <c r="BC43" s="4">
        <v>5</v>
      </c>
      <c r="BD43" s="4">
        <v>5</v>
      </c>
    </row>
    <row r="44" spans="1:56" s="4" customFormat="1" ht="18.75" customHeight="1" x14ac:dyDescent="0.25">
      <c r="A44" s="5">
        <v>2</v>
      </c>
      <c r="B44" s="55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6"/>
      <c r="V44" s="49">
        <f>+AN3</f>
        <v>0</v>
      </c>
      <c r="W44" s="49">
        <f t="shared" ref="W44:AA54" si="0">+AO3</f>
        <v>0</v>
      </c>
      <c r="X44" s="49">
        <f t="shared" si="0"/>
        <v>3</v>
      </c>
      <c r="Y44" s="49">
        <f t="shared" si="0"/>
        <v>3</v>
      </c>
      <c r="Z44" s="49">
        <f t="shared" si="0"/>
        <v>15</v>
      </c>
      <c r="AA44" s="49">
        <f t="shared" si="0"/>
        <v>0</v>
      </c>
      <c r="AB44" s="49">
        <f>SUM(V44:AA44)</f>
        <v>21</v>
      </c>
      <c r="AC44" s="6">
        <f>V44/$AB44</f>
        <v>0</v>
      </c>
      <c r="AD44" s="6">
        <f t="shared" ref="AD44:AH54" si="1">W44/$AB44</f>
        <v>0</v>
      </c>
      <c r="AE44" s="6">
        <f t="shared" si="1"/>
        <v>0.14285714285714285</v>
      </c>
      <c r="AF44" s="6">
        <f t="shared" si="1"/>
        <v>0.14285714285714285</v>
      </c>
      <c r="AG44" s="6">
        <f t="shared" si="1"/>
        <v>0.7142857142857143</v>
      </c>
      <c r="AH44" s="6">
        <f t="shared" si="1"/>
        <v>0</v>
      </c>
      <c r="AI44" s="49">
        <f t="shared" ref="AI44:AI54" si="2">+BA3</f>
        <v>4.57</v>
      </c>
      <c r="AJ44" s="49">
        <f t="shared" ref="AJ44:AJ54" si="3">+BB3</f>
        <v>0.75</v>
      </c>
      <c r="AK44" s="49">
        <f t="shared" ref="AK44:AK54" si="4">+BC3</f>
        <v>5</v>
      </c>
      <c r="AL44" s="49">
        <f t="shared" ref="AL44:AL54" si="5">+BD3</f>
        <v>5</v>
      </c>
      <c r="AM44" s="47" t="s">
        <v>137</v>
      </c>
      <c r="AN44" s="4">
        <v>0</v>
      </c>
      <c r="AO44" s="4">
        <v>0</v>
      </c>
      <c r="AP44" s="4">
        <v>0</v>
      </c>
      <c r="AQ44" s="4">
        <v>4</v>
      </c>
      <c r="AR44" s="4">
        <v>19</v>
      </c>
      <c r="AS44" s="4">
        <v>1</v>
      </c>
      <c r="AT44" s="4">
        <v>24</v>
      </c>
      <c r="AU44" s="4" t="s">
        <v>137</v>
      </c>
      <c r="AV44" s="4">
        <v>0</v>
      </c>
      <c r="AW44" s="4">
        <v>0</v>
      </c>
      <c r="AX44" s="4">
        <v>0</v>
      </c>
      <c r="AY44" s="4">
        <v>4</v>
      </c>
      <c r="AZ44" s="4">
        <v>19</v>
      </c>
      <c r="BA44" s="4">
        <v>4.83</v>
      </c>
      <c r="BB44" s="4">
        <v>0.39</v>
      </c>
      <c r="BC44" s="4">
        <v>5</v>
      </c>
      <c r="BD44" s="4">
        <v>5</v>
      </c>
    </row>
    <row r="45" spans="1:56" s="4" customFormat="1" ht="18.75" customHeight="1" x14ac:dyDescent="0.25">
      <c r="A45" s="5">
        <v>3</v>
      </c>
      <c r="B45" s="55" t="s">
        <v>17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6"/>
      <c r="V45" s="49">
        <f t="shared" ref="V45:V54" si="6">+AN4</f>
        <v>0</v>
      </c>
      <c r="W45" s="49">
        <f t="shared" si="0"/>
        <v>0</v>
      </c>
      <c r="X45" s="49">
        <f t="shared" si="0"/>
        <v>4</v>
      </c>
      <c r="Y45" s="49">
        <f t="shared" si="0"/>
        <v>5</v>
      </c>
      <c r="Z45" s="49">
        <f t="shared" si="0"/>
        <v>12</v>
      </c>
      <c r="AA45" s="49">
        <f t="shared" si="0"/>
        <v>0</v>
      </c>
      <c r="AB45" s="49">
        <f t="shared" ref="AB45:AB59" si="7">SUM(V45:AA45)</f>
        <v>21</v>
      </c>
      <c r="AC45" s="6">
        <f t="shared" ref="AC45:AC54" si="8">V45/$AB45</f>
        <v>0</v>
      </c>
      <c r="AD45" s="6">
        <f t="shared" si="1"/>
        <v>0</v>
      </c>
      <c r="AE45" s="6">
        <f t="shared" si="1"/>
        <v>0.19047619047619047</v>
      </c>
      <c r="AF45" s="6">
        <f t="shared" si="1"/>
        <v>0.23809523809523808</v>
      </c>
      <c r="AG45" s="6">
        <f t="shared" si="1"/>
        <v>0.5714285714285714</v>
      </c>
      <c r="AH45" s="6">
        <f t="shared" si="1"/>
        <v>0</v>
      </c>
      <c r="AI45" s="49">
        <f t="shared" si="2"/>
        <v>4.38</v>
      </c>
      <c r="AJ45" s="49">
        <f t="shared" si="3"/>
        <v>0.8</v>
      </c>
      <c r="AK45" s="49">
        <f t="shared" si="4"/>
        <v>5</v>
      </c>
      <c r="AL45" s="49">
        <f t="shared" si="5"/>
        <v>5</v>
      </c>
      <c r="AM45" s="47" t="s">
        <v>138</v>
      </c>
      <c r="AN45" s="4">
        <v>0</v>
      </c>
      <c r="AO45" s="4">
        <v>0</v>
      </c>
      <c r="AP45" s="4">
        <v>4</v>
      </c>
      <c r="AQ45" s="4">
        <v>6</v>
      </c>
      <c r="AR45" s="4">
        <v>14</v>
      </c>
      <c r="AS45" s="4">
        <v>0</v>
      </c>
      <c r="AT45" s="4">
        <v>24</v>
      </c>
      <c r="AU45" s="4" t="s">
        <v>138</v>
      </c>
      <c r="AV45" s="4">
        <v>0</v>
      </c>
      <c r="AW45" s="4">
        <v>0</v>
      </c>
      <c r="AX45" s="4">
        <v>4</v>
      </c>
      <c r="AY45" s="4">
        <v>6</v>
      </c>
      <c r="AZ45" s="4">
        <v>14</v>
      </c>
      <c r="BA45" s="4">
        <v>4.42</v>
      </c>
      <c r="BB45" s="4">
        <v>0.78</v>
      </c>
      <c r="BC45" s="4">
        <v>5</v>
      </c>
      <c r="BD45" s="4">
        <v>5</v>
      </c>
    </row>
    <row r="46" spans="1:56" s="4" customFormat="1" ht="18" customHeight="1" x14ac:dyDescent="0.25">
      <c r="A46" s="5">
        <v>4</v>
      </c>
      <c r="B46" s="55" t="s">
        <v>18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6"/>
      <c r="V46" s="49">
        <f t="shared" si="6"/>
        <v>1</v>
      </c>
      <c r="W46" s="49">
        <f t="shared" si="0"/>
        <v>1</v>
      </c>
      <c r="X46" s="49">
        <f t="shared" si="0"/>
        <v>4</v>
      </c>
      <c r="Y46" s="49">
        <f t="shared" si="0"/>
        <v>7</v>
      </c>
      <c r="Z46" s="49">
        <f t="shared" si="0"/>
        <v>11</v>
      </c>
      <c r="AA46" s="49">
        <f t="shared" si="0"/>
        <v>0</v>
      </c>
      <c r="AB46" s="49">
        <f t="shared" si="7"/>
        <v>24</v>
      </c>
      <c r="AC46" s="6">
        <f t="shared" si="8"/>
        <v>4.1666666666666664E-2</v>
      </c>
      <c r="AD46" s="6">
        <f t="shared" si="1"/>
        <v>4.1666666666666664E-2</v>
      </c>
      <c r="AE46" s="6">
        <f t="shared" si="1"/>
        <v>0.16666666666666666</v>
      </c>
      <c r="AF46" s="6">
        <f t="shared" si="1"/>
        <v>0.29166666666666669</v>
      </c>
      <c r="AG46" s="6">
        <f t="shared" si="1"/>
        <v>0.45833333333333331</v>
      </c>
      <c r="AH46" s="6">
        <f t="shared" si="1"/>
        <v>0</v>
      </c>
      <c r="AI46" s="49">
        <f t="shared" si="2"/>
        <v>4.08</v>
      </c>
      <c r="AJ46" s="49">
        <f t="shared" si="3"/>
        <v>1.1000000000000001</v>
      </c>
      <c r="AK46" s="49">
        <f t="shared" si="4"/>
        <v>4</v>
      </c>
      <c r="AL46" s="49">
        <f t="shared" si="5"/>
        <v>5</v>
      </c>
      <c r="AM46" s="47" t="s">
        <v>139</v>
      </c>
      <c r="AN46" s="4">
        <v>1</v>
      </c>
      <c r="AO46" s="4">
        <v>3</v>
      </c>
      <c r="AP46" s="4">
        <v>1</v>
      </c>
      <c r="AQ46" s="4">
        <v>11</v>
      </c>
      <c r="AR46" s="4">
        <v>8</v>
      </c>
      <c r="AS46" s="4">
        <v>0</v>
      </c>
      <c r="AT46" s="4">
        <v>24</v>
      </c>
      <c r="AU46" s="4" t="s">
        <v>139</v>
      </c>
      <c r="AV46" s="4">
        <v>1</v>
      </c>
      <c r="AW46" s="4">
        <v>3</v>
      </c>
      <c r="AX46" s="4">
        <v>1</v>
      </c>
      <c r="AY46" s="4">
        <v>11</v>
      </c>
      <c r="AZ46" s="4">
        <v>8</v>
      </c>
      <c r="BA46" s="4">
        <v>3.92</v>
      </c>
      <c r="BB46" s="4">
        <v>1.1399999999999999</v>
      </c>
      <c r="BC46" s="4">
        <v>4</v>
      </c>
      <c r="BD46" s="4">
        <v>4</v>
      </c>
    </row>
    <row r="47" spans="1:56" s="14" customFormat="1" ht="18" customHeight="1" x14ac:dyDescent="0.25">
      <c r="A47" s="5">
        <v>5</v>
      </c>
      <c r="B47" s="55" t="s">
        <v>19</v>
      </c>
      <c r="C47" s="55" t="s">
        <v>20</v>
      </c>
      <c r="D47" s="55" t="s">
        <v>20</v>
      </c>
      <c r="E47" s="55" t="s">
        <v>20</v>
      </c>
      <c r="F47" s="55" t="s">
        <v>20</v>
      </c>
      <c r="G47" s="55" t="s">
        <v>20</v>
      </c>
      <c r="H47" s="55" t="s">
        <v>20</v>
      </c>
      <c r="I47" s="55" t="s">
        <v>20</v>
      </c>
      <c r="J47" s="55" t="s">
        <v>20</v>
      </c>
      <c r="K47" s="55" t="s">
        <v>20</v>
      </c>
      <c r="L47" s="55" t="s">
        <v>20</v>
      </c>
      <c r="M47" s="55" t="s">
        <v>20</v>
      </c>
      <c r="N47" s="55" t="s">
        <v>20</v>
      </c>
      <c r="O47" s="55" t="s">
        <v>20</v>
      </c>
      <c r="P47" s="55" t="s">
        <v>20</v>
      </c>
      <c r="Q47" s="55" t="s">
        <v>20</v>
      </c>
      <c r="R47" s="55" t="s">
        <v>20</v>
      </c>
      <c r="S47" s="55" t="s">
        <v>20</v>
      </c>
      <c r="T47" s="55" t="s">
        <v>20</v>
      </c>
      <c r="U47" s="56" t="s">
        <v>20</v>
      </c>
      <c r="V47" s="49">
        <f t="shared" si="6"/>
        <v>2</v>
      </c>
      <c r="W47" s="49">
        <f t="shared" si="0"/>
        <v>0</v>
      </c>
      <c r="X47" s="49">
        <f t="shared" si="0"/>
        <v>0</v>
      </c>
      <c r="Y47" s="49">
        <f t="shared" si="0"/>
        <v>5</v>
      </c>
      <c r="Z47" s="49">
        <f t="shared" si="0"/>
        <v>17</v>
      </c>
      <c r="AA47" s="49">
        <f t="shared" si="0"/>
        <v>0</v>
      </c>
      <c r="AB47" s="49">
        <f t="shared" si="7"/>
        <v>24</v>
      </c>
      <c r="AC47" s="6">
        <f t="shared" si="8"/>
        <v>8.3333333333333329E-2</v>
      </c>
      <c r="AD47" s="6">
        <f t="shared" si="1"/>
        <v>0</v>
      </c>
      <c r="AE47" s="6">
        <f t="shared" si="1"/>
        <v>0</v>
      </c>
      <c r="AF47" s="6">
        <f t="shared" si="1"/>
        <v>0.20833333333333334</v>
      </c>
      <c r="AG47" s="6">
        <f t="shared" si="1"/>
        <v>0.70833333333333337</v>
      </c>
      <c r="AH47" s="6">
        <f t="shared" si="1"/>
        <v>0</v>
      </c>
      <c r="AI47" s="49">
        <f t="shared" si="2"/>
        <v>4.46</v>
      </c>
      <c r="AJ47" s="49">
        <f t="shared" si="3"/>
        <v>1.1399999999999999</v>
      </c>
      <c r="AK47" s="49">
        <f t="shared" si="4"/>
        <v>5</v>
      </c>
      <c r="AL47" s="49">
        <f t="shared" si="5"/>
        <v>5</v>
      </c>
      <c r="AM47" s="52" t="s">
        <v>140</v>
      </c>
      <c r="AN47" s="14">
        <v>4</v>
      </c>
      <c r="AO47" s="14">
        <v>1</v>
      </c>
      <c r="AP47" s="14">
        <v>5</v>
      </c>
      <c r="AQ47" s="14">
        <v>5</v>
      </c>
      <c r="AR47" s="14">
        <v>9</v>
      </c>
      <c r="AS47" s="14">
        <v>0</v>
      </c>
      <c r="AT47" s="14">
        <v>24</v>
      </c>
      <c r="AU47" s="14" t="s">
        <v>140</v>
      </c>
      <c r="AV47" s="14">
        <v>4</v>
      </c>
      <c r="AW47" s="14">
        <v>1</v>
      </c>
      <c r="AX47" s="14">
        <v>5</v>
      </c>
      <c r="AY47" s="14">
        <v>5</v>
      </c>
      <c r="AZ47" s="14">
        <v>9</v>
      </c>
      <c r="BA47" s="14">
        <v>3.58</v>
      </c>
      <c r="BB47" s="14">
        <v>1.47</v>
      </c>
      <c r="BC47" s="14">
        <v>4</v>
      </c>
      <c r="BD47" s="14">
        <v>5</v>
      </c>
    </row>
    <row r="48" spans="1:56" s="14" customFormat="1" ht="18" customHeight="1" x14ac:dyDescent="0.25">
      <c r="A48" s="5">
        <v>6</v>
      </c>
      <c r="B48" s="55" t="s">
        <v>21</v>
      </c>
      <c r="C48" s="55" t="s">
        <v>22</v>
      </c>
      <c r="D48" s="55" t="s">
        <v>22</v>
      </c>
      <c r="E48" s="55" t="s">
        <v>22</v>
      </c>
      <c r="F48" s="55" t="s">
        <v>22</v>
      </c>
      <c r="G48" s="55" t="s">
        <v>22</v>
      </c>
      <c r="H48" s="55" t="s">
        <v>22</v>
      </c>
      <c r="I48" s="55" t="s">
        <v>22</v>
      </c>
      <c r="J48" s="55" t="s">
        <v>22</v>
      </c>
      <c r="K48" s="55" t="s">
        <v>22</v>
      </c>
      <c r="L48" s="55" t="s">
        <v>22</v>
      </c>
      <c r="M48" s="55" t="s">
        <v>22</v>
      </c>
      <c r="N48" s="55" t="s">
        <v>22</v>
      </c>
      <c r="O48" s="55" t="s">
        <v>22</v>
      </c>
      <c r="P48" s="55" t="s">
        <v>22</v>
      </c>
      <c r="Q48" s="55" t="s">
        <v>22</v>
      </c>
      <c r="R48" s="55" t="s">
        <v>22</v>
      </c>
      <c r="S48" s="55" t="s">
        <v>22</v>
      </c>
      <c r="T48" s="55" t="s">
        <v>22</v>
      </c>
      <c r="U48" s="56" t="s">
        <v>22</v>
      </c>
      <c r="V48" s="49">
        <f t="shared" si="6"/>
        <v>1</v>
      </c>
      <c r="W48" s="49">
        <f t="shared" si="0"/>
        <v>0</v>
      </c>
      <c r="X48" s="49">
        <f t="shared" si="0"/>
        <v>2</v>
      </c>
      <c r="Y48" s="49">
        <f t="shared" si="0"/>
        <v>10</v>
      </c>
      <c r="Z48" s="49">
        <f t="shared" si="0"/>
        <v>11</v>
      </c>
      <c r="AA48" s="49">
        <f t="shared" si="0"/>
        <v>0</v>
      </c>
      <c r="AB48" s="49">
        <f t="shared" si="7"/>
        <v>24</v>
      </c>
      <c r="AC48" s="6">
        <f t="shared" si="8"/>
        <v>4.1666666666666664E-2</v>
      </c>
      <c r="AD48" s="6">
        <f t="shared" si="1"/>
        <v>0</v>
      </c>
      <c r="AE48" s="6">
        <f t="shared" si="1"/>
        <v>8.3333333333333329E-2</v>
      </c>
      <c r="AF48" s="6">
        <f t="shared" si="1"/>
        <v>0.41666666666666669</v>
      </c>
      <c r="AG48" s="6">
        <f t="shared" si="1"/>
        <v>0.45833333333333331</v>
      </c>
      <c r="AH48" s="6">
        <f t="shared" si="1"/>
        <v>0</v>
      </c>
      <c r="AI48" s="49">
        <f t="shared" si="2"/>
        <v>4.25</v>
      </c>
      <c r="AJ48" s="49">
        <f t="shared" si="3"/>
        <v>0.94</v>
      </c>
      <c r="AK48" s="49">
        <f t="shared" si="4"/>
        <v>4</v>
      </c>
      <c r="AL48" s="49">
        <f t="shared" si="5"/>
        <v>5</v>
      </c>
      <c r="AM48" s="52" t="s">
        <v>141</v>
      </c>
      <c r="AN48" s="14">
        <v>0</v>
      </c>
      <c r="AO48" s="14">
        <v>2</v>
      </c>
      <c r="AP48" s="14">
        <v>4</v>
      </c>
      <c r="AQ48" s="14">
        <v>10</v>
      </c>
      <c r="AR48" s="14">
        <v>8</v>
      </c>
      <c r="AS48" s="14">
        <v>0</v>
      </c>
      <c r="AT48" s="14">
        <v>24</v>
      </c>
      <c r="AU48" s="14" t="s">
        <v>141</v>
      </c>
      <c r="AV48" s="14">
        <v>0</v>
      </c>
      <c r="AW48" s="14">
        <v>2</v>
      </c>
      <c r="AX48" s="14">
        <v>4</v>
      </c>
      <c r="AY48" s="14">
        <v>10</v>
      </c>
      <c r="AZ48" s="14">
        <v>8</v>
      </c>
      <c r="BA48" s="14">
        <v>4</v>
      </c>
      <c r="BB48" s="14">
        <v>0.93</v>
      </c>
      <c r="BC48" s="14">
        <v>4</v>
      </c>
      <c r="BD48" s="14">
        <v>4</v>
      </c>
    </row>
    <row r="49" spans="1:47" s="14" customFormat="1" ht="18" customHeight="1" x14ac:dyDescent="0.25">
      <c r="A49" s="5">
        <v>7</v>
      </c>
      <c r="B49" s="55" t="s">
        <v>23</v>
      </c>
      <c r="C49" s="55" t="s">
        <v>24</v>
      </c>
      <c r="D49" s="55" t="s">
        <v>24</v>
      </c>
      <c r="E49" s="55" t="s">
        <v>24</v>
      </c>
      <c r="F49" s="55" t="s">
        <v>24</v>
      </c>
      <c r="G49" s="55" t="s">
        <v>24</v>
      </c>
      <c r="H49" s="55" t="s">
        <v>24</v>
      </c>
      <c r="I49" s="55" t="s">
        <v>24</v>
      </c>
      <c r="J49" s="55" t="s">
        <v>24</v>
      </c>
      <c r="K49" s="55" t="s">
        <v>24</v>
      </c>
      <c r="L49" s="55" t="s">
        <v>24</v>
      </c>
      <c r="M49" s="55" t="s">
        <v>24</v>
      </c>
      <c r="N49" s="55" t="s">
        <v>24</v>
      </c>
      <c r="O49" s="55" t="s">
        <v>24</v>
      </c>
      <c r="P49" s="55" t="s">
        <v>24</v>
      </c>
      <c r="Q49" s="55" t="s">
        <v>24</v>
      </c>
      <c r="R49" s="55" t="s">
        <v>24</v>
      </c>
      <c r="S49" s="55" t="s">
        <v>24</v>
      </c>
      <c r="T49" s="55" t="s">
        <v>24</v>
      </c>
      <c r="U49" s="56" t="s">
        <v>24</v>
      </c>
      <c r="V49" s="49">
        <f t="shared" si="6"/>
        <v>1</v>
      </c>
      <c r="W49" s="49">
        <f t="shared" si="0"/>
        <v>0</v>
      </c>
      <c r="X49" s="49">
        <f t="shared" si="0"/>
        <v>1</v>
      </c>
      <c r="Y49" s="49">
        <f t="shared" si="0"/>
        <v>6</v>
      </c>
      <c r="Z49" s="49">
        <f t="shared" si="0"/>
        <v>15</v>
      </c>
      <c r="AA49" s="49">
        <f t="shared" si="0"/>
        <v>1</v>
      </c>
      <c r="AB49" s="49">
        <f t="shared" si="7"/>
        <v>24</v>
      </c>
      <c r="AC49" s="6">
        <f t="shared" si="8"/>
        <v>4.1666666666666664E-2</v>
      </c>
      <c r="AD49" s="6">
        <f t="shared" si="1"/>
        <v>0</v>
      </c>
      <c r="AE49" s="6">
        <f t="shared" si="1"/>
        <v>4.1666666666666664E-2</v>
      </c>
      <c r="AF49" s="6">
        <f t="shared" si="1"/>
        <v>0.25</v>
      </c>
      <c r="AG49" s="6">
        <f t="shared" si="1"/>
        <v>0.625</v>
      </c>
      <c r="AH49" s="6">
        <f t="shared" si="1"/>
        <v>4.1666666666666664E-2</v>
      </c>
      <c r="AI49" s="49">
        <f t="shared" si="2"/>
        <v>4.4800000000000004</v>
      </c>
      <c r="AJ49" s="49">
        <f t="shared" si="3"/>
        <v>0.95</v>
      </c>
      <c r="AK49" s="49">
        <f t="shared" si="4"/>
        <v>5</v>
      </c>
      <c r="AL49" s="49">
        <f t="shared" si="5"/>
        <v>5</v>
      </c>
      <c r="AM49" s="52" t="s">
        <v>147</v>
      </c>
      <c r="AU49" s="14" t="s">
        <v>147</v>
      </c>
    </row>
    <row r="50" spans="1:47" s="14" customFormat="1" ht="18" customHeight="1" x14ac:dyDescent="0.25">
      <c r="A50" s="5">
        <v>8</v>
      </c>
      <c r="B50" s="55" t="s">
        <v>25</v>
      </c>
      <c r="C50" s="55" t="s">
        <v>26</v>
      </c>
      <c r="D50" s="55" t="s">
        <v>26</v>
      </c>
      <c r="E50" s="55" t="s">
        <v>26</v>
      </c>
      <c r="F50" s="55" t="s">
        <v>26</v>
      </c>
      <c r="G50" s="55" t="s">
        <v>26</v>
      </c>
      <c r="H50" s="55" t="s">
        <v>26</v>
      </c>
      <c r="I50" s="55" t="s">
        <v>26</v>
      </c>
      <c r="J50" s="55" t="s">
        <v>26</v>
      </c>
      <c r="K50" s="55" t="s">
        <v>26</v>
      </c>
      <c r="L50" s="55" t="s">
        <v>26</v>
      </c>
      <c r="M50" s="55" t="s">
        <v>26</v>
      </c>
      <c r="N50" s="55" t="s">
        <v>26</v>
      </c>
      <c r="O50" s="55" t="s">
        <v>26</v>
      </c>
      <c r="P50" s="55" t="s">
        <v>26</v>
      </c>
      <c r="Q50" s="55" t="s">
        <v>26</v>
      </c>
      <c r="R50" s="55" t="s">
        <v>26</v>
      </c>
      <c r="S50" s="55" t="s">
        <v>26</v>
      </c>
      <c r="T50" s="55" t="s">
        <v>26</v>
      </c>
      <c r="U50" s="56" t="s">
        <v>26</v>
      </c>
      <c r="V50" s="49">
        <f t="shared" si="6"/>
        <v>1</v>
      </c>
      <c r="W50" s="49">
        <f t="shared" si="0"/>
        <v>0</v>
      </c>
      <c r="X50" s="49">
        <f t="shared" si="0"/>
        <v>4</v>
      </c>
      <c r="Y50" s="49">
        <f t="shared" si="0"/>
        <v>7</v>
      </c>
      <c r="Z50" s="49">
        <f t="shared" si="0"/>
        <v>10</v>
      </c>
      <c r="AA50" s="49">
        <f t="shared" si="0"/>
        <v>2</v>
      </c>
      <c r="AB50" s="49">
        <f t="shared" si="7"/>
        <v>24</v>
      </c>
      <c r="AC50" s="6">
        <f t="shared" si="8"/>
        <v>4.1666666666666664E-2</v>
      </c>
      <c r="AD50" s="6">
        <f t="shared" si="1"/>
        <v>0</v>
      </c>
      <c r="AE50" s="6">
        <f t="shared" si="1"/>
        <v>0.16666666666666666</v>
      </c>
      <c r="AF50" s="6">
        <f t="shared" si="1"/>
        <v>0.29166666666666669</v>
      </c>
      <c r="AG50" s="6">
        <f t="shared" si="1"/>
        <v>0.41666666666666669</v>
      </c>
      <c r="AH50" s="6">
        <f t="shared" si="1"/>
        <v>8.3333333333333329E-2</v>
      </c>
      <c r="AI50" s="49">
        <f t="shared" si="2"/>
        <v>4.1399999999999997</v>
      </c>
      <c r="AJ50" s="49">
        <f t="shared" si="3"/>
        <v>1.04</v>
      </c>
      <c r="AK50" s="49">
        <f t="shared" si="4"/>
        <v>4</v>
      </c>
      <c r="AL50" s="49">
        <f t="shared" si="5"/>
        <v>5</v>
      </c>
      <c r="AM50" s="52"/>
      <c r="AU50" s="14" t="s">
        <v>90</v>
      </c>
    </row>
    <row r="51" spans="1:47" s="14" customFormat="1" ht="18" customHeight="1" x14ac:dyDescent="0.25">
      <c r="A51" s="5">
        <v>9</v>
      </c>
      <c r="B51" s="55" t="s">
        <v>27</v>
      </c>
      <c r="C51" s="55" t="s">
        <v>28</v>
      </c>
      <c r="D51" s="55" t="s">
        <v>28</v>
      </c>
      <c r="E51" s="55" t="s">
        <v>28</v>
      </c>
      <c r="F51" s="55" t="s">
        <v>28</v>
      </c>
      <c r="G51" s="55" t="s">
        <v>28</v>
      </c>
      <c r="H51" s="55" t="s">
        <v>28</v>
      </c>
      <c r="I51" s="55" t="s">
        <v>28</v>
      </c>
      <c r="J51" s="55" t="s">
        <v>28</v>
      </c>
      <c r="K51" s="55" t="s">
        <v>28</v>
      </c>
      <c r="L51" s="55" t="s">
        <v>28</v>
      </c>
      <c r="M51" s="55" t="s">
        <v>28</v>
      </c>
      <c r="N51" s="55" t="s">
        <v>28</v>
      </c>
      <c r="O51" s="55" t="s">
        <v>28</v>
      </c>
      <c r="P51" s="55" t="s">
        <v>28</v>
      </c>
      <c r="Q51" s="55" t="s">
        <v>28</v>
      </c>
      <c r="R51" s="55" t="s">
        <v>28</v>
      </c>
      <c r="S51" s="55" t="s">
        <v>28</v>
      </c>
      <c r="T51" s="55" t="s">
        <v>28</v>
      </c>
      <c r="U51" s="56" t="s">
        <v>28</v>
      </c>
      <c r="V51" s="49">
        <f t="shared" si="6"/>
        <v>1</v>
      </c>
      <c r="W51" s="49">
        <f t="shared" si="0"/>
        <v>0</v>
      </c>
      <c r="X51" s="49">
        <f t="shared" si="0"/>
        <v>1</v>
      </c>
      <c r="Y51" s="49">
        <f t="shared" si="0"/>
        <v>10</v>
      </c>
      <c r="Z51" s="49">
        <f t="shared" si="0"/>
        <v>12</v>
      </c>
      <c r="AA51" s="49">
        <f t="shared" si="0"/>
        <v>0</v>
      </c>
      <c r="AB51" s="49">
        <f t="shared" si="7"/>
        <v>24</v>
      </c>
      <c r="AC51" s="6">
        <f t="shared" si="8"/>
        <v>4.1666666666666664E-2</v>
      </c>
      <c r="AD51" s="6">
        <f t="shared" si="1"/>
        <v>0</v>
      </c>
      <c r="AE51" s="6">
        <f t="shared" si="1"/>
        <v>4.1666666666666664E-2</v>
      </c>
      <c r="AF51" s="6">
        <f t="shared" si="1"/>
        <v>0.41666666666666669</v>
      </c>
      <c r="AG51" s="6">
        <f t="shared" si="1"/>
        <v>0.5</v>
      </c>
      <c r="AH51" s="6">
        <f t="shared" si="1"/>
        <v>0</v>
      </c>
      <c r="AI51" s="49">
        <f t="shared" si="2"/>
        <v>4.33</v>
      </c>
      <c r="AJ51" s="49">
        <f t="shared" si="3"/>
        <v>0.92</v>
      </c>
      <c r="AK51" s="49">
        <f t="shared" si="4"/>
        <v>5</v>
      </c>
      <c r="AL51" s="49">
        <f t="shared" si="5"/>
        <v>5</v>
      </c>
      <c r="AM51" s="52"/>
    </row>
    <row r="52" spans="1:47" s="14" customFormat="1" ht="18" customHeight="1" x14ac:dyDescent="0.25">
      <c r="A52" s="5">
        <v>10</v>
      </c>
      <c r="B52" s="55" t="s">
        <v>29</v>
      </c>
      <c r="C52" s="55" t="s">
        <v>30</v>
      </c>
      <c r="D52" s="55" t="s">
        <v>30</v>
      </c>
      <c r="E52" s="55" t="s">
        <v>30</v>
      </c>
      <c r="F52" s="55" t="s">
        <v>30</v>
      </c>
      <c r="G52" s="55" t="s">
        <v>30</v>
      </c>
      <c r="H52" s="55" t="s">
        <v>30</v>
      </c>
      <c r="I52" s="55" t="s">
        <v>30</v>
      </c>
      <c r="J52" s="55" t="s">
        <v>30</v>
      </c>
      <c r="K52" s="55" t="s">
        <v>30</v>
      </c>
      <c r="L52" s="55" t="s">
        <v>30</v>
      </c>
      <c r="M52" s="55" t="s">
        <v>30</v>
      </c>
      <c r="N52" s="55" t="s">
        <v>30</v>
      </c>
      <c r="O52" s="55" t="s">
        <v>30</v>
      </c>
      <c r="P52" s="55" t="s">
        <v>30</v>
      </c>
      <c r="Q52" s="55" t="s">
        <v>30</v>
      </c>
      <c r="R52" s="55" t="s">
        <v>30</v>
      </c>
      <c r="S52" s="55" t="s">
        <v>30</v>
      </c>
      <c r="T52" s="55" t="s">
        <v>30</v>
      </c>
      <c r="U52" s="56" t="s">
        <v>30</v>
      </c>
      <c r="V52" s="49">
        <f t="shared" si="6"/>
        <v>1</v>
      </c>
      <c r="W52" s="49">
        <f t="shared" si="0"/>
        <v>0</v>
      </c>
      <c r="X52" s="49">
        <f t="shared" si="0"/>
        <v>0</v>
      </c>
      <c r="Y52" s="49">
        <f t="shared" si="0"/>
        <v>4</v>
      </c>
      <c r="Z52" s="49">
        <f t="shared" si="0"/>
        <v>19</v>
      </c>
      <c r="AA52" s="49">
        <f t="shared" si="0"/>
        <v>0</v>
      </c>
      <c r="AB52" s="49">
        <f t="shared" si="7"/>
        <v>24</v>
      </c>
      <c r="AC52" s="6">
        <f t="shared" si="8"/>
        <v>4.1666666666666664E-2</v>
      </c>
      <c r="AD52" s="6">
        <f t="shared" si="1"/>
        <v>0</v>
      </c>
      <c r="AE52" s="6">
        <f t="shared" si="1"/>
        <v>0</v>
      </c>
      <c r="AF52" s="6">
        <f t="shared" si="1"/>
        <v>0.16666666666666666</v>
      </c>
      <c r="AG52" s="6">
        <f t="shared" si="1"/>
        <v>0.79166666666666663</v>
      </c>
      <c r="AH52" s="6">
        <f t="shared" si="1"/>
        <v>0</v>
      </c>
      <c r="AI52" s="49">
        <f t="shared" si="2"/>
        <v>4.67</v>
      </c>
      <c r="AJ52" s="49">
        <f t="shared" si="3"/>
        <v>0.87</v>
      </c>
      <c r="AK52" s="49">
        <f t="shared" si="4"/>
        <v>5</v>
      </c>
      <c r="AL52" s="49">
        <f t="shared" si="5"/>
        <v>5</v>
      </c>
      <c r="AM52" s="52"/>
    </row>
    <row r="53" spans="1:47" s="14" customFormat="1" ht="18" customHeight="1" x14ac:dyDescent="0.25">
      <c r="A53" s="5">
        <v>11</v>
      </c>
      <c r="B53" s="55" t="s">
        <v>31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49">
        <f t="shared" si="6"/>
        <v>1</v>
      </c>
      <c r="W53" s="49">
        <f t="shared" si="0"/>
        <v>0</v>
      </c>
      <c r="X53" s="49">
        <f t="shared" si="0"/>
        <v>1</v>
      </c>
      <c r="Y53" s="49">
        <f t="shared" si="0"/>
        <v>7</v>
      </c>
      <c r="Z53" s="49">
        <f t="shared" si="0"/>
        <v>14</v>
      </c>
      <c r="AA53" s="49">
        <f t="shared" si="0"/>
        <v>1</v>
      </c>
      <c r="AB53" s="49">
        <f t="shared" si="7"/>
        <v>24</v>
      </c>
      <c r="AC53" s="6">
        <f t="shared" si="8"/>
        <v>4.1666666666666664E-2</v>
      </c>
      <c r="AD53" s="6">
        <f t="shared" si="1"/>
        <v>0</v>
      </c>
      <c r="AE53" s="6">
        <f t="shared" si="1"/>
        <v>4.1666666666666664E-2</v>
      </c>
      <c r="AF53" s="6">
        <f t="shared" si="1"/>
        <v>0.29166666666666669</v>
      </c>
      <c r="AG53" s="6">
        <f t="shared" si="1"/>
        <v>0.58333333333333337</v>
      </c>
      <c r="AH53" s="6">
        <f t="shared" si="1"/>
        <v>4.1666666666666664E-2</v>
      </c>
      <c r="AI53" s="49">
        <f t="shared" si="2"/>
        <v>4.43</v>
      </c>
      <c r="AJ53" s="49">
        <f t="shared" si="3"/>
        <v>0.95</v>
      </c>
      <c r="AK53" s="49">
        <f t="shared" si="4"/>
        <v>5</v>
      </c>
      <c r="AL53" s="49">
        <f t="shared" si="5"/>
        <v>5</v>
      </c>
      <c r="AM53" s="36"/>
    </row>
    <row r="54" spans="1:47" s="14" customFormat="1" ht="18" customHeight="1" x14ac:dyDescent="0.25">
      <c r="A54" s="5">
        <v>12</v>
      </c>
      <c r="B54" s="55" t="s">
        <v>32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6"/>
      <c r="V54" s="49">
        <f t="shared" si="6"/>
        <v>3</v>
      </c>
      <c r="W54" s="49">
        <f t="shared" si="0"/>
        <v>1</v>
      </c>
      <c r="X54" s="49">
        <f t="shared" si="0"/>
        <v>5</v>
      </c>
      <c r="Y54" s="49">
        <f t="shared" si="0"/>
        <v>6</v>
      </c>
      <c r="Z54" s="49">
        <f t="shared" si="0"/>
        <v>6</v>
      </c>
      <c r="AA54" s="49">
        <f t="shared" si="0"/>
        <v>3</v>
      </c>
      <c r="AB54" s="49">
        <f t="shared" si="7"/>
        <v>24</v>
      </c>
      <c r="AC54" s="6">
        <f t="shared" si="8"/>
        <v>0.125</v>
      </c>
      <c r="AD54" s="6">
        <f t="shared" si="1"/>
        <v>4.1666666666666664E-2</v>
      </c>
      <c r="AE54" s="6">
        <f t="shared" si="1"/>
        <v>0.20833333333333334</v>
      </c>
      <c r="AF54" s="6">
        <f t="shared" si="1"/>
        <v>0.25</v>
      </c>
      <c r="AG54" s="6">
        <f t="shared" si="1"/>
        <v>0.25</v>
      </c>
      <c r="AH54" s="6">
        <f t="shared" si="1"/>
        <v>0.125</v>
      </c>
      <c r="AI54" s="49">
        <f t="shared" si="2"/>
        <v>3.52</v>
      </c>
      <c r="AJ54" s="49">
        <f t="shared" si="3"/>
        <v>1.36</v>
      </c>
      <c r="AK54" s="49">
        <f t="shared" si="4"/>
        <v>4</v>
      </c>
      <c r="AL54" s="49">
        <f t="shared" si="5"/>
        <v>4</v>
      </c>
      <c r="AM54" s="36"/>
    </row>
    <row r="55" spans="1:47" s="4" customFormat="1" x14ac:dyDescent="0.25">
      <c r="A55" s="65" t="s">
        <v>33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58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47" t="s">
        <v>146</v>
      </c>
    </row>
    <row r="56" spans="1:47" s="14" customFormat="1" ht="18" customHeight="1" x14ac:dyDescent="0.25">
      <c r="A56" s="5">
        <v>13</v>
      </c>
      <c r="B56" s="55" t="s">
        <v>34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6"/>
      <c r="V56" s="49">
        <f>+AN14</f>
        <v>1</v>
      </c>
      <c r="W56" s="49">
        <f t="shared" ref="W56:AA59" si="9">+AO14</f>
        <v>0</v>
      </c>
      <c r="X56" s="49">
        <f t="shared" si="9"/>
        <v>0</v>
      </c>
      <c r="Y56" s="49">
        <f t="shared" si="9"/>
        <v>4</v>
      </c>
      <c r="Z56" s="49">
        <f t="shared" si="9"/>
        <v>19</v>
      </c>
      <c r="AA56" s="49">
        <f t="shared" si="9"/>
        <v>0</v>
      </c>
      <c r="AB56" s="49">
        <f t="shared" si="7"/>
        <v>24</v>
      </c>
      <c r="AC56" s="6">
        <f>V56/$AB56</f>
        <v>4.1666666666666664E-2</v>
      </c>
      <c r="AD56" s="6">
        <f t="shared" ref="AD56:AH59" si="10">W56/$AB56</f>
        <v>0</v>
      </c>
      <c r="AE56" s="6">
        <f t="shared" si="10"/>
        <v>0</v>
      </c>
      <c r="AF56" s="6">
        <f t="shared" si="10"/>
        <v>0.16666666666666666</v>
      </c>
      <c r="AG56" s="6">
        <f t="shared" si="10"/>
        <v>0.79166666666666663</v>
      </c>
      <c r="AH56" s="6">
        <f t="shared" si="10"/>
        <v>0</v>
      </c>
      <c r="AI56" s="49">
        <f t="shared" ref="AI56:AI59" si="11">+BA14</f>
        <v>4.67</v>
      </c>
      <c r="AJ56" s="49">
        <f t="shared" ref="AJ56:AJ59" si="12">+BB14</f>
        <v>0.87</v>
      </c>
      <c r="AK56" s="49">
        <f t="shared" ref="AK56:AK59" si="13">+BC14</f>
        <v>5</v>
      </c>
      <c r="AL56" s="49">
        <f t="shared" ref="AL56:AL59" si="14">+BD14</f>
        <v>5</v>
      </c>
      <c r="AM56" s="52" t="s">
        <v>91</v>
      </c>
    </row>
    <row r="57" spans="1:47" s="14" customFormat="1" ht="18" customHeight="1" x14ac:dyDescent="0.25">
      <c r="A57" s="5">
        <v>14</v>
      </c>
      <c r="B57" s="67" t="s">
        <v>35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8"/>
      <c r="V57" s="49">
        <f t="shared" ref="V57:V59" si="15">+AN15</f>
        <v>1</v>
      </c>
      <c r="W57" s="49">
        <f t="shared" si="9"/>
        <v>1</v>
      </c>
      <c r="X57" s="49">
        <f t="shared" si="9"/>
        <v>2</v>
      </c>
      <c r="Y57" s="49">
        <f t="shared" si="9"/>
        <v>2</v>
      </c>
      <c r="Z57" s="49">
        <f t="shared" si="9"/>
        <v>17</v>
      </c>
      <c r="AA57" s="49">
        <f t="shared" si="9"/>
        <v>1</v>
      </c>
      <c r="AB57" s="49">
        <f t="shared" si="7"/>
        <v>24</v>
      </c>
      <c r="AC57" s="6">
        <f t="shared" ref="AC57:AC59" si="16">V57/$AB57</f>
        <v>4.1666666666666664E-2</v>
      </c>
      <c r="AD57" s="6">
        <f t="shared" si="10"/>
        <v>4.1666666666666664E-2</v>
      </c>
      <c r="AE57" s="6">
        <f t="shared" si="10"/>
        <v>8.3333333333333329E-2</v>
      </c>
      <c r="AF57" s="6">
        <f t="shared" si="10"/>
        <v>8.3333333333333329E-2</v>
      </c>
      <c r="AG57" s="6">
        <f t="shared" si="10"/>
        <v>0.70833333333333337</v>
      </c>
      <c r="AH57" s="6">
        <f t="shared" si="10"/>
        <v>4.1666666666666664E-2</v>
      </c>
      <c r="AI57" s="49">
        <f t="shared" si="11"/>
        <v>4.43</v>
      </c>
      <c r="AJ57" s="49">
        <f t="shared" si="12"/>
        <v>1.1200000000000001</v>
      </c>
      <c r="AK57" s="49">
        <f t="shared" si="13"/>
        <v>5</v>
      </c>
      <c r="AL57" s="49">
        <f t="shared" si="14"/>
        <v>5</v>
      </c>
      <c r="AM57" s="52"/>
      <c r="AO57" s="14" t="s">
        <v>142</v>
      </c>
      <c r="AP57" s="14" t="s">
        <v>144</v>
      </c>
      <c r="AQ57" s="14" t="s">
        <v>89</v>
      </c>
    </row>
    <row r="58" spans="1:47" s="14" customFormat="1" ht="18" customHeight="1" x14ac:dyDescent="0.25">
      <c r="A58" s="5">
        <v>15</v>
      </c>
      <c r="B58" s="55" t="s">
        <v>36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6"/>
      <c r="V58" s="49">
        <f t="shared" si="15"/>
        <v>1</v>
      </c>
      <c r="W58" s="49">
        <f t="shared" si="9"/>
        <v>0</v>
      </c>
      <c r="X58" s="49">
        <f t="shared" si="9"/>
        <v>2</v>
      </c>
      <c r="Y58" s="49">
        <f t="shared" si="9"/>
        <v>3</v>
      </c>
      <c r="Z58" s="49">
        <f t="shared" si="9"/>
        <v>17</v>
      </c>
      <c r="AA58" s="49">
        <f t="shared" si="9"/>
        <v>1</v>
      </c>
      <c r="AB58" s="49">
        <f t="shared" si="7"/>
        <v>24</v>
      </c>
      <c r="AC58" s="6">
        <f t="shared" si="16"/>
        <v>4.1666666666666664E-2</v>
      </c>
      <c r="AD58" s="6">
        <f t="shared" si="10"/>
        <v>0</v>
      </c>
      <c r="AE58" s="6">
        <f t="shared" si="10"/>
        <v>8.3333333333333329E-2</v>
      </c>
      <c r="AF58" s="6">
        <f t="shared" si="10"/>
        <v>0.125</v>
      </c>
      <c r="AG58" s="6">
        <f t="shared" si="10"/>
        <v>0.70833333333333337</v>
      </c>
      <c r="AH58" s="6">
        <f t="shared" si="10"/>
        <v>4.1666666666666664E-2</v>
      </c>
      <c r="AI58" s="49">
        <f t="shared" si="11"/>
        <v>4.5199999999999996</v>
      </c>
      <c r="AJ58" s="49">
        <f t="shared" si="12"/>
        <v>0.99</v>
      </c>
      <c r="AK58" s="49">
        <f t="shared" si="13"/>
        <v>5</v>
      </c>
      <c r="AL58" s="49">
        <f t="shared" si="14"/>
        <v>5</v>
      </c>
      <c r="AM58" s="52" t="s">
        <v>92</v>
      </c>
      <c r="AN58" s="14" t="s">
        <v>88</v>
      </c>
      <c r="AO58" s="14">
        <v>24</v>
      </c>
      <c r="AP58" s="14">
        <v>24</v>
      </c>
      <c r="AQ58" s="14">
        <v>24</v>
      </c>
    </row>
    <row r="59" spans="1:47" s="14" customFormat="1" ht="18" customHeight="1" x14ac:dyDescent="0.25">
      <c r="A59" s="5">
        <v>16</v>
      </c>
      <c r="B59" s="55" t="s">
        <v>37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6"/>
      <c r="V59" s="49">
        <f t="shared" si="15"/>
        <v>1</v>
      </c>
      <c r="W59" s="49">
        <f t="shared" si="9"/>
        <v>0</v>
      </c>
      <c r="X59" s="49">
        <f t="shared" si="9"/>
        <v>1</v>
      </c>
      <c r="Y59" s="49">
        <f t="shared" si="9"/>
        <v>7</v>
      </c>
      <c r="Z59" s="49">
        <f t="shared" si="9"/>
        <v>15</v>
      </c>
      <c r="AA59" s="49">
        <f t="shared" si="9"/>
        <v>0</v>
      </c>
      <c r="AB59" s="49">
        <f t="shared" si="7"/>
        <v>24</v>
      </c>
      <c r="AC59" s="6">
        <f t="shared" si="16"/>
        <v>4.1666666666666664E-2</v>
      </c>
      <c r="AD59" s="6">
        <f t="shared" si="10"/>
        <v>0</v>
      </c>
      <c r="AE59" s="6">
        <f t="shared" si="10"/>
        <v>4.1666666666666664E-2</v>
      </c>
      <c r="AF59" s="6">
        <f t="shared" si="10"/>
        <v>0.29166666666666669</v>
      </c>
      <c r="AG59" s="6">
        <f t="shared" si="10"/>
        <v>0.625</v>
      </c>
      <c r="AH59" s="6">
        <f t="shared" si="10"/>
        <v>0</v>
      </c>
      <c r="AI59" s="49">
        <f t="shared" si="11"/>
        <v>4.46</v>
      </c>
      <c r="AJ59" s="49">
        <f t="shared" si="12"/>
        <v>0.93</v>
      </c>
      <c r="AK59" s="49">
        <f t="shared" si="13"/>
        <v>5</v>
      </c>
      <c r="AL59" s="49">
        <f t="shared" si="14"/>
        <v>5</v>
      </c>
      <c r="AM59" s="52"/>
      <c r="AN59" s="14" t="s">
        <v>93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52" t="s">
        <v>147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52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52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52"/>
    </row>
    <row r="64" spans="1:47" s="12" customFormat="1" ht="21" x14ac:dyDescent="0.25">
      <c r="A64" s="60" t="s">
        <v>38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6" t="s">
        <v>83</v>
      </c>
    </row>
    <row r="65" spans="1:44" ht="15" customHeight="1" x14ac:dyDescent="0.25">
      <c r="V65" s="62" t="s">
        <v>6</v>
      </c>
      <c r="W65" s="62"/>
      <c r="X65" s="62"/>
      <c r="Y65" s="62"/>
      <c r="Z65" s="62"/>
      <c r="AA65" s="62"/>
      <c r="AC65" s="62" t="s">
        <v>7</v>
      </c>
      <c r="AD65" s="62"/>
      <c r="AE65" s="62"/>
      <c r="AF65" s="62"/>
      <c r="AG65" s="62"/>
      <c r="AH65" s="62"/>
      <c r="AI65" s="64" t="s">
        <v>8</v>
      </c>
      <c r="AJ65" s="64"/>
      <c r="AK65" s="64"/>
      <c r="AL65" s="64"/>
      <c r="AM65" s="52" t="s">
        <v>148</v>
      </c>
    </row>
    <row r="66" spans="1:44" x14ac:dyDescent="0.25">
      <c r="V66" s="63"/>
      <c r="W66" s="63"/>
      <c r="X66" s="63"/>
      <c r="Y66" s="63"/>
      <c r="Z66" s="63"/>
      <c r="AA66" s="63"/>
      <c r="AC66" s="63"/>
      <c r="AD66" s="63"/>
      <c r="AE66" s="63"/>
      <c r="AF66" s="63"/>
      <c r="AG66" s="63"/>
      <c r="AH66" s="63"/>
      <c r="AI66" s="64"/>
      <c r="AJ66" s="64"/>
      <c r="AK66" s="64"/>
      <c r="AL66" s="64"/>
      <c r="AM66" s="52"/>
      <c r="AO66" s="7" t="s">
        <v>84</v>
      </c>
      <c r="AP66" s="7" t="s">
        <v>85</v>
      </c>
      <c r="AQ66" s="7" t="s">
        <v>86</v>
      </c>
      <c r="AR66" s="7" t="s">
        <v>87</v>
      </c>
    </row>
    <row r="67" spans="1:44" s="14" customFormat="1" ht="18.75" x14ac:dyDescent="0.25">
      <c r="A67" s="13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9</v>
      </c>
      <c r="AB67" s="29" t="s">
        <v>10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9</v>
      </c>
      <c r="AI67" s="30" t="s">
        <v>11</v>
      </c>
      <c r="AJ67" s="30" t="s">
        <v>12</v>
      </c>
      <c r="AK67" s="30" t="s">
        <v>13</v>
      </c>
      <c r="AL67" s="30" t="s">
        <v>14</v>
      </c>
      <c r="AM67" s="52" t="s">
        <v>88</v>
      </c>
      <c r="AN67" s="14" t="s">
        <v>145</v>
      </c>
      <c r="AO67" s="14">
        <v>21</v>
      </c>
      <c r="AP67" s="14">
        <v>87.5</v>
      </c>
      <c r="AQ67" s="14">
        <v>87.5</v>
      </c>
      <c r="AR67" s="14">
        <v>87.5</v>
      </c>
    </row>
    <row r="68" spans="1:44" s="4" customFormat="1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58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47"/>
      <c r="AN68" s="4" t="s">
        <v>75</v>
      </c>
      <c r="AO68" s="4">
        <v>3</v>
      </c>
      <c r="AP68" s="4">
        <v>12.5</v>
      </c>
      <c r="AQ68" s="4">
        <v>12.5</v>
      </c>
      <c r="AR68" s="4">
        <v>100</v>
      </c>
    </row>
    <row r="69" spans="1:44" s="4" customFormat="1" ht="18.75" customHeight="1" x14ac:dyDescent="0.25">
      <c r="A69" s="5">
        <v>17</v>
      </c>
      <c r="B69" s="55" t="s">
        <v>39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6"/>
      <c r="V69" s="50">
        <f>+AN18</f>
        <v>1</v>
      </c>
      <c r="W69" s="50">
        <f t="shared" ref="W69:AA84" si="17">+AO18</f>
        <v>2</v>
      </c>
      <c r="X69" s="50">
        <f t="shared" si="17"/>
        <v>4</v>
      </c>
      <c r="Y69" s="50">
        <f t="shared" si="17"/>
        <v>11</v>
      </c>
      <c r="Z69" s="50">
        <f t="shared" si="17"/>
        <v>6</v>
      </c>
      <c r="AA69" s="50">
        <f t="shared" si="17"/>
        <v>0</v>
      </c>
      <c r="AB69" s="49">
        <f t="shared" ref="AB69:AB84" si="18">SUM(V69:AA69)</f>
        <v>24</v>
      </c>
      <c r="AC69" s="6">
        <f>V69/$AB69</f>
        <v>4.1666666666666664E-2</v>
      </c>
      <c r="AD69" s="6">
        <f t="shared" ref="AD69:AH84" si="19">W69/$AB69</f>
        <v>8.3333333333333329E-2</v>
      </c>
      <c r="AE69" s="6">
        <f t="shared" si="19"/>
        <v>0.16666666666666666</v>
      </c>
      <c r="AF69" s="6">
        <f t="shared" si="19"/>
        <v>0.45833333333333331</v>
      </c>
      <c r="AG69" s="6">
        <f t="shared" si="19"/>
        <v>0.25</v>
      </c>
      <c r="AH69" s="6">
        <f t="shared" si="19"/>
        <v>0</v>
      </c>
      <c r="AI69" s="50">
        <f t="shared" ref="AI69:AI84" si="20">+BA18</f>
        <v>3.79</v>
      </c>
      <c r="AJ69" s="50">
        <f t="shared" ref="AJ69:AJ84" si="21">+BB18</f>
        <v>1.06</v>
      </c>
      <c r="AK69" s="50">
        <f t="shared" ref="AK69:AK84" si="22">+BC18</f>
        <v>4</v>
      </c>
      <c r="AL69" s="50">
        <f t="shared" ref="AL69:AL84" si="23">+BD18</f>
        <v>4</v>
      </c>
      <c r="AM69" s="47"/>
      <c r="AN69" s="4" t="s">
        <v>81</v>
      </c>
      <c r="AO69" s="4">
        <v>24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55" t="s">
        <v>40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6"/>
      <c r="V70" s="50">
        <f t="shared" ref="V70:V84" si="24">+AN19</f>
        <v>0</v>
      </c>
      <c r="W70" s="50">
        <f t="shared" si="17"/>
        <v>3</v>
      </c>
      <c r="X70" s="50">
        <f t="shared" si="17"/>
        <v>7</v>
      </c>
      <c r="Y70" s="50">
        <f t="shared" si="17"/>
        <v>8</v>
      </c>
      <c r="Z70" s="50">
        <f t="shared" si="17"/>
        <v>4</v>
      </c>
      <c r="AA70" s="50">
        <f t="shared" si="17"/>
        <v>2</v>
      </c>
      <c r="AB70" s="49">
        <f t="shared" si="18"/>
        <v>24</v>
      </c>
      <c r="AC70" s="6">
        <f t="shared" ref="AC70:AC84" si="25">V70/$AB70</f>
        <v>0</v>
      </c>
      <c r="AD70" s="6">
        <f t="shared" si="19"/>
        <v>0.125</v>
      </c>
      <c r="AE70" s="6">
        <f t="shared" si="19"/>
        <v>0.29166666666666669</v>
      </c>
      <c r="AF70" s="6">
        <f t="shared" si="19"/>
        <v>0.33333333333333331</v>
      </c>
      <c r="AG70" s="6">
        <f t="shared" si="19"/>
        <v>0.16666666666666666</v>
      </c>
      <c r="AH70" s="6">
        <f t="shared" si="19"/>
        <v>8.3333333333333329E-2</v>
      </c>
      <c r="AI70" s="50">
        <f t="shared" si="20"/>
        <v>3.59</v>
      </c>
      <c r="AJ70" s="50">
        <f t="shared" si="21"/>
        <v>0.96</v>
      </c>
      <c r="AK70" s="50">
        <f t="shared" si="22"/>
        <v>4</v>
      </c>
      <c r="AL70" s="50">
        <f t="shared" si="23"/>
        <v>4</v>
      </c>
      <c r="AM70" s="52" t="s">
        <v>147</v>
      </c>
    </row>
    <row r="71" spans="1:44" s="14" customFormat="1" ht="18" customHeight="1" x14ac:dyDescent="0.25">
      <c r="A71" s="5">
        <v>19</v>
      </c>
      <c r="B71" s="55" t="s">
        <v>41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6"/>
      <c r="V71" s="50">
        <f t="shared" si="24"/>
        <v>0</v>
      </c>
      <c r="W71" s="50">
        <f t="shared" si="17"/>
        <v>2</v>
      </c>
      <c r="X71" s="50">
        <f t="shared" si="17"/>
        <v>6</v>
      </c>
      <c r="Y71" s="50">
        <f t="shared" si="17"/>
        <v>9</v>
      </c>
      <c r="Z71" s="50">
        <f t="shared" si="17"/>
        <v>5</v>
      </c>
      <c r="AA71" s="50">
        <f t="shared" si="17"/>
        <v>2</v>
      </c>
      <c r="AB71" s="49">
        <f t="shared" si="18"/>
        <v>24</v>
      </c>
      <c r="AC71" s="6">
        <f t="shared" si="25"/>
        <v>0</v>
      </c>
      <c r="AD71" s="6">
        <f t="shared" si="19"/>
        <v>8.3333333333333329E-2</v>
      </c>
      <c r="AE71" s="6">
        <f t="shared" si="19"/>
        <v>0.25</v>
      </c>
      <c r="AF71" s="6">
        <f t="shared" si="19"/>
        <v>0.375</v>
      </c>
      <c r="AG71" s="6">
        <f t="shared" si="19"/>
        <v>0.20833333333333334</v>
      </c>
      <c r="AH71" s="6">
        <f t="shared" si="19"/>
        <v>8.3333333333333329E-2</v>
      </c>
      <c r="AI71" s="50">
        <f t="shared" si="20"/>
        <v>3.77</v>
      </c>
      <c r="AJ71" s="50">
        <f t="shared" si="21"/>
        <v>0.92</v>
      </c>
      <c r="AK71" s="50">
        <f t="shared" si="22"/>
        <v>4</v>
      </c>
      <c r="AL71" s="50">
        <f t="shared" si="23"/>
        <v>4</v>
      </c>
      <c r="AM71" s="52"/>
    </row>
    <row r="72" spans="1:44" s="14" customFormat="1" ht="18" customHeight="1" x14ac:dyDescent="0.25">
      <c r="A72" s="5">
        <v>20</v>
      </c>
      <c r="B72" s="55" t="s">
        <v>42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6"/>
      <c r="V72" s="50">
        <f t="shared" si="24"/>
        <v>0</v>
      </c>
      <c r="W72" s="50">
        <f t="shared" si="17"/>
        <v>1</v>
      </c>
      <c r="X72" s="50">
        <f t="shared" si="17"/>
        <v>6</v>
      </c>
      <c r="Y72" s="50">
        <f t="shared" si="17"/>
        <v>10</v>
      </c>
      <c r="Z72" s="50">
        <f t="shared" si="17"/>
        <v>7</v>
      </c>
      <c r="AA72" s="50">
        <f t="shared" si="17"/>
        <v>0</v>
      </c>
      <c r="AB72" s="49">
        <f t="shared" si="18"/>
        <v>24</v>
      </c>
      <c r="AC72" s="6">
        <f t="shared" si="25"/>
        <v>0</v>
      </c>
      <c r="AD72" s="6">
        <f t="shared" si="19"/>
        <v>4.1666666666666664E-2</v>
      </c>
      <c r="AE72" s="6">
        <f t="shared" si="19"/>
        <v>0.25</v>
      </c>
      <c r="AF72" s="6">
        <f t="shared" si="19"/>
        <v>0.41666666666666669</v>
      </c>
      <c r="AG72" s="6">
        <f t="shared" si="19"/>
        <v>0.29166666666666669</v>
      </c>
      <c r="AH72" s="6">
        <f t="shared" si="19"/>
        <v>0</v>
      </c>
      <c r="AI72" s="50">
        <f t="shared" si="20"/>
        <v>3.96</v>
      </c>
      <c r="AJ72" s="50">
        <f t="shared" si="21"/>
        <v>0.86</v>
      </c>
      <c r="AK72" s="50">
        <f t="shared" si="22"/>
        <v>4</v>
      </c>
      <c r="AL72" s="50">
        <f t="shared" si="23"/>
        <v>4</v>
      </c>
      <c r="AM72" s="52"/>
    </row>
    <row r="73" spans="1:44" s="14" customFormat="1" ht="18" customHeight="1" x14ac:dyDescent="0.25">
      <c r="A73" s="5">
        <v>21</v>
      </c>
      <c r="B73" s="55" t="s">
        <v>43</v>
      </c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6"/>
      <c r="V73" s="50">
        <f t="shared" si="24"/>
        <v>1</v>
      </c>
      <c r="W73" s="50">
        <f t="shared" si="17"/>
        <v>1</v>
      </c>
      <c r="X73" s="50">
        <f t="shared" si="17"/>
        <v>8</v>
      </c>
      <c r="Y73" s="50">
        <f t="shared" si="17"/>
        <v>7</v>
      </c>
      <c r="Z73" s="50">
        <f t="shared" si="17"/>
        <v>7</v>
      </c>
      <c r="AA73" s="50">
        <f t="shared" si="17"/>
        <v>0</v>
      </c>
      <c r="AB73" s="49">
        <f t="shared" si="18"/>
        <v>24</v>
      </c>
      <c r="AC73" s="6">
        <f t="shared" si="25"/>
        <v>4.1666666666666664E-2</v>
      </c>
      <c r="AD73" s="6">
        <f t="shared" si="19"/>
        <v>4.1666666666666664E-2</v>
      </c>
      <c r="AE73" s="6">
        <f t="shared" si="19"/>
        <v>0.33333333333333331</v>
      </c>
      <c r="AF73" s="6">
        <f t="shared" si="19"/>
        <v>0.29166666666666669</v>
      </c>
      <c r="AG73" s="6">
        <f t="shared" si="19"/>
        <v>0.29166666666666669</v>
      </c>
      <c r="AH73" s="6">
        <f t="shared" si="19"/>
        <v>0</v>
      </c>
      <c r="AI73" s="50">
        <f t="shared" si="20"/>
        <v>3.75</v>
      </c>
      <c r="AJ73" s="50">
        <f t="shared" si="21"/>
        <v>1.07</v>
      </c>
      <c r="AK73" s="50">
        <f t="shared" si="22"/>
        <v>4</v>
      </c>
      <c r="AL73" s="50">
        <f t="shared" si="23"/>
        <v>3</v>
      </c>
      <c r="AM73" s="52"/>
    </row>
    <row r="74" spans="1:44" s="14" customFormat="1" ht="18" customHeight="1" x14ac:dyDescent="0.25">
      <c r="A74" s="5">
        <v>22</v>
      </c>
      <c r="B74" s="55" t="s">
        <v>44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6"/>
      <c r="V74" s="50">
        <f t="shared" si="24"/>
        <v>0</v>
      </c>
      <c r="W74" s="50">
        <f t="shared" si="17"/>
        <v>2</v>
      </c>
      <c r="X74" s="50">
        <f t="shared" si="17"/>
        <v>6</v>
      </c>
      <c r="Y74" s="50">
        <f t="shared" si="17"/>
        <v>9</v>
      </c>
      <c r="Z74" s="50">
        <f t="shared" si="17"/>
        <v>7</v>
      </c>
      <c r="AA74" s="50">
        <f t="shared" si="17"/>
        <v>0</v>
      </c>
      <c r="AB74" s="49">
        <f t="shared" si="18"/>
        <v>24</v>
      </c>
      <c r="AC74" s="6">
        <f t="shared" si="25"/>
        <v>0</v>
      </c>
      <c r="AD74" s="6">
        <f t="shared" si="19"/>
        <v>8.3333333333333329E-2</v>
      </c>
      <c r="AE74" s="6">
        <f t="shared" si="19"/>
        <v>0.25</v>
      </c>
      <c r="AF74" s="6">
        <f t="shared" si="19"/>
        <v>0.375</v>
      </c>
      <c r="AG74" s="6">
        <f t="shared" si="19"/>
        <v>0.29166666666666669</v>
      </c>
      <c r="AH74" s="6">
        <f t="shared" si="19"/>
        <v>0</v>
      </c>
      <c r="AI74" s="50">
        <f t="shared" si="20"/>
        <v>3.88</v>
      </c>
      <c r="AJ74" s="50">
        <f t="shared" si="21"/>
        <v>0.95</v>
      </c>
      <c r="AK74" s="50">
        <f t="shared" si="22"/>
        <v>4</v>
      </c>
      <c r="AL74" s="50">
        <f t="shared" si="23"/>
        <v>4</v>
      </c>
      <c r="AM74" s="52"/>
    </row>
    <row r="75" spans="1:44" s="14" customFormat="1" ht="18" customHeight="1" x14ac:dyDescent="0.25">
      <c r="A75" s="5">
        <v>23</v>
      </c>
      <c r="B75" s="55" t="s">
        <v>45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6"/>
      <c r="V75" s="50">
        <f t="shared" si="24"/>
        <v>1</v>
      </c>
      <c r="W75" s="50">
        <f t="shared" si="17"/>
        <v>4</v>
      </c>
      <c r="X75" s="50">
        <f t="shared" si="17"/>
        <v>8</v>
      </c>
      <c r="Y75" s="50">
        <f t="shared" si="17"/>
        <v>4</v>
      </c>
      <c r="Z75" s="50">
        <f t="shared" si="17"/>
        <v>5</v>
      </c>
      <c r="AA75" s="50">
        <f t="shared" si="17"/>
        <v>2</v>
      </c>
      <c r="AB75" s="49">
        <f t="shared" si="18"/>
        <v>24</v>
      </c>
      <c r="AC75" s="6">
        <f t="shared" si="25"/>
        <v>4.1666666666666664E-2</v>
      </c>
      <c r="AD75" s="6">
        <f t="shared" si="19"/>
        <v>0.16666666666666666</v>
      </c>
      <c r="AE75" s="6">
        <f t="shared" si="19"/>
        <v>0.33333333333333331</v>
      </c>
      <c r="AF75" s="6">
        <f t="shared" si="19"/>
        <v>0.16666666666666666</v>
      </c>
      <c r="AG75" s="6">
        <f t="shared" si="19"/>
        <v>0.20833333333333334</v>
      </c>
      <c r="AH75" s="6">
        <f t="shared" si="19"/>
        <v>8.3333333333333329E-2</v>
      </c>
      <c r="AI75" s="50">
        <f t="shared" si="20"/>
        <v>3.36</v>
      </c>
      <c r="AJ75" s="50">
        <f t="shared" si="21"/>
        <v>1.18</v>
      </c>
      <c r="AK75" s="50">
        <f t="shared" si="22"/>
        <v>3</v>
      </c>
      <c r="AL75" s="50">
        <f t="shared" si="23"/>
        <v>3</v>
      </c>
      <c r="AM75" s="52"/>
    </row>
    <row r="76" spans="1:44" s="14" customFormat="1" ht="18" customHeight="1" x14ac:dyDescent="0.25">
      <c r="A76" s="5">
        <v>24</v>
      </c>
      <c r="B76" s="55" t="s">
        <v>46</v>
      </c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6"/>
      <c r="V76" s="50">
        <f t="shared" si="24"/>
        <v>2</v>
      </c>
      <c r="W76" s="50">
        <f t="shared" si="17"/>
        <v>2</v>
      </c>
      <c r="X76" s="50">
        <f t="shared" si="17"/>
        <v>7</v>
      </c>
      <c r="Y76" s="50">
        <f t="shared" si="17"/>
        <v>4</v>
      </c>
      <c r="Z76" s="50">
        <f t="shared" si="17"/>
        <v>8</v>
      </c>
      <c r="AA76" s="50">
        <f t="shared" si="17"/>
        <v>1</v>
      </c>
      <c r="AB76" s="49">
        <f t="shared" si="18"/>
        <v>24</v>
      </c>
      <c r="AC76" s="6">
        <f t="shared" si="25"/>
        <v>8.3333333333333329E-2</v>
      </c>
      <c r="AD76" s="6">
        <f t="shared" si="19"/>
        <v>8.3333333333333329E-2</v>
      </c>
      <c r="AE76" s="6">
        <f t="shared" si="19"/>
        <v>0.29166666666666669</v>
      </c>
      <c r="AF76" s="6">
        <f t="shared" si="19"/>
        <v>0.16666666666666666</v>
      </c>
      <c r="AG76" s="6">
        <f t="shared" si="19"/>
        <v>0.33333333333333331</v>
      </c>
      <c r="AH76" s="6">
        <f t="shared" si="19"/>
        <v>4.1666666666666664E-2</v>
      </c>
      <c r="AI76" s="50">
        <f t="shared" si="20"/>
        <v>3.61</v>
      </c>
      <c r="AJ76" s="50">
        <f t="shared" si="21"/>
        <v>1.31</v>
      </c>
      <c r="AK76" s="50">
        <f t="shared" si="22"/>
        <v>4</v>
      </c>
      <c r="AL76" s="50">
        <f t="shared" si="23"/>
        <v>5</v>
      </c>
      <c r="AM76" s="52"/>
    </row>
    <row r="77" spans="1:44" s="14" customFormat="1" ht="18" customHeight="1" x14ac:dyDescent="0.25">
      <c r="A77" s="5">
        <v>25</v>
      </c>
      <c r="B77" s="55" t="s">
        <v>47</v>
      </c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6"/>
      <c r="V77" s="50">
        <f t="shared" si="24"/>
        <v>4</v>
      </c>
      <c r="W77" s="50">
        <f t="shared" si="17"/>
        <v>5</v>
      </c>
      <c r="X77" s="50">
        <f t="shared" si="17"/>
        <v>6</v>
      </c>
      <c r="Y77" s="50">
        <f t="shared" si="17"/>
        <v>3</v>
      </c>
      <c r="Z77" s="50">
        <f t="shared" si="17"/>
        <v>6</v>
      </c>
      <c r="AA77" s="50">
        <f t="shared" si="17"/>
        <v>0</v>
      </c>
      <c r="AB77" s="49">
        <f t="shared" si="18"/>
        <v>24</v>
      </c>
      <c r="AC77" s="6">
        <f t="shared" si="25"/>
        <v>0.16666666666666666</v>
      </c>
      <c r="AD77" s="6">
        <f t="shared" si="19"/>
        <v>0.20833333333333334</v>
      </c>
      <c r="AE77" s="6">
        <f t="shared" si="19"/>
        <v>0.25</v>
      </c>
      <c r="AF77" s="6">
        <f t="shared" si="19"/>
        <v>0.125</v>
      </c>
      <c r="AG77" s="6">
        <f t="shared" si="19"/>
        <v>0.25</v>
      </c>
      <c r="AH77" s="6">
        <f t="shared" si="19"/>
        <v>0</v>
      </c>
      <c r="AI77" s="50">
        <f t="shared" si="20"/>
        <v>3.08</v>
      </c>
      <c r="AJ77" s="50">
        <f t="shared" si="21"/>
        <v>1.44</v>
      </c>
      <c r="AK77" s="50">
        <f t="shared" si="22"/>
        <v>3</v>
      </c>
      <c r="AL77" s="50">
        <f t="shared" si="23"/>
        <v>3</v>
      </c>
      <c r="AM77" s="52"/>
    </row>
    <row r="78" spans="1:44" s="14" customFormat="1" ht="18" customHeight="1" x14ac:dyDescent="0.25">
      <c r="A78" s="5">
        <v>26</v>
      </c>
      <c r="B78" s="55" t="s">
        <v>48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50">
        <f t="shared" si="24"/>
        <v>1</v>
      </c>
      <c r="W78" s="50">
        <f t="shared" si="17"/>
        <v>0</v>
      </c>
      <c r="X78" s="50">
        <f t="shared" si="17"/>
        <v>6</v>
      </c>
      <c r="Y78" s="50">
        <f t="shared" si="17"/>
        <v>7</v>
      </c>
      <c r="Z78" s="50">
        <f t="shared" si="17"/>
        <v>9</v>
      </c>
      <c r="AA78" s="50">
        <f t="shared" si="17"/>
        <v>1</v>
      </c>
      <c r="AB78" s="49">
        <f t="shared" si="18"/>
        <v>24</v>
      </c>
      <c r="AC78" s="6">
        <f t="shared" si="25"/>
        <v>4.1666666666666664E-2</v>
      </c>
      <c r="AD78" s="6">
        <f t="shared" si="19"/>
        <v>0</v>
      </c>
      <c r="AE78" s="6">
        <f t="shared" si="19"/>
        <v>0.25</v>
      </c>
      <c r="AF78" s="6">
        <f t="shared" si="19"/>
        <v>0.29166666666666669</v>
      </c>
      <c r="AG78" s="6">
        <f t="shared" si="19"/>
        <v>0.375</v>
      </c>
      <c r="AH78" s="6">
        <f t="shared" si="19"/>
        <v>4.1666666666666664E-2</v>
      </c>
      <c r="AI78" s="50">
        <f t="shared" si="20"/>
        <v>4</v>
      </c>
      <c r="AJ78" s="50">
        <f t="shared" si="21"/>
        <v>1.04</v>
      </c>
      <c r="AK78" s="50">
        <f t="shared" si="22"/>
        <v>4</v>
      </c>
      <c r="AL78" s="50">
        <f t="shared" si="23"/>
        <v>5</v>
      </c>
      <c r="AM78" s="52"/>
    </row>
    <row r="79" spans="1:44" s="14" customFormat="1" ht="18" customHeight="1" x14ac:dyDescent="0.25">
      <c r="A79" s="5">
        <v>27</v>
      </c>
      <c r="B79" s="55" t="s">
        <v>49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6"/>
      <c r="V79" s="50">
        <f t="shared" si="24"/>
        <v>1</v>
      </c>
      <c r="W79" s="50">
        <f t="shared" si="17"/>
        <v>0</v>
      </c>
      <c r="X79" s="50">
        <f t="shared" si="17"/>
        <v>6</v>
      </c>
      <c r="Y79" s="50">
        <f t="shared" si="17"/>
        <v>6</v>
      </c>
      <c r="Z79" s="50">
        <f t="shared" si="17"/>
        <v>10</v>
      </c>
      <c r="AA79" s="50">
        <f t="shared" si="17"/>
        <v>1</v>
      </c>
      <c r="AB79" s="49">
        <f t="shared" si="18"/>
        <v>24</v>
      </c>
      <c r="AC79" s="6">
        <f t="shared" si="25"/>
        <v>4.1666666666666664E-2</v>
      </c>
      <c r="AD79" s="6">
        <f t="shared" si="19"/>
        <v>0</v>
      </c>
      <c r="AE79" s="6">
        <f t="shared" si="19"/>
        <v>0.25</v>
      </c>
      <c r="AF79" s="6">
        <f t="shared" si="19"/>
        <v>0.25</v>
      </c>
      <c r="AG79" s="6">
        <f t="shared" si="19"/>
        <v>0.41666666666666669</v>
      </c>
      <c r="AH79" s="6">
        <f t="shared" si="19"/>
        <v>4.1666666666666664E-2</v>
      </c>
      <c r="AI79" s="50">
        <f t="shared" si="20"/>
        <v>4.04</v>
      </c>
      <c r="AJ79" s="50">
        <f t="shared" si="21"/>
        <v>1.07</v>
      </c>
      <c r="AK79" s="50">
        <f t="shared" si="22"/>
        <v>4</v>
      </c>
      <c r="AL79" s="50">
        <f t="shared" si="23"/>
        <v>5</v>
      </c>
      <c r="AM79" s="52"/>
    </row>
    <row r="80" spans="1:44" s="14" customFormat="1" ht="18" customHeight="1" x14ac:dyDescent="0.25">
      <c r="A80" s="5">
        <v>28</v>
      </c>
      <c r="B80" s="55" t="s">
        <v>50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6"/>
      <c r="V80" s="50">
        <f t="shared" si="24"/>
        <v>0</v>
      </c>
      <c r="W80" s="50">
        <f t="shared" si="17"/>
        <v>1</v>
      </c>
      <c r="X80" s="50">
        <f t="shared" si="17"/>
        <v>7</v>
      </c>
      <c r="Y80" s="50">
        <f t="shared" si="17"/>
        <v>4</v>
      </c>
      <c r="Z80" s="50">
        <f t="shared" si="17"/>
        <v>9</v>
      </c>
      <c r="AA80" s="50">
        <f t="shared" si="17"/>
        <v>3</v>
      </c>
      <c r="AB80" s="49">
        <f t="shared" si="18"/>
        <v>24</v>
      </c>
      <c r="AC80" s="6">
        <f t="shared" si="25"/>
        <v>0</v>
      </c>
      <c r="AD80" s="6">
        <f t="shared" si="19"/>
        <v>4.1666666666666664E-2</v>
      </c>
      <c r="AE80" s="6">
        <f t="shared" si="19"/>
        <v>0.29166666666666669</v>
      </c>
      <c r="AF80" s="6">
        <f t="shared" si="19"/>
        <v>0.16666666666666666</v>
      </c>
      <c r="AG80" s="6">
        <f t="shared" si="19"/>
        <v>0.375</v>
      </c>
      <c r="AH80" s="6">
        <f t="shared" si="19"/>
        <v>0.125</v>
      </c>
      <c r="AI80" s="50">
        <f t="shared" si="20"/>
        <v>4</v>
      </c>
      <c r="AJ80" s="50">
        <f t="shared" si="21"/>
        <v>1</v>
      </c>
      <c r="AK80" s="50">
        <f t="shared" si="22"/>
        <v>4</v>
      </c>
      <c r="AL80" s="50">
        <f t="shared" si="23"/>
        <v>5</v>
      </c>
      <c r="AM80" s="52"/>
    </row>
    <row r="81" spans="1:39" s="14" customFormat="1" ht="18" customHeight="1" x14ac:dyDescent="0.25">
      <c r="A81" s="5">
        <v>29</v>
      </c>
      <c r="B81" s="55" t="s">
        <v>51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6"/>
      <c r="V81" s="50">
        <f t="shared" si="24"/>
        <v>1</v>
      </c>
      <c r="W81" s="50">
        <f t="shared" si="17"/>
        <v>3</v>
      </c>
      <c r="X81" s="50">
        <f t="shared" si="17"/>
        <v>7</v>
      </c>
      <c r="Y81" s="50">
        <f t="shared" si="17"/>
        <v>2</v>
      </c>
      <c r="Z81" s="50">
        <f t="shared" si="17"/>
        <v>10</v>
      </c>
      <c r="AA81" s="50">
        <f t="shared" si="17"/>
        <v>1</v>
      </c>
      <c r="AB81" s="49">
        <f t="shared" si="18"/>
        <v>24</v>
      </c>
      <c r="AC81" s="6">
        <f t="shared" si="25"/>
        <v>4.1666666666666664E-2</v>
      </c>
      <c r="AD81" s="6">
        <f t="shared" si="19"/>
        <v>0.125</v>
      </c>
      <c r="AE81" s="6">
        <f t="shared" si="19"/>
        <v>0.29166666666666669</v>
      </c>
      <c r="AF81" s="6">
        <f t="shared" si="19"/>
        <v>8.3333333333333329E-2</v>
      </c>
      <c r="AG81" s="6">
        <f t="shared" si="19"/>
        <v>0.41666666666666669</v>
      </c>
      <c r="AH81" s="6">
        <f t="shared" si="19"/>
        <v>4.1666666666666664E-2</v>
      </c>
      <c r="AI81" s="50">
        <f t="shared" si="20"/>
        <v>3.74</v>
      </c>
      <c r="AJ81" s="50">
        <f t="shared" si="21"/>
        <v>1.29</v>
      </c>
      <c r="AK81" s="50">
        <f t="shared" si="22"/>
        <v>4</v>
      </c>
      <c r="AL81" s="50">
        <f t="shared" si="23"/>
        <v>5</v>
      </c>
      <c r="AM81" s="52"/>
    </row>
    <row r="82" spans="1:39" s="14" customFormat="1" ht="18" customHeight="1" x14ac:dyDescent="0.25">
      <c r="A82" s="5">
        <v>30</v>
      </c>
      <c r="B82" s="55" t="s">
        <v>52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6"/>
      <c r="V82" s="50">
        <f t="shared" si="24"/>
        <v>1</v>
      </c>
      <c r="W82" s="50">
        <f t="shared" si="17"/>
        <v>0</v>
      </c>
      <c r="X82" s="50">
        <f t="shared" si="17"/>
        <v>6</v>
      </c>
      <c r="Y82" s="50">
        <f t="shared" si="17"/>
        <v>7</v>
      </c>
      <c r="Z82" s="50">
        <f t="shared" si="17"/>
        <v>10</v>
      </c>
      <c r="AA82" s="50">
        <f t="shared" si="17"/>
        <v>0</v>
      </c>
      <c r="AB82" s="49">
        <f t="shared" si="18"/>
        <v>24</v>
      </c>
      <c r="AC82" s="6">
        <f t="shared" si="25"/>
        <v>4.1666666666666664E-2</v>
      </c>
      <c r="AD82" s="6">
        <f t="shared" si="19"/>
        <v>0</v>
      </c>
      <c r="AE82" s="6">
        <f t="shared" si="19"/>
        <v>0.25</v>
      </c>
      <c r="AF82" s="6">
        <f t="shared" si="19"/>
        <v>0.29166666666666669</v>
      </c>
      <c r="AG82" s="6">
        <f t="shared" si="19"/>
        <v>0.41666666666666669</v>
      </c>
      <c r="AH82" s="6">
        <f t="shared" si="19"/>
        <v>0</v>
      </c>
      <c r="AI82" s="50">
        <f t="shared" si="20"/>
        <v>4.04</v>
      </c>
      <c r="AJ82" s="50">
        <f t="shared" si="21"/>
        <v>1.04</v>
      </c>
      <c r="AK82" s="50">
        <f t="shared" si="22"/>
        <v>4</v>
      </c>
      <c r="AL82" s="50">
        <f t="shared" si="23"/>
        <v>5</v>
      </c>
      <c r="AM82" s="52"/>
    </row>
    <row r="83" spans="1:39" s="14" customFormat="1" ht="18" customHeight="1" x14ac:dyDescent="0.25">
      <c r="A83" s="5">
        <v>31</v>
      </c>
      <c r="B83" s="55" t="s">
        <v>53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6"/>
      <c r="V83" s="50">
        <f t="shared" si="24"/>
        <v>1</v>
      </c>
      <c r="W83" s="50">
        <f t="shared" si="17"/>
        <v>0</v>
      </c>
      <c r="X83" s="50">
        <f t="shared" si="17"/>
        <v>5</v>
      </c>
      <c r="Y83" s="50">
        <f t="shared" si="17"/>
        <v>8</v>
      </c>
      <c r="Z83" s="50">
        <f t="shared" si="17"/>
        <v>8</v>
      </c>
      <c r="AA83" s="50">
        <f t="shared" si="17"/>
        <v>2</v>
      </c>
      <c r="AB83" s="49">
        <f t="shared" si="18"/>
        <v>24</v>
      </c>
      <c r="AC83" s="6">
        <f t="shared" si="25"/>
        <v>4.1666666666666664E-2</v>
      </c>
      <c r="AD83" s="6">
        <f t="shared" si="19"/>
        <v>0</v>
      </c>
      <c r="AE83" s="6">
        <f t="shared" si="19"/>
        <v>0.20833333333333334</v>
      </c>
      <c r="AF83" s="6">
        <f t="shared" si="19"/>
        <v>0.33333333333333331</v>
      </c>
      <c r="AG83" s="6">
        <f t="shared" si="19"/>
        <v>0.33333333333333331</v>
      </c>
      <c r="AH83" s="6">
        <f t="shared" si="19"/>
        <v>8.3333333333333329E-2</v>
      </c>
      <c r="AI83" s="50">
        <f t="shared" si="20"/>
        <v>4</v>
      </c>
      <c r="AJ83" s="50">
        <f t="shared" si="21"/>
        <v>1.02</v>
      </c>
      <c r="AK83" s="50">
        <f t="shared" si="22"/>
        <v>4</v>
      </c>
      <c r="AL83" s="50">
        <f t="shared" si="23"/>
        <v>4</v>
      </c>
      <c r="AM83" s="52"/>
    </row>
    <row r="84" spans="1:39" s="14" customFormat="1" ht="18" customHeight="1" x14ac:dyDescent="0.25">
      <c r="A84" s="5">
        <v>32</v>
      </c>
      <c r="B84" s="55" t="s">
        <v>54</v>
      </c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6"/>
      <c r="V84" s="50">
        <f t="shared" si="24"/>
        <v>0</v>
      </c>
      <c r="W84" s="50">
        <f t="shared" si="17"/>
        <v>0</v>
      </c>
      <c r="X84" s="50">
        <f t="shared" si="17"/>
        <v>4</v>
      </c>
      <c r="Y84" s="50">
        <f t="shared" si="17"/>
        <v>9</v>
      </c>
      <c r="Z84" s="50">
        <f t="shared" si="17"/>
        <v>11</v>
      </c>
      <c r="AA84" s="50">
        <f t="shared" si="17"/>
        <v>0</v>
      </c>
      <c r="AB84" s="49">
        <f t="shared" si="18"/>
        <v>24</v>
      </c>
      <c r="AC84" s="6">
        <f t="shared" si="25"/>
        <v>0</v>
      </c>
      <c r="AD84" s="6">
        <f t="shared" si="19"/>
        <v>0</v>
      </c>
      <c r="AE84" s="6">
        <f t="shared" si="19"/>
        <v>0.16666666666666666</v>
      </c>
      <c r="AF84" s="6">
        <f t="shared" si="19"/>
        <v>0.375</v>
      </c>
      <c r="AG84" s="6">
        <f t="shared" si="19"/>
        <v>0.45833333333333331</v>
      </c>
      <c r="AH84" s="6">
        <f t="shared" si="19"/>
        <v>0</v>
      </c>
      <c r="AI84" s="50">
        <f t="shared" si="20"/>
        <v>4.29</v>
      </c>
      <c r="AJ84" s="50">
        <f t="shared" si="21"/>
        <v>0.75</v>
      </c>
      <c r="AK84" s="50">
        <f t="shared" si="22"/>
        <v>4</v>
      </c>
      <c r="AL84" s="50">
        <f t="shared" si="23"/>
        <v>5</v>
      </c>
      <c r="AM84" s="52"/>
    </row>
    <row r="85" spans="1:39" x14ac:dyDescent="0.25">
      <c r="AM85" s="52"/>
    </row>
    <row r="88" spans="1:39" s="20" customFormat="1" ht="20.25" customHeight="1" x14ac:dyDescent="0.25">
      <c r="A88" s="60" t="s">
        <v>55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46"/>
    </row>
    <row r="89" spans="1:39" ht="15" customHeight="1" x14ac:dyDescent="0.25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2" t="s">
        <v>6</v>
      </c>
      <c r="W89" s="62"/>
      <c r="X89" s="62"/>
      <c r="Y89" s="62"/>
      <c r="Z89" s="62"/>
      <c r="AA89" s="62"/>
      <c r="AC89" s="62" t="s">
        <v>7</v>
      </c>
      <c r="AD89" s="62"/>
      <c r="AE89" s="62"/>
      <c r="AF89" s="62"/>
      <c r="AG89" s="62"/>
      <c r="AH89" s="62"/>
      <c r="AI89" s="64" t="s">
        <v>8</v>
      </c>
      <c r="AJ89" s="64"/>
      <c r="AK89" s="64"/>
      <c r="AL89" s="64"/>
    </row>
    <row r="90" spans="1:39" x14ac:dyDescent="0.25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3"/>
      <c r="W90" s="63"/>
      <c r="X90" s="63"/>
      <c r="Y90" s="63"/>
      <c r="Z90" s="63"/>
      <c r="AA90" s="63"/>
      <c r="AC90" s="63"/>
      <c r="AD90" s="63"/>
      <c r="AE90" s="63"/>
      <c r="AF90" s="63"/>
      <c r="AG90" s="63"/>
      <c r="AH90" s="63"/>
      <c r="AI90" s="64"/>
      <c r="AJ90" s="64"/>
      <c r="AK90" s="64"/>
      <c r="AL90" s="64"/>
    </row>
    <row r="91" spans="1:39" s="14" customFormat="1" ht="18.75" x14ac:dyDescent="0.25">
      <c r="A91" s="13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9</v>
      </c>
      <c r="AB91" s="29" t="s">
        <v>10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9</v>
      </c>
      <c r="AI91" s="30" t="s">
        <v>11</v>
      </c>
      <c r="AJ91" s="30" t="s">
        <v>12</v>
      </c>
      <c r="AK91" s="30" t="s">
        <v>13</v>
      </c>
      <c r="AL91" s="30" t="s">
        <v>14</v>
      </c>
      <c r="AM91" s="36"/>
    </row>
    <row r="92" spans="1:39" s="4" customFormat="1" ht="18.75" customHeight="1" x14ac:dyDescent="0.25">
      <c r="A92" s="58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7"/>
    </row>
    <row r="93" spans="1:39" s="14" customFormat="1" ht="18" customHeight="1" x14ac:dyDescent="0.25">
      <c r="A93" s="5">
        <v>33</v>
      </c>
      <c r="B93" s="55" t="s">
        <v>56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6"/>
      <c r="V93" s="51">
        <f>+AN34</f>
        <v>2</v>
      </c>
      <c r="W93" s="51">
        <f t="shared" ref="W93:AA96" si="26">+AO34</f>
        <v>1</v>
      </c>
      <c r="X93" s="51">
        <f t="shared" si="26"/>
        <v>1</v>
      </c>
      <c r="Y93" s="51">
        <f t="shared" si="26"/>
        <v>6</v>
      </c>
      <c r="Z93" s="51">
        <f t="shared" si="26"/>
        <v>9</v>
      </c>
      <c r="AA93" s="51">
        <f t="shared" si="26"/>
        <v>5</v>
      </c>
      <c r="AB93" s="49">
        <f t="shared" ref="AB93:AB96" si="27">SUM(V93:AA93)</f>
        <v>24</v>
      </c>
      <c r="AC93" s="6">
        <f>V93/$AB93</f>
        <v>8.3333333333333329E-2</v>
      </c>
      <c r="AD93" s="6">
        <f t="shared" ref="AD93:AH96" si="28">W93/$AB93</f>
        <v>4.1666666666666664E-2</v>
      </c>
      <c r="AE93" s="6">
        <f t="shared" si="28"/>
        <v>4.1666666666666664E-2</v>
      </c>
      <c r="AF93" s="6">
        <f t="shared" si="28"/>
        <v>0.25</v>
      </c>
      <c r="AG93" s="6">
        <f t="shared" si="28"/>
        <v>0.375</v>
      </c>
      <c r="AH93" s="6">
        <f t="shared" si="28"/>
        <v>0.20833333333333334</v>
      </c>
      <c r="AI93" s="51">
        <f t="shared" ref="AI93:AI96" si="29">+BA34</f>
        <v>4</v>
      </c>
      <c r="AJ93" s="51">
        <f t="shared" ref="AJ93:AJ96" si="30">+BB34</f>
        <v>1.33</v>
      </c>
      <c r="AK93" s="51">
        <f t="shared" ref="AK93:AK96" si="31">+BC34</f>
        <v>4</v>
      </c>
      <c r="AL93" s="51">
        <f t="shared" ref="AL93:AL96" si="32">+BD34</f>
        <v>5</v>
      </c>
      <c r="AM93" s="36"/>
    </row>
    <row r="94" spans="1:39" s="14" customFormat="1" ht="18" customHeight="1" x14ac:dyDescent="0.25">
      <c r="A94" s="5">
        <v>34</v>
      </c>
      <c r="B94" s="55" t="s">
        <v>57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6"/>
      <c r="V94" s="51">
        <f t="shared" ref="V94:V96" si="33">+AN35</f>
        <v>1</v>
      </c>
      <c r="W94" s="51">
        <f t="shared" si="26"/>
        <v>0</v>
      </c>
      <c r="X94" s="51">
        <f t="shared" si="26"/>
        <v>3</v>
      </c>
      <c r="Y94" s="51">
        <f t="shared" si="26"/>
        <v>3</v>
      </c>
      <c r="Z94" s="51">
        <f t="shared" si="26"/>
        <v>10</v>
      </c>
      <c r="AA94" s="51">
        <f t="shared" si="26"/>
        <v>7</v>
      </c>
      <c r="AB94" s="49">
        <f t="shared" si="27"/>
        <v>24</v>
      </c>
      <c r="AC94" s="6">
        <f t="shared" ref="AC94:AC96" si="34">V94/$AB94</f>
        <v>4.1666666666666664E-2</v>
      </c>
      <c r="AD94" s="6">
        <f t="shared" si="28"/>
        <v>0</v>
      </c>
      <c r="AE94" s="6">
        <f t="shared" si="28"/>
        <v>0.125</v>
      </c>
      <c r="AF94" s="6">
        <f t="shared" si="28"/>
        <v>0.125</v>
      </c>
      <c r="AG94" s="6">
        <f t="shared" si="28"/>
        <v>0.41666666666666669</v>
      </c>
      <c r="AH94" s="6">
        <f t="shared" si="28"/>
        <v>0.29166666666666669</v>
      </c>
      <c r="AI94" s="51">
        <f t="shared" si="29"/>
        <v>4.24</v>
      </c>
      <c r="AJ94" s="51">
        <f t="shared" si="30"/>
        <v>1.1499999999999999</v>
      </c>
      <c r="AK94" s="51">
        <f t="shared" si="31"/>
        <v>5</v>
      </c>
      <c r="AL94" s="51">
        <f t="shared" si="32"/>
        <v>5</v>
      </c>
      <c r="AM94" s="36"/>
    </row>
    <row r="95" spans="1:39" s="14" customFormat="1" ht="18" customHeight="1" x14ac:dyDescent="0.25">
      <c r="A95" s="5">
        <v>35</v>
      </c>
      <c r="B95" s="55" t="s">
        <v>58</v>
      </c>
      <c r="C95" s="55" t="s">
        <v>59</v>
      </c>
      <c r="D95" s="55" t="s">
        <v>59</v>
      </c>
      <c r="E95" s="55" t="s">
        <v>59</v>
      </c>
      <c r="F95" s="55" t="s">
        <v>59</v>
      </c>
      <c r="G95" s="55" t="s">
        <v>59</v>
      </c>
      <c r="H95" s="55" t="s">
        <v>59</v>
      </c>
      <c r="I95" s="55" t="s">
        <v>59</v>
      </c>
      <c r="J95" s="55" t="s">
        <v>59</v>
      </c>
      <c r="K95" s="55" t="s">
        <v>59</v>
      </c>
      <c r="L95" s="55" t="s">
        <v>59</v>
      </c>
      <c r="M95" s="55" t="s">
        <v>59</v>
      </c>
      <c r="N95" s="55" t="s">
        <v>59</v>
      </c>
      <c r="O95" s="55" t="s">
        <v>59</v>
      </c>
      <c r="P95" s="55" t="s">
        <v>59</v>
      </c>
      <c r="Q95" s="55" t="s">
        <v>59</v>
      </c>
      <c r="R95" s="55" t="s">
        <v>59</v>
      </c>
      <c r="S95" s="55" t="s">
        <v>59</v>
      </c>
      <c r="T95" s="55" t="s">
        <v>59</v>
      </c>
      <c r="U95" s="56" t="s">
        <v>59</v>
      </c>
      <c r="V95" s="51">
        <f t="shared" si="33"/>
        <v>2</v>
      </c>
      <c r="W95" s="51">
        <f t="shared" si="26"/>
        <v>0</v>
      </c>
      <c r="X95" s="51">
        <f t="shared" si="26"/>
        <v>3</v>
      </c>
      <c r="Y95" s="51">
        <f t="shared" si="26"/>
        <v>6</v>
      </c>
      <c r="Z95" s="51">
        <f t="shared" si="26"/>
        <v>10</v>
      </c>
      <c r="AA95" s="51">
        <f t="shared" si="26"/>
        <v>3</v>
      </c>
      <c r="AB95" s="49">
        <f t="shared" si="27"/>
        <v>24</v>
      </c>
      <c r="AC95" s="6">
        <f t="shared" si="34"/>
        <v>8.3333333333333329E-2</v>
      </c>
      <c r="AD95" s="6">
        <f t="shared" si="28"/>
        <v>0</v>
      </c>
      <c r="AE95" s="6">
        <f t="shared" si="28"/>
        <v>0.125</v>
      </c>
      <c r="AF95" s="6">
        <f t="shared" si="28"/>
        <v>0.25</v>
      </c>
      <c r="AG95" s="6">
        <f t="shared" si="28"/>
        <v>0.41666666666666669</v>
      </c>
      <c r="AH95" s="6">
        <f t="shared" si="28"/>
        <v>0.125</v>
      </c>
      <c r="AI95" s="51">
        <f t="shared" si="29"/>
        <v>4.05</v>
      </c>
      <c r="AJ95" s="51">
        <f t="shared" si="30"/>
        <v>1.24</v>
      </c>
      <c r="AK95" s="51">
        <f t="shared" si="31"/>
        <v>4</v>
      </c>
      <c r="AL95" s="51">
        <f t="shared" si="32"/>
        <v>5</v>
      </c>
      <c r="AM95" s="36"/>
    </row>
    <row r="96" spans="1:39" s="14" customFormat="1" ht="18" customHeight="1" x14ac:dyDescent="0.25">
      <c r="A96" s="5">
        <v>36</v>
      </c>
      <c r="B96" s="55" t="s">
        <v>60</v>
      </c>
      <c r="C96" s="55" t="s">
        <v>58</v>
      </c>
      <c r="D96" s="55" t="s">
        <v>58</v>
      </c>
      <c r="E96" s="55" t="s">
        <v>58</v>
      </c>
      <c r="F96" s="55" t="s">
        <v>58</v>
      </c>
      <c r="G96" s="55" t="s">
        <v>58</v>
      </c>
      <c r="H96" s="55" t="s">
        <v>58</v>
      </c>
      <c r="I96" s="55" t="s">
        <v>58</v>
      </c>
      <c r="J96" s="55" t="s">
        <v>58</v>
      </c>
      <c r="K96" s="55" t="s">
        <v>58</v>
      </c>
      <c r="L96" s="55" t="s">
        <v>58</v>
      </c>
      <c r="M96" s="55" t="s">
        <v>58</v>
      </c>
      <c r="N96" s="55" t="s">
        <v>58</v>
      </c>
      <c r="O96" s="55" t="s">
        <v>58</v>
      </c>
      <c r="P96" s="55" t="s">
        <v>58</v>
      </c>
      <c r="Q96" s="55" t="s">
        <v>58</v>
      </c>
      <c r="R96" s="55" t="s">
        <v>58</v>
      </c>
      <c r="S96" s="55" t="s">
        <v>58</v>
      </c>
      <c r="T96" s="55" t="s">
        <v>58</v>
      </c>
      <c r="U96" s="56" t="s">
        <v>58</v>
      </c>
      <c r="V96" s="51">
        <f t="shared" si="33"/>
        <v>2</v>
      </c>
      <c r="W96" s="51">
        <f t="shared" si="26"/>
        <v>0</v>
      </c>
      <c r="X96" s="51">
        <f t="shared" si="26"/>
        <v>1</v>
      </c>
      <c r="Y96" s="51">
        <f t="shared" si="26"/>
        <v>5</v>
      </c>
      <c r="Z96" s="51">
        <f t="shared" si="26"/>
        <v>11</v>
      </c>
      <c r="AA96" s="51">
        <f t="shared" si="26"/>
        <v>5</v>
      </c>
      <c r="AB96" s="49">
        <f t="shared" si="27"/>
        <v>24</v>
      </c>
      <c r="AC96" s="6">
        <f t="shared" si="34"/>
        <v>8.3333333333333329E-2</v>
      </c>
      <c r="AD96" s="6">
        <f t="shared" si="28"/>
        <v>0</v>
      </c>
      <c r="AE96" s="6">
        <f t="shared" si="28"/>
        <v>4.1666666666666664E-2</v>
      </c>
      <c r="AF96" s="6">
        <f t="shared" si="28"/>
        <v>0.20833333333333334</v>
      </c>
      <c r="AG96" s="6">
        <f t="shared" si="28"/>
        <v>0.45833333333333331</v>
      </c>
      <c r="AH96" s="6">
        <f t="shared" si="28"/>
        <v>0.20833333333333334</v>
      </c>
      <c r="AI96" s="51">
        <f t="shared" si="29"/>
        <v>4.21</v>
      </c>
      <c r="AJ96" s="51">
        <f t="shared" si="30"/>
        <v>1.27</v>
      </c>
      <c r="AK96" s="51">
        <f t="shared" si="31"/>
        <v>5</v>
      </c>
      <c r="AL96" s="51">
        <f t="shared" si="32"/>
        <v>5</v>
      </c>
      <c r="AM96" s="36"/>
    </row>
    <row r="99" spans="1:39" s="20" customFormat="1" ht="20.25" customHeight="1" x14ac:dyDescent="0.25">
      <c r="A99" s="60" t="s">
        <v>61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46"/>
    </row>
    <row r="100" spans="1:39" ht="15" customHeight="1" x14ac:dyDescent="0.25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2" t="s">
        <v>6</v>
      </c>
      <c r="W100" s="62"/>
      <c r="X100" s="62"/>
      <c r="Y100" s="62"/>
      <c r="Z100" s="62"/>
      <c r="AA100" s="62"/>
      <c r="AC100" s="62" t="s">
        <v>7</v>
      </c>
      <c r="AD100" s="62"/>
      <c r="AE100" s="62"/>
      <c r="AF100" s="62"/>
      <c r="AG100" s="62"/>
      <c r="AH100" s="62"/>
      <c r="AI100" s="64" t="s">
        <v>8</v>
      </c>
      <c r="AJ100" s="64"/>
      <c r="AK100" s="64"/>
      <c r="AL100" s="64"/>
    </row>
    <row r="101" spans="1:39" x14ac:dyDescent="0.25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3"/>
      <c r="W101" s="63"/>
      <c r="X101" s="63"/>
      <c r="Y101" s="63"/>
      <c r="Z101" s="63"/>
      <c r="AA101" s="63"/>
      <c r="AC101" s="63"/>
      <c r="AD101" s="63"/>
      <c r="AE101" s="63"/>
      <c r="AF101" s="63"/>
      <c r="AG101" s="63"/>
      <c r="AH101" s="63"/>
      <c r="AI101" s="64"/>
      <c r="AJ101" s="64"/>
      <c r="AK101" s="64"/>
      <c r="AL101" s="64"/>
    </row>
    <row r="102" spans="1:39" s="14" customFormat="1" ht="18.75" x14ac:dyDescent="0.25">
      <c r="A102" s="13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9</v>
      </c>
      <c r="AB102" s="29" t="s">
        <v>10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9</v>
      </c>
      <c r="AI102" s="30" t="s">
        <v>11</v>
      </c>
      <c r="AJ102" s="30" t="s">
        <v>12</v>
      </c>
      <c r="AK102" s="30" t="s">
        <v>13</v>
      </c>
      <c r="AL102" s="30" t="s">
        <v>14</v>
      </c>
      <c r="AM102" s="36"/>
    </row>
    <row r="103" spans="1:39" s="4" customFormat="1" ht="18.75" customHeight="1" x14ac:dyDescent="0.25">
      <c r="A103" s="58" t="s">
        <v>62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7"/>
    </row>
    <row r="104" spans="1:39" s="4" customFormat="1" ht="18" customHeight="1" x14ac:dyDescent="0.25">
      <c r="A104" s="5">
        <v>37</v>
      </c>
      <c r="B104" s="55" t="s">
        <v>63</v>
      </c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6"/>
      <c r="V104" s="49">
        <f>+AN38</f>
        <v>1</v>
      </c>
      <c r="W104" s="49">
        <f t="shared" ref="W104:AA104" si="35">+AO38</f>
        <v>2</v>
      </c>
      <c r="X104" s="49">
        <f t="shared" si="35"/>
        <v>6</v>
      </c>
      <c r="Y104" s="49">
        <f t="shared" si="35"/>
        <v>7</v>
      </c>
      <c r="Z104" s="49">
        <f t="shared" si="35"/>
        <v>8</v>
      </c>
      <c r="AA104" s="49">
        <f t="shared" si="35"/>
        <v>0</v>
      </c>
      <c r="AB104" s="49">
        <f t="shared" ref="AB104:AB115" si="36">SUM(V104:AA104)</f>
        <v>24</v>
      </c>
      <c r="AC104" s="6">
        <f>V104/$AB104</f>
        <v>4.1666666666666664E-2</v>
      </c>
      <c r="AD104" s="6">
        <f t="shared" ref="AD104:AH105" si="37">W104/$AB104</f>
        <v>8.3333333333333329E-2</v>
      </c>
      <c r="AE104" s="6">
        <f t="shared" si="37"/>
        <v>0.25</v>
      </c>
      <c r="AF104" s="6">
        <f t="shared" si="37"/>
        <v>0.29166666666666669</v>
      </c>
      <c r="AG104" s="6">
        <f t="shared" si="37"/>
        <v>0.33333333333333331</v>
      </c>
      <c r="AH104" s="6">
        <f t="shared" si="37"/>
        <v>0</v>
      </c>
      <c r="AI104" s="49">
        <f t="shared" ref="AI104:AI105" si="38">+BA38</f>
        <v>3.79</v>
      </c>
      <c r="AJ104" s="49">
        <f t="shared" ref="AJ104:AJ105" si="39">+BB38</f>
        <v>1.1399999999999999</v>
      </c>
      <c r="AK104" s="49">
        <f t="shared" ref="AK104:AK105" si="40">+BC38</f>
        <v>4</v>
      </c>
      <c r="AL104" s="49">
        <f t="shared" ref="AL104:AL105" si="41">+BD38</f>
        <v>5</v>
      </c>
      <c r="AM104" s="47"/>
    </row>
    <row r="105" spans="1:39" s="4" customFormat="1" ht="18" customHeight="1" x14ac:dyDescent="0.25">
      <c r="A105" s="5">
        <v>38</v>
      </c>
      <c r="B105" s="55" t="s">
        <v>64</v>
      </c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6"/>
      <c r="V105" s="49">
        <f>+AN39</f>
        <v>0</v>
      </c>
      <c r="W105" s="49">
        <f t="shared" ref="W105:AA105" si="42">+AO39</f>
        <v>2</v>
      </c>
      <c r="X105" s="49">
        <f t="shared" si="42"/>
        <v>5</v>
      </c>
      <c r="Y105" s="49">
        <f t="shared" si="42"/>
        <v>7</v>
      </c>
      <c r="Z105" s="49">
        <f t="shared" si="42"/>
        <v>10</v>
      </c>
      <c r="AA105" s="49">
        <f t="shared" si="42"/>
        <v>0</v>
      </c>
      <c r="AB105" s="49">
        <f t="shared" si="36"/>
        <v>24</v>
      </c>
      <c r="AC105" s="6">
        <f>V105/$AB105</f>
        <v>0</v>
      </c>
      <c r="AD105" s="6">
        <f t="shared" si="37"/>
        <v>8.3333333333333329E-2</v>
      </c>
      <c r="AE105" s="6">
        <f t="shared" si="37"/>
        <v>0.20833333333333334</v>
      </c>
      <c r="AF105" s="6">
        <f t="shared" si="37"/>
        <v>0.29166666666666669</v>
      </c>
      <c r="AG105" s="6">
        <f t="shared" si="37"/>
        <v>0.41666666666666669</v>
      </c>
      <c r="AH105" s="6">
        <f t="shared" si="37"/>
        <v>0</v>
      </c>
      <c r="AI105" s="49">
        <f t="shared" si="38"/>
        <v>4.04</v>
      </c>
      <c r="AJ105" s="49">
        <f t="shared" si="39"/>
        <v>1</v>
      </c>
      <c r="AK105" s="49">
        <f t="shared" si="40"/>
        <v>4</v>
      </c>
      <c r="AL105" s="49">
        <f t="shared" si="41"/>
        <v>5</v>
      </c>
      <c r="AM105" s="47"/>
    </row>
    <row r="106" spans="1:39" s="4" customFormat="1" ht="18.75" customHeight="1" x14ac:dyDescent="0.25">
      <c r="A106" s="58" t="s">
        <v>65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7"/>
    </row>
    <row r="107" spans="1:39" s="4" customFormat="1" ht="18" customHeight="1" x14ac:dyDescent="0.25">
      <c r="A107" s="5">
        <v>39</v>
      </c>
      <c r="B107" s="55" t="s">
        <v>66</v>
      </c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6"/>
      <c r="V107" s="51">
        <f>+AN40</f>
        <v>1</v>
      </c>
      <c r="W107" s="51">
        <f t="shared" ref="W107:AA115" si="43">+AO40</f>
        <v>1</v>
      </c>
      <c r="X107" s="51">
        <f t="shared" si="43"/>
        <v>3</v>
      </c>
      <c r="Y107" s="51">
        <f t="shared" si="43"/>
        <v>7</v>
      </c>
      <c r="Z107" s="51">
        <f t="shared" si="43"/>
        <v>10</v>
      </c>
      <c r="AA107" s="51">
        <f t="shared" si="43"/>
        <v>2</v>
      </c>
      <c r="AB107" s="49">
        <f t="shared" si="36"/>
        <v>24</v>
      </c>
      <c r="AC107" s="6">
        <f>V107/$AB107</f>
        <v>4.1666666666666664E-2</v>
      </c>
      <c r="AD107" s="6">
        <f t="shared" ref="AD107:AH115" si="44">W107/$AB107</f>
        <v>4.1666666666666664E-2</v>
      </c>
      <c r="AE107" s="6">
        <f t="shared" si="44"/>
        <v>0.125</v>
      </c>
      <c r="AF107" s="6">
        <f t="shared" si="44"/>
        <v>0.29166666666666669</v>
      </c>
      <c r="AG107" s="6">
        <f t="shared" si="44"/>
        <v>0.41666666666666669</v>
      </c>
      <c r="AH107" s="6">
        <f t="shared" si="44"/>
        <v>8.3333333333333329E-2</v>
      </c>
      <c r="AI107" s="51">
        <f t="shared" ref="AI107:AI115" si="45">+BA40</f>
        <v>4.09</v>
      </c>
      <c r="AJ107" s="51">
        <f t="shared" ref="AJ107:AJ115" si="46">+BB40</f>
        <v>1.1100000000000001</v>
      </c>
      <c r="AK107" s="51">
        <f t="shared" ref="AK107:AK115" si="47">+BC40</f>
        <v>4</v>
      </c>
      <c r="AL107" s="51">
        <f t="shared" ref="AL107:AL115" si="48">+BD40</f>
        <v>5</v>
      </c>
      <c r="AM107" s="47"/>
    </row>
    <row r="108" spans="1:39" s="4" customFormat="1" ht="18" customHeight="1" x14ac:dyDescent="0.25">
      <c r="A108" s="5">
        <v>40</v>
      </c>
      <c r="B108" s="55" t="s">
        <v>67</v>
      </c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6"/>
      <c r="V108" s="51">
        <f t="shared" ref="V108:V115" si="49">+AN41</f>
        <v>0</v>
      </c>
      <c r="W108" s="51">
        <f t="shared" si="43"/>
        <v>2</v>
      </c>
      <c r="X108" s="51">
        <f t="shared" si="43"/>
        <v>3</v>
      </c>
      <c r="Y108" s="51">
        <f t="shared" si="43"/>
        <v>10</v>
      </c>
      <c r="Z108" s="51">
        <f t="shared" si="43"/>
        <v>9</v>
      </c>
      <c r="AA108" s="51">
        <f t="shared" si="43"/>
        <v>0</v>
      </c>
      <c r="AB108" s="49">
        <f t="shared" si="36"/>
        <v>24</v>
      </c>
      <c r="AC108" s="6">
        <f t="shared" ref="AC108:AC115" si="50">V108/$AB108</f>
        <v>0</v>
      </c>
      <c r="AD108" s="6">
        <f t="shared" si="44"/>
        <v>8.3333333333333329E-2</v>
      </c>
      <c r="AE108" s="6">
        <f t="shared" si="44"/>
        <v>0.125</v>
      </c>
      <c r="AF108" s="6">
        <f t="shared" si="44"/>
        <v>0.41666666666666669</v>
      </c>
      <c r="AG108" s="6">
        <f t="shared" si="44"/>
        <v>0.375</v>
      </c>
      <c r="AH108" s="6">
        <f t="shared" si="44"/>
        <v>0</v>
      </c>
      <c r="AI108" s="51">
        <f t="shared" si="45"/>
        <v>4.08</v>
      </c>
      <c r="AJ108" s="51">
        <f t="shared" si="46"/>
        <v>0.93</v>
      </c>
      <c r="AK108" s="51">
        <f t="shared" si="47"/>
        <v>4</v>
      </c>
      <c r="AL108" s="51">
        <f t="shared" si="48"/>
        <v>4</v>
      </c>
      <c r="AM108" s="47"/>
    </row>
    <row r="109" spans="1:39" s="4" customFormat="1" ht="18" customHeight="1" x14ac:dyDescent="0.25">
      <c r="A109" s="5">
        <v>41</v>
      </c>
      <c r="B109" s="55" t="s">
        <v>68</v>
      </c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6"/>
      <c r="V109" s="51">
        <f t="shared" si="49"/>
        <v>1</v>
      </c>
      <c r="W109" s="51">
        <f t="shared" si="43"/>
        <v>5</v>
      </c>
      <c r="X109" s="51">
        <f t="shared" si="43"/>
        <v>2</v>
      </c>
      <c r="Y109" s="51">
        <f t="shared" si="43"/>
        <v>8</v>
      </c>
      <c r="Z109" s="51">
        <f t="shared" si="43"/>
        <v>7</v>
      </c>
      <c r="AA109" s="51">
        <f t="shared" si="43"/>
        <v>1</v>
      </c>
      <c r="AB109" s="49">
        <f t="shared" si="36"/>
        <v>24</v>
      </c>
      <c r="AC109" s="6">
        <f t="shared" si="50"/>
        <v>4.1666666666666664E-2</v>
      </c>
      <c r="AD109" s="6">
        <f t="shared" si="44"/>
        <v>0.20833333333333334</v>
      </c>
      <c r="AE109" s="6">
        <f t="shared" si="44"/>
        <v>8.3333333333333329E-2</v>
      </c>
      <c r="AF109" s="6">
        <f t="shared" si="44"/>
        <v>0.33333333333333331</v>
      </c>
      <c r="AG109" s="6">
        <f t="shared" si="44"/>
        <v>0.29166666666666669</v>
      </c>
      <c r="AH109" s="6">
        <f t="shared" si="44"/>
        <v>4.1666666666666664E-2</v>
      </c>
      <c r="AI109" s="51">
        <f t="shared" si="45"/>
        <v>3.65</v>
      </c>
      <c r="AJ109" s="51">
        <f t="shared" si="46"/>
        <v>1.27</v>
      </c>
      <c r="AK109" s="51">
        <f t="shared" si="47"/>
        <v>4</v>
      </c>
      <c r="AL109" s="51">
        <f t="shared" si="48"/>
        <v>4</v>
      </c>
      <c r="AM109" s="47"/>
    </row>
    <row r="110" spans="1:39" s="4" customFormat="1" ht="18" customHeight="1" x14ac:dyDescent="0.25">
      <c r="A110" s="5">
        <v>42</v>
      </c>
      <c r="B110" s="55" t="s">
        <v>69</v>
      </c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6"/>
      <c r="V110" s="51">
        <f t="shared" si="49"/>
        <v>0</v>
      </c>
      <c r="W110" s="51">
        <f t="shared" si="43"/>
        <v>0</v>
      </c>
      <c r="X110" s="51">
        <f t="shared" si="43"/>
        <v>0</v>
      </c>
      <c r="Y110" s="51">
        <f t="shared" si="43"/>
        <v>10</v>
      </c>
      <c r="Z110" s="51">
        <f t="shared" si="43"/>
        <v>14</v>
      </c>
      <c r="AA110" s="51">
        <f t="shared" si="43"/>
        <v>0</v>
      </c>
      <c r="AB110" s="49">
        <f t="shared" si="36"/>
        <v>24</v>
      </c>
      <c r="AC110" s="6">
        <f t="shared" si="50"/>
        <v>0</v>
      </c>
      <c r="AD110" s="6">
        <f t="shared" si="44"/>
        <v>0</v>
      </c>
      <c r="AE110" s="6">
        <f t="shared" si="44"/>
        <v>0</v>
      </c>
      <c r="AF110" s="6">
        <f t="shared" si="44"/>
        <v>0.41666666666666669</v>
      </c>
      <c r="AG110" s="6">
        <f t="shared" si="44"/>
        <v>0.58333333333333337</v>
      </c>
      <c r="AH110" s="6">
        <f t="shared" si="44"/>
        <v>0</v>
      </c>
      <c r="AI110" s="51">
        <f t="shared" si="45"/>
        <v>4.58</v>
      </c>
      <c r="AJ110" s="51">
        <f t="shared" si="46"/>
        <v>0.5</v>
      </c>
      <c r="AK110" s="51">
        <f t="shared" si="47"/>
        <v>5</v>
      </c>
      <c r="AL110" s="51">
        <f t="shared" si="48"/>
        <v>5</v>
      </c>
      <c r="AM110" s="47"/>
    </row>
    <row r="111" spans="1:39" s="4" customFormat="1" ht="18" customHeight="1" x14ac:dyDescent="0.25">
      <c r="A111" s="5">
        <v>43</v>
      </c>
      <c r="B111" s="55" t="s">
        <v>70</v>
      </c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6"/>
      <c r="V111" s="51">
        <f t="shared" si="49"/>
        <v>0</v>
      </c>
      <c r="W111" s="51">
        <f t="shared" si="43"/>
        <v>0</v>
      </c>
      <c r="X111" s="51">
        <f t="shared" si="43"/>
        <v>0</v>
      </c>
      <c r="Y111" s="51">
        <f t="shared" si="43"/>
        <v>4</v>
      </c>
      <c r="Z111" s="51">
        <f t="shared" si="43"/>
        <v>19</v>
      </c>
      <c r="AA111" s="51">
        <f t="shared" si="43"/>
        <v>1</v>
      </c>
      <c r="AB111" s="49">
        <f t="shared" si="36"/>
        <v>24</v>
      </c>
      <c r="AC111" s="6">
        <f t="shared" si="50"/>
        <v>0</v>
      </c>
      <c r="AD111" s="6">
        <f t="shared" si="44"/>
        <v>0</v>
      </c>
      <c r="AE111" s="6">
        <f t="shared" si="44"/>
        <v>0</v>
      </c>
      <c r="AF111" s="6">
        <f t="shared" si="44"/>
        <v>0.16666666666666666</v>
      </c>
      <c r="AG111" s="6">
        <f t="shared" si="44"/>
        <v>0.79166666666666663</v>
      </c>
      <c r="AH111" s="6">
        <f t="shared" si="44"/>
        <v>4.1666666666666664E-2</v>
      </c>
      <c r="AI111" s="51">
        <f t="shared" si="45"/>
        <v>4.83</v>
      </c>
      <c r="AJ111" s="51">
        <f t="shared" si="46"/>
        <v>0.39</v>
      </c>
      <c r="AK111" s="51">
        <f t="shared" si="47"/>
        <v>5</v>
      </c>
      <c r="AL111" s="51">
        <f t="shared" si="48"/>
        <v>5</v>
      </c>
      <c r="AM111" s="47"/>
    </row>
    <row r="112" spans="1:39" s="4" customFormat="1" ht="18" customHeight="1" x14ac:dyDescent="0.25">
      <c r="A112" s="5">
        <v>44</v>
      </c>
      <c r="B112" s="55" t="s">
        <v>71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6"/>
      <c r="V112" s="51">
        <f t="shared" si="49"/>
        <v>0</v>
      </c>
      <c r="W112" s="51">
        <f t="shared" si="43"/>
        <v>0</v>
      </c>
      <c r="X112" s="51">
        <f t="shared" si="43"/>
        <v>4</v>
      </c>
      <c r="Y112" s="51">
        <f t="shared" si="43"/>
        <v>6</v>
      </c>
      <c r="Z112" s="51">
        <f t="shared" si="43"/>
        <v>14</v>
      </c>
      <c r="AA112" s="51">
        <f t="shared" si="43"/>
        <v>0</v>
      </c>
      <c r="AB112" s="49">
        <f t="shared" si="36"/>
        <v>24</v>
      </c>
      <c r="AC112" s="6">
        <f t="shared" si="50"/>
        <v>0</v>
      </c>
      <c r="AD112" s="6">
        <f t="shared" si="44"/>
        <v>0</v>
      </c>
      <c r="AE112" s="6">
        <f t="shared" si="44"/>
        <v>0.16666666666666666</v>
      </c>
      <c r="AF112" s="6">
        <f t="shared" si="44"/>
        <v>0.25</v>
      </c>
      <c r="AG112" s="6">
        <f t="shared" si="44"/>
        <v>0.58333333333333337</v>
      </c>
      <c r="AH112" s="6">
        <f t="shared" si="44"/>
        <v>0</v>
      </c>
      <c r="AI112" s="51">
        <f t="shared" si="45"/>
        <v>4.42</v>
      </c>
      <c r="AJ112" s="51">
        <f t="shared" si="46"/>
        <v>0.78</v>
      </c>
      <c r="AK112" s="51">
        <f t="shared" si="47"/>
        <v>5</v>
      </c>
      <c r="AL112" s="51">
        <f t="shared" si="48"/>
        <v>5</v>
      </c>
      <c r="AM112" s="47"/>
    </row>
    <row r="113" spans="1:39" s="4" customFormat="1" ht="18" customHeight="1" x14ac:dyDescent="0.25">
      <c r="A113" s="5">
        <v>45</v>
      </c>
      <c r="B113" s="55" t="s">
        <v>72</v>
      </c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6"/>
      <c r="V113" s="51">
        <f t="shared" si="49"/>
        <v>1</v>
      </c>
      <c r="W113" s="51">
        <f t="shared" si="43"/>
        <v>3</v>
      </c>
      <c r="X113" s="51">
        <f t="shared" si="43"/>
        <v>1</v>
      </c>
      <c r="Y113" s="51">
        <f t="shared" si="43"/>
        <v>11</v>
      </c>
      <c r="Z113" s="51">
        <f t="shared" si="43"/>
        <v>8</v>
      </c>
      <c r="AA113" s="51">
        <f t="shared" si="43"/>
        <v>0</v>
      </c>
      <c r="AB113" s="49">
        <f t="shared" si="36"/>
        <v>24</v>
      </c>
      <c r="AC113" s="6">
        <f t="shared" si="50"/>
        <v>4.1666666666666664E-2</v>
      </c>
      <c r="AD113" s="6">
        <f t="shared" si="44"/>
        <v>0.125</v>
      </c>
      <c r="AE113" s="6">
        <f t="shared" si="44"/>
        <v>4.1666666666666664E-2</v>
      </c>
      <c r="AF113" s="6">
        <f t="shared" si="44"/>
        <v>0.45833333333333331</v>
      </c>
      <c r="AG113" s="6">
        <f t="shared" si="44"/>
        <v>0.33333333333333331</v>
      </c>
      <c r="AH113" s="6">
        <f t="shared" si="44"/>
        <v>0</v>
      </c>
      <c r="AI113" s="51">
        <f t="shared" si="45"/>
        <v>3.92</v>
      </c>
      <c r="AJ113" s="51">
        <f t="shared" si="46"/>
        <v>1.1399999999999999</v>
      </c>
      <c r="AK113" s="51">
        <f t="shared" si="47"/>
        <v>4</v>
      </c>
      <c r="AL113" s="51">
        <f t="shared" si="48"/>
        <v>4</v>
      </c>
      <c r="AM113" s="47"/>
    </row>
    <row r="114" spans="1:39" s="14" customFormat="1" ht="18" customHeight="1" x14ac:dyDescent="0.25">
      <c r="A114" s="5">
        <v>46</v>
      </c>
      <c r="B114" s="55" t="s">
        <v>73</v>
      </c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6"/>
      <c r="V114" s="51">
        <f t="shared" si="49"/>
        <v>4</v>
      </c>
      <c r="W114" s="51">
        <f t="shared" si="43"/>
        <v>1</v>
      </c>
      <c r="X114" s="51">
        <f t="shared" si="43"/>
        <v>5</v>
      </c>
      <c r="Y114" s="51">
        <f t="shared" si="43"/>
        <v>5</v>
      </c>
      <c r="Z114" s="51">
        <f t="shared" si="43"/>
        <v>9</v>
      </c>
      <c r="AA114" s="51">
        <f t="shared" si="43"/>
        <v>0</v>
      </c>
      <c r="AB114" s="49">
        <f t="shared" si="36"/>
        <v>24</v>
      </c>
      <c r="AC114" s="6">
        <f t="shared" si="50"/>
        <v>0.16666666666666666</v>
      </c>
      <c r="AD114" s="6">
        <f t="shared" si="44"/>
        <v>4.1666666666666664E-2</v>
      </c>
      <c r="AE114" s="6">
        <f t="shared" si="44"/>
        <v>0.20833333333333334</v>
      </c>
      <c r="AF114" s="6">
        <f t="shared" si="44"/>
        <v>0.20833333333333334</v>
      </c>
      <c r="AG114" s="6">
        <f t="shared" si="44"/>
        <v>0.375</v>
      </c>
      <c r="AH114" s="6">
        <f t="shared" si="44"/>
        <v>0</v>
      </c>
      <c r="AI114" s="51">
        <f t="shared" si="45"/>
        <v>3.58</v>
      </c>
      <c r="AJ114" s="51">
        <f t="shared" si="46"/>
        <v>1.47</v>
      </c>
      <c r="AK114" s="51">
        <f t="shared" si="47"/>
        <v>4</v>
      </c>
      <c r="AL114" s="51">
        <f t="shared" si="48"/>
        <v>5</v>
      </c>
      <c r="AM114" s="36"/>
    </row>
    <row r="115" spans="1:39" s="14" customFormat="1" ht="18" customHeight="1" x14ac:dyDescent="0.25">
      <c r="A115" s="5">
        <v>47</v>
      </c>
      <c r="B115" s="55" t="s">
        <v>74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6"/>
      <c r="V115" s="51">
        <f t="shared" si="49"/>
        <v>0</v>
      </c>
      <c r="W115" s="51">
        <f t="shared" si="43"/>
        <v>2</v>
      </c>
      <c r="X115" s="51">
        <f t="shared" si="43"/>
        <v>4</v>
      </c>
      <c r="Y115" s="51">
        <f t="shared" si="43"/>
        <v>10</v>
      </c>
      <c r="Z115" s="51">
        <f t="shared" si="43"/>
        <v>8</v>
      </c>
      <c r="AA115" s="51">
        <f t="shared" si="43"/>
        <v>0</v>
      </c>
      <c r="AB115" s="49">
        <f t="shared" si="36"/>
        <v>24</v>
      </c>
      <c r="AC115" s="6">
        <f t="shared" si="50"/>
        <v>0</v>
      </c>
      <c r="AD115" s="6">
        <f t="shared" si="44"/>
        <v>8.3333333333333329E-2</v>
      </c>
      <c r="AE115" s="6">
        <f t="shared" si="44"/>
        <v>0.16666666666666666</v>
      </c>
      <c r="AF115" s="6">
        <f t="shared" si="44"/>
        <v>0.41666666666666669</v>
      </c>
      <c r="AG115" s="6">
        <f t="shared" si="44"/>
        <v>0.33333333333333331</v>
      </c>
      <c r="AH115" s="6">
        <f t="shared" si="44"/>
        <v>0</v>
      </c>
      <c r="AI115" s="51">
        <f t="shared" si="45"/>
        <v>4</v>
      </c>
      <c r="AJ115" s="51">
        <f t="shared" si="46"/>
        <v>0.93</v>
      </c>
      <c r="AK115" s="51">
        <f t="shared" si="47"/>
        <v>4</v>
      </c>
      <c r="AL115" s="51">
        <f t="shared" si="48"/>
        <v>4</v>
      </c>
      <c r="AM115" s="36"/>
    </row>
    <row r="116" spans="1:39" ht="19.5" thickBot="1" x14ac:dyDescent="0.35">
      <c r="AI116" s="27"/>
    </row>
    <row r="117" spans="1:39" ht="20.25" customHeight="1" x14ac:dyDescent="0.3">
      <c r="A117" s="79"/>
      <c r="B117" s="80"/>
      <c r="C117" s="80"/>
      <c r="D117" s="80"/>
      <c r="E117" s="80"/>
      <c r="F117" s="80"/>
      <c r="G117" s="80"/>
      <c r="H117" s="80"/>
      <c r="I117" s="81"/>
      <c r="AI117" s="27"/>
    </row>
    <row r="118" spans="1:39" ht="60" customHeight="1" x14ac:dyDescent="0.25">
      <c r="A118" s="82"/>
      <c r="B118" s="83"/>
      <c r="C118" s="83"/>
      <c r="D118" s="83"/>
      <c r="E118" s="83"/>
      <c r="F118" s="83"/>
      <c r="G118" s="83"/>
      <c r="H118" s="83"/>
      <c r="I118" s="84"/>
    </row>
    <row r="119" spans="1:39" x14ac:dyDescent="0.25">
      <c r="A119" s="82"/>
      <c r="B119" s="83"/>
      <c r="C119" s="83"/>
      <c r="D119" s="83"/>
      <c r="E119" s="83"/>
      <c r="F119" s="83"/>
      <c r="G119" s="83"/>
      <c r="H119" s="83"/>
      <c r="I119" s="84"/>
    </row>
    <row r="120" spans="1:39" ht="37.5" customHeight="1" x14ac:dyDescent="0.25">
      <c r="A120" s="82"/>
      <c r="B120" s="83"/>
      <c r="C120" s="83"/>
      <c r="D120" s="83"/>
      <c r="E120" s="83"/>
      <c r="F120" s="83"/>
      <c r="G120" s="83"/>
      <c r="H120" s="83"/>
      <c r="I120" s="84"/>
    </row>
    <row r="121" spans="1:39" ht="15.75" thickBot="1" x14ac:dyDescent="0.3">
      <c r="A121" s="85"/>
      <c r="B121" s="86"/>
      <c r="C121" s="86"/>
      <c r="D121" s="86"/>
      <c r="E121" s="86"/>
      <c r="F121" s="86"/>
      <c r="G121" s="86"/>
      <c r="H121" s="86"/>
      <c r="I121" s="87"/>
    </row>
    <row r="122" spans="1:39" x14ac:dyDescent="0.25">
      <c r="A122" s="48" t="s">
        <v>148</v>
      </c>
    </row>
    <row r="123" spans="1:39" x14ac:dyDescent="0.25">
      <c r="A123" s="48"/>
      <c r="C123" s="7" t="s">
        <v>84</v>
      </c>
      <c r="D123" s="7" t="s">
        <v>85</v>
      </c>
      <c r="E123" s="7" t="s">
        <v>86</v>
      </c>
      <c r="F123" s="7" t="s">
        <v>87</v>
      </c>
    </row>
    <row r="124" spans="1:39" x14ac:dyDescent="0.25">
      <c r="A124" s="48" t="s">
        <v>88</v>
      </c>
      <c r="B124" s="14" t="s">
        <v>145</v>
      </c>
      <c r="C124" s="14">
        <v>21</v>
      </c>
      <c r="D124" s="7">
        <v>87.5</v>
      </c>
      <c r="E124" s="7">
        <v>87.5</v>
      </c>
      <c r="F124" s="7">
        <v>87.5</v>
      </c>
    </row>
    <row r="125" spans="1:39" x14ac:dyDescent="0.25">
      <c r="A125" s="47"/>
      <c r="B125" s="4" t="s">
        <v>75</v>
      </c>
      <c r="C125" s="4">
        <v>3</v>
      </c>
      <c r="D125" s="7">
        <v>12.5</v>
      </c>
      <c r="E125" s="7">
        <v>12.5</v>
      </c>
      <c r="F125" s="7">
        <v>100</v>
      </c>
    </row>
    <row r="126" spans="1:39" x14ac:dyDescent="0.25">
      <c r="B126" s="7" t="s">
        <v>81</v>
      </c>
      <c r="C126" s="7">
        <v>24</v>
      </c>
      <c r="D126" s="7">
        <v>100</v>
      </c>
      <c r="E126" s="7">
        <v>100</v>
      </c>
    </row>
    <row r="127" spans="1:39" x14ac:dyDescent="0.25">
      <c r="A127" s="7" t="s">
        <v>147</v>
      </c>
    </row>
  </sheetData>
  <sheetProtection sheet="1" objects="1" scenarios="1"/>
  <mergeCells count="95">
    <mergeCell ref="A120:I120"/>
    <mergeCell ref="A121:I121"/>
    <mergeCell ref="A118:I118"/>
    <mergeCell ref="A119:I119"/>
    <mergeCell ref="A20:J20"/>
    <mergeCell ref="B42:U42"/>
    <mergeCell ref="C21:J21"/>
    <mergeCell ref="C22:J22"/>
    <mergeCell ref="C23:J23"/>
    <mergeCell ref="C24:J24"/>
    <mergeCell ref="A27:O27"/>
    <mergeCell ref="B29:U29"/>
    <mergeCell ref="B58:U58"/>
    <mergeCell ref="B54:U54"/>
    <mergeCell ref="A55:U55"/>
    <mergeCell ref="B84:U84"/>
    <mergeCell ref="A1:AE1"/>
    <mergeCell ref="A6:AL6"/>
    <mergeCell ref="A7:AL7"/>
    <mergeCell ref="A8:AE8"/>
    <mergeCell ref="A9:AL9"/>
    <mergeCell ref="V40:AA41"/>
    <mergeCell ref="AC40:AH41"/>
    <mergeCell ref="AI40:AL41"/>
    <mergeCell ref="B53:U53"/>
    <mergeCell ref="A43:U43"/>
    <mergeCell ref="V43:AL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V55:AL55"/>
    <mergeCell ref="B56:U56"/>
    <mergeCell ref="B57:U57"/>
    <mergeCell ref="B72:U72"/>
    <mergeCell ref="B59:U59"/>
    <mergeCell ref="A64:O64"/>
    <mergeCell ref="V65:AA66"/>
    <mergeCell ref="AC65:AH66"/>
    <mergeCell ref="A68:U68"/>
    <mergeCell ref="V68:AL68"/>
    <mergeCell ref="B69:U69"/>
    <mergeCell ref="B70:U70"/>
    <mergeCell ref="B71:U71"/>
    <mergeCell ref="AI65:AL66"/>
    <mergeCell ref="B67:U67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96:U96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107:U107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A106:U106"/>
    <mergeCell ref="B114:U114"/>
    <mergeCell ref="B115:U115"/>
    <mergeCell ref="A117:I117"/>
    <mergeCell ref="B108:U108"/>
    <mergeCell ref="B109:U109"/>
    <mergeCell ref="B110:U110"/>
    <mergeCell ref="B111:U111"/>
    <mergeCell ref="B112:U112"/>
    <mergeCell ref="B113:U113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15" max="3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9"/>
  <sheetViews>
    <sheetView view="pageBreakPreview" zoomScale="96" zoomScaleNormal="100" zoomScaleSheetLayoutView="96" workbookViewId="0">
      <selection sqref="A1:AE1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39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s="52" t="s">
        <v>149</v>
      </c>
      <c r="AU1" s="7" t="s">
        <v>149</v>
      </c>
    </row>
    <row r="2" spans="1:56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M2" s="52"/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95</v>
      </c>
      <c r="AT2" s="7" t="s">
        <v>81</v>
      </c>
      <c r="AU2" s="7" t="s">
        <v>158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81</v>
      </c>
    </row>
    <row r="3" spans="1:56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M3" s="52" t="s">
        <v>96</v>
      </c>
      <c r="AN3" s="7">
        <v>0</v>
      </c>
      <c r="AO3" s="7">
        <v>0</v>
      </c>
      <c r="AP3" s="7">
        <v>1</v>
      </c>
      <c r="AQ3" s="7">
        <v>7</v>
      </c>
      <c r="AR3" s="7">
        <v>12</v>
      </c>
      <c r="AS3" s="7">
        <v>0</v>
      </c>
      <c r="AT3" s="7">
        <v>20</v>
      </c>
      <c r="AU3" s="7" t="s">
        <v>96</v>
      </c>
      <c r="AV3" s="7">
        <v>0</v>
      </c>
      <c r="AW3" s="7">
        <v>0</v>
      </c>
      <c r="AX3" s="7">
        <v>1</v>
      </c>
      <c r="AY3" s="7">
        <v>7</v>
      </c>
      <c r="AZ3" s="7">
        <v>12</v>
      </c>
      <c r="BA3" s="7">
        <v>4.55</v>
      </c>
      <c r="BB3" s="7">
        <v>0.6</v>
      </c>
      <c r="BC3" s="7">
        <v>5</v>
      </c>
      <c r="BD3" s="7">
        <v>5</v>
      </c>
    </row>
    <row r="4" spans="1:56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M4" s="52" t="s">
        <v>97</v>
      </c>
      <c r="AN4" s="7">
        <v>0</v>
      </c>
      <c r="AO4" s="7">
        <v>0</v>
      </c>
      <c r="AP4" s="7">
        <v>2</v>
      </c>
      <c r="AQ4" s="7">
        <v>6</v>
      </c>
      <c r="AR4" s="7">
        <v>12</v>
      </c>
      <c r="AS4" s="7">
        <v>0</v>
      </c>
      <c r="AT4" s="7">
        <v>20</v>
      </c>
      <c r="AU4" s="7" t="s">
        <v>97</v>
      </c>
      <c r="AV4" s="7">
        <v>0</v>
      </c>
      <c r="AW4" s="7">
        <v>0</v>
      </c>
      <c r="AX4" s="7">
        <v>2</v>
      </c>
      <c r="AY4" s="7">
        <v>6</v>
      </c>
      <c r="AZ4" s="7">
        <v>12</v>
      </c>
      <c r="BA4" s="7">
        <v>4.5</v>
      </c>
      <c r="BB4" s="7">
        <v>0.69</v>
      </c>
      <c r="BC4" s="7">
        <v>5</v>
      </c>
      <c r="BD4" s="7">
        <v>5</v>
      </c>
    </row>
    <row r="5" spans="1:56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M5" s="52" t="s">
        <v>98</v>
      </c>
      <c r="AN5" s="7">
        <v>0</v>
      </c>
      <c r="AO5" s="7">
        <v>2</v>
      </c>
      <c r="AP5" s="7">
        <v>5</v>
      </c>
      <c r="AQ5" s="7">
        <v>6</v>
      </c>
      <c r="AR5" s="7">
        <v>10</v>
      </c>
      <c r="AS5" s="7">
        <v>0</v>
      </c>
      <c r="AT5" s="7">
        <v>23</v>
      </c>
      <c r="AU5" s="7" t="s">
        <v>98</v>
      </c>
      <c r="AV5" s="7">
        <v>0</v>
      </c>
      <c r="AW5" s="7">
        <v>2</v>
      </c>
      <c r="AX5" s="7">
        <v>5</v>
      </c>
      <c r="AY5" s="7">
        <v>6</v>
      </c>
      <c r="AZ5" s="7">
        <v>10</v>
      </c>
      <c r="BA5" s="7">
        <v>4.04</v>
      </c>
      <c r="BB5" s="7">
        <v>1.02</v>
      </c>
      <c r="BC5" s="7">
        <v>4</v>
      </c>
      <c r="BD5" s="7">
        <v>5</v>
      </c>
    </row>
    <row r="6" spans="1:56" ht="15.75" x14ac:dyDescent="0.25">
      <c r="A6" s="73" t="s">
        <v>94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52" t="s">
        <v>99</v>
      </c>
      <c r="AN6" s="7">
        <v>0</v>
      </c>
      <c r="AO6" s="7">
        <v>0</v>
      </c>
      <c r="AP6" s="7">
        <v>0</v>
      </c>
      <c r="AQ6" s="7">
        <v>4</v>
      </c>
      <c r="AR6" s="7">
        <v>19</v>
      </c>
      <c r="AS6" s="7">
        <v>0</v>
      </c>
      <c r="AT6" s="7">
        <v>23</v>
      </c>
      <c r="AU6" s="7" t="s">
        <v>99</v>
      </c>
      <c r="AV6" s="7">
        <v>0</v>
      </c>
      <c r="AW6" s="7">
        <v>0</v>
      </c>
      <c r="AX6" s="7">
        <v>0</v>
      </c>
      <c r="AY6" s="7">
        <v>4</v>
      </c>
      <c r="AZ6" s="7">
        <v>19</v>
      </c>
      <c r="BA6" s="7">
        <v>4.83</v>
      </c>
      <c r="BB6" s="7">
        <v>0.39</v>
      </c>
      <c r="BC6" s="7">
        <v>5</v>
      </c>
      <c r="BD6" s="7">
        <v>5</v>
      </c>
    </row>
    <row r="7" spans="1:56" x14ac:dyDescent="0.25">
      <c r="A7" s="74" t="s">
        <v>80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52" t="s">
        <v>100</v>
      </c>
      <c r="AN7" s="7">
        <v>0</v>
      </c>
      <c r="AO7" s="7">
        <v>0</v>
      </c>
      <c r="AP7" s="7">
        <v>2</v>
      </c>
      <c r="AQ7" s="7">
        <v>6</v>
      </c>
      <c r="AR7" s="7">
        <v>15</v>
      </c>
      <c r="AS7" s="7">
        <v>0</v>
      </c>
      <c r="AT7" s="7">
        <v>23</v>
      </c>
      <c r="AU7" s="7" t="s">
        <v>100</v>
      </c>
      <c r="AV7" s="7">
        <v>0</v>
      </c>
      <c r="AW7" s="7">
        <v>0</v>
      </c>
      <c r="AX7" s="7">
        <v>2</v>
      </c>
      <c r="AY7" s="7">
        <v>6</v>
      </c>
      <c r="AZ7" s="7">
        <v>15</v>
      </c>
      <c r="BA7" s="7">
        <v>4.57</v>
      </c>
      <c r="BB7" s="7">
        <v>0.66</v>
      </c>
      <c r="BC7" s="7">
        <v>5</v>
      </c>
      <c r="BD7" s="7">
        <v>5</v>
      </c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M8" s="52" t="s">
        <v>101</v>
      </c>
      <c r="AN8" s="7">
        <v>0</v>
      </c>
      <c r="AO8" s="7">
        <v>0</v>
      </c>
      <c r="AP8" s="7">
        <v>3</v>
      </c>
      <c r="AQ8" s="7">
        <v>4</v>
      </c>
      <c r="AR8" s="7">
        <v>16</v>
      </c>
      <c r="AS8" s="7">
        <v>0</v>
      </c>
      <c r="AT8" s="7">
        <v>23</v>
      </c>
      <c r="AU8" s="7" t="s">
        <v>101</v>
      </c>
      <c r="AV8" s="7">
        <v>0</v>
      </c>
      <c r="AW8" s="7">
        <v>0</v>
      </c>
      <c r="AX8" s="7">
        <v>3</v>
      </c>
      <c r="AY8" s="7">
        <v>4</v>
      </c>
      <c r="AZ8" s="7">
        <v>16</v>
      </c>
      <c r="BA8" s="7">
        <v>4.57</v>
      </c>
      <c r="BB8" s="7">
        <v>0.73</v>
      </c>
      <c r="BC8" s="7">
        <v>5</v>
      </c>
      <c r="BD8" s="7">
        <v>5</v>
      </c>
    </row>
    <row r="9" spans="1:56" ht="27.75" customHeight="1" x14ac:dyDescent="0.25">
      <c r="A9" s="76" t="s">
        <v>154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52" t="s">
        <v>102</v>
      </c>
      <c r="AN9" s="7">
        <v>1</v>
      </c>
      <c r="AO9" s="7">
        <v>1</v>
      </c>
      <c r="AP9" s="7">
        <v>2</v>
      </c>
      <c r="AQ9" s="7">
        <v>6</v>
      </c>
      <c r="AR9" s="7">
        <v>13</v>
      </c>
      <c r="AS9" s="7">
        <v>0</v>
      </c>
      <c r="AT9" s="7">
        <v>23</v>
      </c>
      <c r="AU9" s="7" t="s">
        <v>102</v>
      </c>
      <c r="AV9" s="7">
        <v>1</v>
      </c>
      <c r="AW9" s="7">
        <v>1</v>
      </c>
      <c r="AX9" s="7">
        <v>2</v>
      </c>
      <c r="AY9" s="7">
        <v>6</v>
      </c>
      <c r="AZ9" s="7">
        <v>13</v>
      </c>
      <c r="BA9" s="7">
        <v>4.26</v>
      </c>
      <c r="BB9" s="7">
        <v>1.1000000000000001</v>
      </c>
      <c r="BC9" s="7">
        <v>5</v>
      </c>
      <c r="BD9" s="7">
        <v>5</v>
      </c>
    </row>
    <row r="10" spans="1:56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52" t="s">
        <v>103</v>
      </c>
      <c r="AN10" s="7">
        <v>0</v>
      </c>
      <c r="AO10" s="7">
        <v>1</v>
      </c>
      <c r="AP10" s="7">
        <v>1</v>
      </c>
      <c r="AQ10" s="7">
        <v>6</v>
      </c>
      <c r="AR10" s="7">
        <v>15</v>
      </c>
      <c r="AS10" s="7">
        <v>0</v>
      </c>
      <c r="AT10" s="7">
        <v>23</v>
      </c>
      <c r="AU10" s="7" t="s">
        <v>103</v>
      </c>
      <c r="AV10" s="7">
        <v>0</v>
      </c>
      <c r="AW10" s="7">
        <v>1</v>
      </c>
      <c r="AX10" s="7">
        <v>1</v>
      </c>
      <c r="AY10" s="7">
        <v>6</v>
      </c>
      <c r="AZ10" s="7">
        <v>15</v>
      </c>
      <c r="BA10" s="7">
        <v>4.5199999999999996</v>
      </c>
      <c r="BB10" s="7">
        <v>0.79</v>
      </c>
      <c r="BC10" s="7">
        <v>5</v>
      </c>
      <c r="BD10" s="7">
        <v>5</v>
      </c>
    </row>
    <row r="11" spans="1:56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52" t="s">
        <v>104</v>
      </c>
      <c r="AN11" s="7">
        <v>0</v>
      </c>
      <c r="AO11" s="7">
        <v>0</v>
      </c>
      <c r="AP11" s="7">
        <v>0</v>
      </c>
      <c r="AQ11" s="7">
        <v>5</v>
      </c>
      <c r="AR11" s="7">
        <v>18</v>
      </c>
      <c r="AS11" s="7">
        <v>0</v>
      </c>
      <c r="AT11" s="7">
        <v>23</v>
      </c>
      <c r="AU11" s="7" t="s">
        <v>104</v>
      </c>
      <c r="AV11" s="7">
        <v>0</v>
      </c>
      <c r="AW11" s="7">
        <v>0</v>
      </c>
      <c r="AX11" s="7">
        <v>0</v>
      </c>
      <c r="AY11" s="7">
        <v>5</v>
      </c>
      <c r="AZ11" s="7">
        <v>18</v>
      </c>
      <c r="BA11" s="7">
        <v>4.78</v>
      </c>
      <c r="BB11" s="7">
        <v>0.42</v>
      </c>
      <c r="BC11" s="7">
        <v>5</v>
      </c>
      <c r="BD11" s="7">
        <v>5</v>
      </c>
    </row>
    <row r="12" spans="1:56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52" t="s">
        <v>105</v>
      </c>
      <c r="AN12" s="7">
        <v>0</v>
      </c>
      <c r="AO12" s="7">
        <v>0</v>
      </c>
      <c r="AP12" s="7">
        <v>1</v>
      </c>
      <c r="AQ12" s="7">
        <v>3</v>
      </c>
      <c r="AR12" s="7">
        <v>19</v>
      </c>
      <c r="AS12" s="7">
        <v>0</v>
      </c>
      <c r="AT12" s="7">
        <v>23</v>
      </c>
      <c r="AU12" s="7" t="s">
        <v>105</v>
      </c>
      <c r="AV12" s="7">
        <v>0</v>
      </c>
      <c r="AW12" s="7">
        <v>0</v>
      </c>
      <c r="AX12" s="7">
        <v>1</v>
      </c>
      <c r="AY12" s="7">
        <v>3</v>
      </c>
      <c r="AZ12" s="7">
        <v>19</v>
      </c>
      <c r="BA12" s="7">
        <v>4.78</v>
      </c>
      <c r="BB12" s="7">
        <v>0.52</v>
      </c>
      <c r="BC12" s="7">
        <v>5</v>
      </c>
      <c r="BD12" s="7">
        <v>5</v>
      </c>
    </row>
    <row r="13" spans="1:56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52" t="s">
        <v>106</v>
      </c>
      <c r="AN13" s="7">
        <v>1</v>
      </c>
      <c r="AO13" s="7">
        <v>2</v>
      </c>
      <c r="AP13" s="7">
        <v>5</v>
      </c>
      <c r="AQ13" s="7">
        <v>5</v>
      </c>
      <c r="AR13" s="7">
        <v>9</v>
      </c>
      <c r="AS13" s="7">
        <v>1</v>
      </c>
      <c r="AT13" s="7">
        <v>23</v>
      </c>
      <c r="AU13" s="7" t="s">
        <v>106</v>
      </c>
      <c r="AV13" s="7">
        <v>1</v>
      </c>
      <c r="AW13" s="7">
        <v>2</v>
      </c>
      <c r="AX13" s="7">
        <v>5</v>
      </c>
      <c r="AY13" s="7">
        <v>5</v>
      </c>
      <c r="AZ13" s="7">
        <v>9</v>
      </c>
      <c r="BA13" s="7">
        <v>3.86</v>
      </c>
      <c r="BB13" s="7">
        <v>1.21</v>
      </c>
      <c r="BC13" s="7">
        <v>4</v>
      </c>
      <c r="BD13" s="7">
        <v>5</v>
      </c>
    </row>
    <row r="14" spans="1:56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52" t="s">
        <v>107</v>
      </c>
      <c r="AN14" s="7">
        <v>0</v>
      </c>
      <c r="AO14" s="7">
        <v>0</v>
      </c>
      <c r="AP14" s="7">
        <v>0</v>
      </c>
      <c r="AQ14" s="7">
        <v>8</v>
      </c>
      <c r="AR14" s="7">
        <v>15</v>
      </c>
      <c r="AS14" s="7">
        <v>0</v>
      </c>
      <c r="AT14" s="7">
        <v>23</v>
      </c>
      <c r="AU14" s="7" t="s">
        <v>107</v>
      </c>
      <c r="AV14" s="7">
        <v>0</v>
      </c>
      <c r="AW14" s="7">
        <v>0</v>
      </c>
      <c r="AX14" s="7">
        <v>0</v>
      </c>
      <c r="AY14" s="7">
        <v>8</v>
      </c>
      <c r="AZ14" s="7">
        <v>15</v>
      </c>
      <c r="BA14" s="7">
        <v>4.6500000000000004</v>
      </c>
      <c r="BB14" s="7">
        <v>0.49</v>
      </c>
      <c r="BC14" s="7">
        <v>5</v>
      </c>
      <c r="BD14" s="7">
        <v>5</v>
      </c>
    </row>
    <row r="15" spans="1:56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52" t="s">
        <v>108</v>
      </c>
      <c r="AN15" s="7">
        <v>0</v>
      </c>
      <c r="AO15" s="7">
        <v>0</v>
      </c>
      <c r="AP15" s="7">
        <v>2</v>
      </c>
      <c r="AQ15" s="7">
        <v>6</v>
      </c>
      <c r="AR15" s="7">
        <v>15</v>
      </c>
      <c r="AS15" s="7">
        <v>0</v>
      </c>
      <c r="AT15" s="7">
        <v>23</v>
      </c>
      <c r="AU15" s="7" t="s">
        <v>108</v>
      </c>
      <c r="AV15" s="7">
        <v>0</v>
      </c>
      <c r="AW15" s="7">
        <v>0</v>
      </c>
      <c r="AX15" s="7">
        <v>2</v>
      </c>
      <c r="AY15" s="7">
        <v>6</v>
      </c>
      <c r="AZ15" s="7">
        <v>15</v>
      </c>
      <c r="BA15" s="7">
        <v>4.57</v>
      </c>
      <c r="BB15" s="7">
        <v>0.66</v>
      </c>
      <c r="BC15" s="7">
        <v>5</v>
      </c>
      <c r="BD15" s="7">
        <v>5</v>
      </c>
    </row>
    <row r="16" spans="1:56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52" t="s">
        <v>109</v>
      </c>
      <c r="AN16" s="7">
        <v>0</v>
      </c>
      <c r="AO16" s="7">
        <v>0</v>
      </c>
      <c r="AP16" s="7">
        <v>0</v>
      </c>
      <c r="AQ16" s="7">
        <v>7</v>
      </c>
      <c r="AR16" s="7">
        <v>16</v>
      </c>
      <c r="AS16" s="7">
        <v>0</v>
      </c>
      <c r="AT16" s="7">
        <v>23</v>
      </c>
      <c r="AU16" s="7" t="s">
        <v>109</v>
      </c>
      <c r="AV16" s="7">
        <v>0</v>
      </c>
      <c r="AW16" s="7">
        <v>0</v>
      </c>
      <c r="AX16" s="7">
        <v>0</v>
      </c>
      <c r="AY16" s="7">
        <v>7</v>
      </c>
      <c r="AZ16" s="7">
        <v>16</v>
      </c>
      <c r="BA16" s="7">
        <v>4.7</v>
      </c>
      <c r="BB16" s="7">
        <v>0.47</v>
      </c>
      <c r="BC16" s="7">
        <v>5</v>
      </c>
      <c r="BD16" s="7">
        <v>5</v>
      </c>
    </row>
    <row r="17" spans="1:56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52" t="s">
        <v>110</v>
      </c>
      <c r="AN17" s="7">
        <v>0</v>
      </c>
      <c r="AO17" s="7">
        <v>0</v>
      </c>
      <c r="AP17" s="7">
        <v>0</v>
      </c>
      <c r="AQ17" s="7">
        <v>8</v>
      </c>
      <c r="AR17" s="7">
        <v>15</v>
      </c>
      <c r="AS17" s="7">
        <v>0</v>
      </c>
      <c r="AT17" s="7">
        <v>23</v>
      </c>
      <c r="AU17" s="7" t="s">
        <v>110</v>
      </c>
      <c r="AV17" s="7">
        <v>0</v>
      </c>
      <c r="AW17" s="7">
        <v>0</v>
      </c>
      <c r="AX17" s="7">
        <v>0</v>
      </c>
      <c r="AY17" s="7">
        <v>8</v>
      </c>
      <c r="AZ17" s="7">
        <v>15</v>
      </c>
      <c r="BA17" s="7">
        <v>4.6500000000000004</v>
      </c>
      <c r="BB17" s="7">
        <v>0.49</v>
      </c>
      <c r="BC17" s="7">
        <v>5</v>
      </c>
      <c r="BD17" s="7">
        <v>5</v>
      </c>
    </row>
    <row r="18" spans="1:56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52" t="s">
        <v>111</v>
      </c>
      <c r="AN18" s="7">
        <v>0</v>
      </c>
      <c r="AO18" s="7">
        <v>1</v>
      </c>
      <c r="AP18" s="7">
        <v>3</v>
      </c>
      <c r="AQ18" s="7">
        <v>12</v>
      </c>
      <c r="AR18" s="7">
        <v>7</v>
      </c>
      <c r="AS18" s="7">
        <v>0</v>
      </c>
      <c r="AT18" s="7">
        <v>23</v>
      </c>
      <c r="AU18" s="7" t="s">
        <v>111</v>
      </c>
      <c r="AV18" s="7">
        <v>0</v>
      </c>
      <c r="AW18" s="7">
        <v>1</v>
      </c>
      <c r="AX18" s="7">
        <v>3</v>
      </c>
      <c r="AY18" s="7">
        <v>12</v>
      </c>
      <c r="AZ18" s="7">
        <v>7</v>
      </c>
      <c r="BA18" s="7">
        <v>4.09</v>
      </c>
      <c r="BB18" s="7">
        <v>0.79</v>
      </c>
      <c r="BC18" s="7">
        <v>4</v>
      </c>
      <c r="BD18" s="7">
        <v>4</v>
      </c>
    </row>
    <row r="19" spans="1:56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52" t="s">
        <v>112</v>
      </c>
      <c r="AN19" s="7">
        <v>0</v>
      </c>
      <c r="AO19" s="7">
        <v>0</v>
      </c>
      <c r="AP19" s="7">
        <v>4</v>
      </c>
      <c r="AQ19" s="7">
        <v>11</v>
      </c>
      <c r="AR19" s="7">
        <v>8</v>
      </c>
      <c r="AS19" s="7">
        <v>0</v>
      </c>
      <c r="AT19" s="7">
        <v>23</v>
      </c>
      <c r="AU19" s="7" t="s">
        <v>112</v>
      </c>
      <c r="AV19" s="7">
        <v>0</v>
      </c>
      <c r="AW19" s="7">
        <v>0</v>
      </c>
      <c r="AX19" s="7">
        <v>4</v>
      </c>
      <c r="AY19" s="7">
        <v>11</v>
      </c>
      <c r="AZ19" s="7">
        <v>8</v>
      </c>
      <c r="BA19" s="7">
        <v>4.17</v>
      </c>
      <c r="BB19" s="7">
        <v>0.72</v>
      </c>
      <c r="BC19" s="7">
        <v>4</v>
      </c>
      <c r="BD19" s="7">
        <v>4</v>
      </c>
    </row>
    <row r="20" spans="1:56" ht="40.5" customHeight="1" x14ac:dyDescent="0.25">
      <c r="A20" s="77" t="s">
        <v>0</v>
      </c>
      <c r="B20" s="77"/>
      <c r="C20" s="77"/>
      <c r="D20" s="77"/>
      <c r="E20" s="77"/>
      <c r="F20" s="77"/>
      <c r="G20" s="77"/>
      <c r="H20" s="77"/>
      <c r="I20" s="77"/>
      <c r="J20" s="77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52" t="s">
        <v>113</v>
      </c>
      <c r="AN20" s="7">
        <v>0</v>
      </c>
      <c r="AO20" s="7">
        <v>0</v>
      </c>
      <c r="AP20" s="7">
        <v>3</v>
      </c>
      <c r="AQ20" s="7">
        <v>8</v>
      </c>
      <c r="AR20" s="7">
        <v>9</v>
      </c>
      <c r="AS20" s="7">
        <v>3</v>
      </c>
      <c r="AT20" s="7">
        <v>23</v>
      </c>
      <c r="AU20" s="7" t="s">
        <v>113</v>
      </c>
      <c r="AV20" s="7">
        <v>0</v>
      </c>
      <c r="AW20" s="7">
        <v>0</v>
      </c>
      <c r="AX20" s="7">
        <v>3</v>
      </c>
      <c r="AY20" s="7">
        <v>8</v>
      </c>
      <c r="AZ20" s="7">
        <v>9</v>
      </c>
      <c r="BA20" s="7">
        <v>4.3</v>
      </c>
      <c r="BB20" s="7">
        <v>0.73</v>
      </c>
      <c r="BC20" s="7">
        <v>4</v>
      </c>
      <c r="BD20" s="7">
        <v>5</v>
      </c>
    </row>
    <row r="21" spans="1:56" ht="18.75" x14ac:dyDescent="0.25">
      <c r="A21" s="40"/>
      <c r="B21" s="40"/>
      <c r="C21" s="78" t="s">
        <v>1</v>
      </c>
      <c r="D21" s="78"/>
      <c r="E21" s="78"/>
      <c r="F21" s="78"/>
      <c r="G21" s="78"/>
      <c r="H21" s="78"/>
      <c r="I21" s="78"/>
      <c r="J21" s="78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52" t="s">
        <v>114</v>
      </c>
      <c r="AN21" s="7">
        <v>0</v>
      </c>
      <c r="AO21" s="7">
        <v>0</v>
      </c>
      <c r="AP21" s="7">
        <v>4</v>
      </c>
      <c r="AQ21" s="7">
        <v>7</v>
      </c>
      <c r="AR21" s="7">
        <v>12</v>
      </c>
      <c r="AS21" s="7">
        <v>0</v>
      </c>
      <c r="AT21" s="7">
        <v>23</v>
      </c>
      <c r="AU21" s="7" t="s">
        <v>114</v>
      </c>
      <c r="AV21" s="7">
        <v>0</v>
      </c>
      <c r="AW21" s="7">
        <v>0</v>
      </c>
      <c r="AX21" s="7">
        <v>4</v>
      </c>
      <c r="AY21" s="7">
        <v>7</v>
      </c>
      <c r="AZ21" s="7">
        <v>12</v>
      </c>
      <c r="BA21" s="7">
        <v>4.3499999999999996</v>
      </c>
      <c r="BB21" s="7">
        <v>0.78</v>
      </c>
      <c r="BC21" s="7">
        <v>5</v>
      </c>
      <c r="BD21" s="7">
        <v>5</v>
      </c>
    </row>
    <row r="22" spans="1:56" ht="18.75" x14ac:dyDescent="0.25">
      <c r="A22" s="40"/>
      <c r="B22" s="40"/>
      <c r="C22" s="78" t="s">
        <v>151</v>
      </c>
      <c r="D22" s="78"/>
      <c r="E22" s="78"/>
      <c r="F22" s="78"/>
      <c r="G22" s="78"/>
      <c r="H22" s="78"/>
      <c r="I22" s="78"/>
      <c r="J22" s="78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52" t="s">
        <v>115</v>
      </c>
      <c r="AN22" s="7">
        <v>0</v>
      </c>
      <c r="AO22" s="7">
        <v>1</v>
      </c>
      <c r="AP22" s="7">
        <v>4</v>
      </c>
      <c r="AQ22" s="7">
        <v>10</v>
      </c>
      <c r="AR22" s="7">
        <v>8</v>
      </c>
      <c r="AS22" s="7">
        <v>0</v>
      </c>
      <c r="AT22" s="7">
        <v>23</v>
      </c>
      <c r="AU22" s="7" t="s">
        <v>115</v>
      </c>
      <c r="AV22" s="7">
        <v>0</v>
      </c>
      <c r="AW22" s="7">
        <v>1</v>
      </c>
      <c r="AX22" s="7">
        <v>4</v>
      </c>
      <c r="AY22" s="7">
        <v>10</v>
      </c>
      <c r="AZ22" s="7">
        <v>8</v>
      </c>
      <c r="BA22" s="7">
        <v>4.09</v>
      </c>
      <c r="BB22" s="7">
        <v>0.85</v>
      </c>
      <c r="BC22" s="7">
        <v>4</v>
      </c>
      <c r="BD22" s="7">
        <v>4</v>
      </c>
    </row>
    <row r="23" spans="1:56" ht="18.75" x14ac:dyDescent="0.25">
      <c r="A23" s="40"/>
      <c r="B23" s="40"/>
      <c r="C23" s="78" t="s">
        <v>2</v>
      </c>
      <c r="D23" s="78"/>
      <c r="E23" s="78"/>
      <c r="F23" s="78"/>
      <c r="G23" s="78"/>
      <c r="H23" s="78"/>
      <c r="I23" s="78"/>
      <c r="J23" s="78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52" t="s">
        <v>116</v>
      </c>
      <c r="AN23" s="7">
        <v>0</v>
      </c>
      <c r="AO23" s="7">
        <v>0</v>
      </c>
      <c r="AP23" s="7">
        <v>2</v>
      </c>
      <c r="AQ23" s="7">
        <v>13</v>
      </c>
      <c r="AR23" s="7">
        <v>8</v>
      </c>
      <c r="AS23" s="7">
        <v>0</v>
      </c>
      <c r="AT23" s="7">
        <v>23</v>
      </c>
      <c r="AU23" s="7" t="s">
        <v>116</v>
      </c>
      <c r="AV23" s="7">
        <v>0</v>
      </c>
      <c r="AW23" s="7">
        <v>0</v>
      </c>
      <c r="AX23" s="7">
        <v>2</v>
      </c>
      <c r="AY23" s="7">
        <v>13</v>
      </c>
      <c r="AZ23" s="7">
        <v>8</v>
      </c>
      <c r="BA23" s="7">
        <v>4.26</v>
      </c>
      <c r="BB23" s="7">
        <v>0.62</v>
      </c>
      <c r="BC23" s="7">
        <v>4</v>
      </c>
      <c r="BD23" s="7">
        <v>4</v>
      </c>
    </row>
    <row r="24" spans="1:56" ht="18.75" x14ac:dyDescent="0.25">
      <c r="C24" s="78" t="s">
        <v>3</v>
      </c>
      <c r="D24" s="78"/>
      <c r="E24" s="78"/>
      <c r="F24" s="78"/>
      <c r="G24" s="78"/>
      <c r="H24" s="78"/>
      <c r="I24" s="78"/>
      <c r="J24" s="78"/>
      <c r="AM24" s="52" t="s">
        <v>117</v>
      </c>
      <c r="AN24" s="7">
        <v>0</v>
      </c>
      <c r="AO24" s="7">
        <v>1</v>
      </c>
      <c r="AP24" s="7">
        <v>8</v>
      </c>
      <c r="AQ24" s="7">
        <v>4</v>
      </c>
      <c r="AR24" s="7">
        <v>5</v>
      </c>
      <c r="AS24" s="7">
        <v>5</v>
      </c>
      <c r="AT24" s="7">
        <v>23</v>
      </c>
      <c r="AU24" s="7" t="s">
        <v>117</v>
      </c>
      <c r="AV24" s="7">
        <v>0</v>
      </c>
      <c r="AW24" s="7">
        <v>1</v>
      </c>
      <c r="AX24" s="7">
        <v>8</v>
      </c>
      <c r="AY24" s="7">
        <v>4</v>
      </c>
      <c r="AZ24" s="7">
        <v>5</v>
      </c>
      <c r="BA24" s="7">
        <v>3.72</v>
      </c>
      <c r="BB24" s="7">
        <v>0.96</v>
      </c>
      <c r="BC24" s="7">
        <v>4</v>
      </c>
      <c r="BD24" s="7">
        <v>3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52" t="s">
        <v>118</v>
      </c>
      <c r="AN25" s="7">
        <v>0</v>
      </c>
      <c r="AO25" s="7">
        <v>1</v>
      </c>
      <c r="AP25" s="7">
        <v>6</v>
      </c>
      <c r="AQ25" s="7">
        <v>6</v>
      </c>
      <c r="AR25" s="7">
        <v>9</v>
      </c>
      <c r="AS25" s="7">
        <v>1</v>
      </c>
      <c r="AT25" s="7">
        <v>23</v>
      </c>
      <c r="AU25" s="7" t="s">
        <v>118</v>
      </c>
      <c r="AV25" s="7">
        <v>0</v>
      </c>
      <c r="AW25" s="7">
        <v>1</v>
      </c>
      <c r="AX25" s="7">
        <v>6</v>
      </c>
      <c r="AY25" s="7">
        <v>6</v>
      </c>
      <c r="AZ25" s="7">
        <v>9</v>
      </c>
      <c r="BA25" s="7">
        <v>4.05</v>
      </c>
      <c r="BB25" s="7">
        <v>0.95</v>
      </c>
      <c r="BC25" s="7">
        <v>4</v>
      </c>
      <c r="BD25" s="7">
        <v>5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52" t="s">
        <v>119</v>
      </c>
      <c r="AN26" s="7">
        <v>1</v>
      </c>
      <c r="AO26" s="7">
        <v>5</v>
      </c>
      <c r="AP26" s="7">
        <v>5</v>
      </c>
      <c r="AQ26" s="7">
        <v>7</v>
      </c>
      <c r="AR26" s="7">
        <v>5</v>
      </c>
      <c r="AS26" s="7">
        <v>0</v>
      </c>
      <c r="AT26" s="7">
        <v>23</v>
      </c>
      <c r="AU26" s="7" t="s">
        <v>119</v>
      </c>
      <c r="AV26" s="7">
        <v>1</v>
      </c>
      <c r="AW26" s="7">
        <v>5</v>
      </c>
      <c r="AX26" s="7">
        <v>5</v>
      </c>
      <c r="AY26" s="7">
        <v>7</v>
      </c>
      <c r="AZ26" s="7">
        <v>5</v>
      </c>
      <c r="BA26" s="7">
        <v>3.43</v>
      </c>
      <c r="BB26" s="7">
        <v>1.2</v>
      </c>
      <c r="BC26" s="7">
        <v>4</v>
      </c>
      <c r="BD26" s="7">
        <v>4</v>
      </c>
    </row>
    <row r="27" spans="1:56" s="12" customFormat="1" ht="21" x14ac:dyDescent="0.25">
      <c r="A27" s="60" t="s">
        <v>4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6" t="s">
        <v>120</v>
      </c>
      <c r="AN27" s="12">
        <v>0</v>
      </c>
      <c r="AO27" s="12">
        <v>0</v>
      </c>
      <c r="AP27" s="12">
        <v>3</v>
      </c>
      <c r="AQ27" s="12">
        <v>6</v>
      </c>
      <c r="AR27" s="12">
        <v>11</v>
      </c>
      <c r="AS27" s="12">
        <v>3</v>
      </c>
      <c r="AT27" s="12">
        <v>23</v>
      </c>
      <c r="AU27" s="12" t="s">
        <v>120</v>
      </c>
      <c r="AV27" s="12">
        <v>0</v>
      </c>
      <c r="AW27" s="12">
        <v>0</v>
      </c>
      <c r="AX27" s="12">
        <v>3</v>
      </c>
      <c r="AY27" s="12">
        <v>6</v>
      </c>
      <c r="AZ27" s="12">
        <v>11</v>
      </c>
      <c r="BA27" s="12">
        <v>4.4000000000000004</v>
      </c>
      <c r="BB27" s="12">
        <v>0.75</v>
      </c>
      <c r="BC27" s="12">
        <v>5</v>
      </c>
      <c r="BD27" s="12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52" t="s">
        <v>121</v>
      </c>
      <c r="AN28" s="7">
        <v>0</v>
      </c>
      <c r="AO28" s="7">
        <v>0</v>
      </c>
      <c r="AP28" s="7">
        <v>0</v>
      </c>
      <c r="AQ28" s="7">
        <v>10</v>
      </c>
      <c r="AR28" s="7">
        <v>8</v>
      </c>
      <c r="AS28" s="7">
        <v>5</v>
      </c>
      <c r="AT28" s="7">
        <v>23</v>
      </c>
      <c r="AU28" s="7" t="s">
        <v>121</v>
      </c>
      <c r="AV28" s="7">
        <v>0</v>
      </c>
      <c r="AW28" s="7">
        <v>0</v>
      </c>
      <c r="AX28" s="7">
        <v>0</v>
      </c>
      <c r="AY28" s="7">
        <v>10</v>
      </c>
      <c r="AZ28" s="7">
        <v>8</v>
      </c>
      <c r="BA28" s="7">
        <v>4.4400000000000004</v>
      </c>
      <c r="BB28" s="7">
        <v>0.51</v>
      </c>
      <c r="BC28" s="7">
        <v>4</v>
      </c>
      <c r="BD28" s="7">
        <v>4</v>
      </c>
    </row>
    <row r="29" spans="1:56" ht="18.75" x14ac:dyDescent="0.3">
      <c r="A29" s="1">
        <v>1</v>
      </c>
      <c r="B29" s="69" t="s">
        <v>5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1"/>
      <c r="AM29" s="52" t="s">
        <v>122</v>
      </c>
      <c r="AN29" s="7">
        <v>0</v>
      </c>
      <c r="AO29" s="7">
        <v>0</v>
      </c>
      <c r="AP29" s="7">
        <v>0</v>
      </c>
      <c r="AQ29" s="7">
        <v>9</v>
      </c>
      <c r="AR29" s="7">
        <v>9</v>
      </c>
      <c r="AS29" s="7">
        <v>5</v>
      </c>
      <c r="AT29" s="7">
        <v>23</v>
      </c>
      <c r="AU29" s="7" t="s">
        <v>122</v>
      </c>
      <c r="AV29" s="7">
        <v>0</v>
      </c>
      <c r="AW29" s="7">
        <v>0</v>
      </c>
      <c r="AX29" s="7">
        <v>0</v>
      </c>
      <c r="AY29" s="7">
        <v>9</v>
      </c>
      <c r="AZ29" s="7">
        <v>9</v>
      </c>
      <c r="BA29" s="7">
        <v>4.5</v>
      </c>
      <c r="BB29" s="7">
        <v>0.51</v>
      </c>
      <c r="BC29" s="7">
        <v>5</v>
      </c>
      <c r="BD29" s="7">
        <v>4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52" t="s">
        <v>123</v>
      </c>
      <c r="AN30" s="7">
        <v>0</v>
      </c>
      <c r="AO30" s="7">
        <v>1</v>
      </c>
      <c r="AP30" s="7">
        <v>7</v>
      </c>
      <c r="AQ30" s="7">
        <v>6</v>
      </c>
      <c r="AR30" s="7">
        <v>7</v>
      </c>
      <c r="AS30" s="7">
        <v>2</v>
      </c>
      <c r="AT30" s="7">
        <v>23</v>
      </c>
      <c r="AU30" s="7" t="s">
        <v>123</v>
      </c>
      <c r="AV30" s="7">
        <v>0</v>
      </c>
      <c r="AW30" s="7">
        <v>1</v>
      </c>
      <c r="AX30" s="7">
        <v>7</v>
      </c>
      <c r="AY30" s="7">
        <v>6</v>
      </c>
      <c r="AZ30" s="7">
        <v>7</v>
      </c>
      <c r="BA30" s="7">
        <v>3.9</v>
      </c>
      <c r="BB30" s="7">
        <v>0.94</v>
      </c>
      <c r="BC30" s="7">
        <v>4</v>
      </c>
      <c r="BD30" s="7">
        <v>3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52" t="s">
        <v>124</v>
      </c>
      <c r="AN31" s="7">
        <v>0</v>
      </c>
      <c r="AO31" s="7">
        <v>0</v>
      </c>
      <c r="AP31" s="7">
        <v>2</v>
      </c>
      <c r="AQ31" s="7">
        <v>10</v>
      </c>
      <c r="AR31" s="7">
        <v>11</v>
      </c>
      <c r="AS31" s="7">
        <v>0</v>
      </c>
      <c r="AT31" s="7">
        <v>23</v>
      </c>
      <c r="AU31" s="7" t="s">
        <v>124</v>
      </c>
      <c r="AV31" s="7">
        <v>0</v>
      </c>
      <c r="AW31" s="7">
        <v>0</v>
      </c>
      <c r="AX31" s="7">
        <v>2</v>
      </c>
      <c r="AY31" s="7">
        <v>10</v>
      </c>
      <c r="AZ31" s="7">
        <v>11</v>
      </c>
      <c r="BA31" s="7">
        <v>4.3899999999999997</v>
      </c>
      <c r="BB31" s="7">
        <v>0.66</v>
      </c>
      <c r="BC31" s="7">
        <v>4</v>
      </c>
      <c r="BD31" s="7">
        <v>5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52" t="s">
        <v>125</v>
      </c>
      <c r="AN32" s="7">
        <v>0</v>
      </c>
      <c r="AO32" s="7">
        <v>0</v>
      </c>
      <c r="AP32" s="7">
        <v>1</v>
      </c>
      <c r="AQ32" s="7">
        <v>7</v>
      </c>
      <c r="AR32" s="7">
        <v>8</v>
      </c>
      <c r="AS32" s="7">
        <v>7</v>
      </c>
      <c r="AT32" s="7">
        <v>23</v>
      </c>
      <c r="AU32" s="7" t="s">
        <v>125</v>
      </c>
      <c r="AV32" s="7">
        <v>0</v>
      </c>
      <c r="AW32" s="7">
        <v>0</v>
      </c>
      <c r="AX32" s="7">
        <v>1</v>
      </c>
      <c r="AY32" s="7">
        <v>7</v>
      </c>
      <c r="AZ32" s="7">
        <v>8</v>
      </c>
      <c r="BA32" s="7">
        <v>4.4400000000000004</v>
      </c>
      <c r="BB32" s="7">
        <v>0.63</v>
      </c>
      <c r="BC32" s="7">
        <v>5</v>
      </c>
      <c r="BD32" s="7">
        <v>5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52" t="s">
        <v>126</v>
      </c>
      <c r="AN33" s="7">
        <v>0</v>
      </c>
      <c r="AO33" s="7">
        <v>0</v>
      </c>
      <c r="AP33" s="7">
        <v>1</v>
      </c>
      <c r="AQ33" s="7">
        <v>8</v>
      </c>
      <c r="AR33" s="7">
        <v>14</v>
      </c>
      <c r="AS33" s="7">
        <v>0</v>
      </c>
      <c r="AT33" s="7">
        <v>23</v>
      </c>
      <c r="AU33" s="7" t="s">
        <v>126</v>
      </c>
      <c r="AV33" s="7">
        <v>0</v>
      </c>
      <c r="AW33" s="7">
        <v>0</v>
      </c>
      <c r="AX33" s="7">
        <v>1</v>
      </c>
      <c r="AY33" s="7">
        <v>8</v>
      </c>
      <c r="AZ33" s="7">
        <v>14</v>
      </c>
      <c r="BA33" s="7">
        <v>4.57</v>
      </c>
      <c r="BB33" s="7">
        <v>0.59</v>
      </c>
      <c r="BC33" s="7">
        <v>5</v>
      </c>
      <c r="BD33" s="7">
        <v>5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52" t="s">
        <v>127</v>
      </c>
      <c r="AN34" s="7">
        <v>0</v>
      </c>
      <c r="AO34" s="7">
        <v>1</v>
      </c>
      <c r="AP34" s="7">
        <v>1</v>
      </c>
      <c r="AQ34" s="7">
        <v>6</v>
      </c>
      <c r="AR34" s="7">
        <v>10</v>
      </c>
      <c r="AS34" s="7">
        <v>5</v>
      </c>
      <c r="AT34" s="7">
        <v>23</v>
      </c>
      <c r="AU34" s="7" t="s">
        <v>127</v>
      </c>
      <c r="AV34" s="7">
        <v>0</v>
      </c>
      <c r="AW34" s="7">
        <v>1</v>
      </c>
      <c r="AX34" s="7">
        <v>1</v>
      </c>
      <c r="AY34" s="7">
        <v>6</v>
      </c>
      <c r="AZ34" s="7">
        <v>10</v>
      </c>
      <c r="BA34" s="7">
        <v>4.3899999999999997</v>
      </c>
      <c r="BB34" s="7">
        <v>0.85</v>
      </c>
      <c r="BC34" s="7">
        <v>5</v>
      </c>
      <c r="BD34" s="7">
        <v>5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52" t="s">
        <v>128</v>
      </c>
      <c r="AN35" s="7">
        <v>0</v>
      </c>
      <c r="AO35" s="7">
        <v>1</v>
      </c>
      <c r="AP35" s="7">
        <v>1</v>
      </c>
      <c r="AQ35" s="7">
        <v>6</v>
      </c>
      <c r="AR35" s="7">
        <v>10</v>
      </c>
      <c r="AS35" s="7">
        <v>5</v>
      </c>
      <c r="AT35" s="7">
        <v>23</v>
      </c>
      <c r="AU35" s="7" t="s">
        <v>128</v>
      </c>
      <c r="AV35" s="7">
        <v>0</v>
      </c>
      <c r="AW35" s="7">
        <v>1</v>
      </c>
      <c r="AX35" s="7">
        <v>1</v>
      </c>
      <c r="AY35" s="7">
        <v>6</v>
      </c>
      <c r="AZ35" s="7">
        <v>10</v>
      </c>
      <c r="BA35" s="7">
        <v>4.3899999999999997</v>
      </c>
      <c r="BB35" s="7">
        <v>0.85</v>
      </c>
      <c r="BC35" s="7">
        <v>5</v>
      </c>
      <c r="BD35" s="7">
        <v>5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52" t="s">
        <v>129</v>
      </c>
      <c r="AN36" s="7">
        <v>0</v>
      </c>
      <c r="AO36" s="7">
        <v>1</v>
      </c>
      <c r="AP36" s="7">
        <v>2</v>
      </c>
      <c r="AQ36" s="7">
        <v>5</v>
      </c>
      <c r="AR36" s="7">
        <v>12</v>
      </c>
      <c r="AS36" s="7">
        <v>3</v>
      </c>
      <c r="AT36" s="7">
        <v>23</v>
      </c>
      <c r="AU36" s="7" t="s">
        <v>129</v>
      </c>
      <c r="AV36" s="7">
        <v>0</v>
      </c>
      <c r="AW36" s="7">
        <v>1</v>
      </c>
      <c r="AX36" s="7">
        <v>2</v>
      </c>
      <c r="AY36" s="7">
        <v>5</v>
      </c>
      <c r="AZ36" s="7">
        <v>12</v>
      </c>
      <c r="BA36" s="7">
        <v>4.4000000000000004</v>
      </c>
      <c r="BB36" s="7">
        <v>0.88</v>
      </c>
      <c r="BC36" s="7">
        <v>5</v>
      </c>
      <c r="BD36" s="7">
        <v>5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52" t="s">
        <v>130</v>
      </c>
      <c r="AN37" s="7">
        <v>0</v>
      </c>
      <c r="AO37" s="7">
        <v>0</v>
      </c>
      <c r="AP37" s="7">
        <v>0</v>
      </c>
      <c r="AQ37" s="7">
        <v>8</v>
      </c>
      <c r="AR37" s="7">
        <v>10</v>
      </c>
      <c r="AS37" s="7">
        <v>5</v>
      </c>
      <c r="AT37" s="7">
        <v>23</v>
      </c>
      <c r="AU37" s="7" t="s">
        <v>130</v>
      </c>
      <c r="AV37" s="7">
        <v>0</v>
      </c>
      <c r="AW37" s="7">
        <v>0</v>
      </c>
      <c r="AX37" s="7">
        <v>0</v>
      </c>
      <c r="AY37" s="7">
        <v>8</v>
      </c>
      <c r="AZ37" s="7">
        <v>10</v>
      </c>
      <c r="BA37" s="7">
        <v>4.5599999999999996</v>
      </c>
      <c r="BB37" s="7">
        <v>0.51</v>
      </c>
      <c r="BC37" s="7">
        <v>5</v>
      </c>
      <c r="BD37" s="7">
        <v>5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52" t="s">
        <v>131</v>
      </c>
      <c r="AN38" s="7">
        <v>3</v>
      </c>
      <c r="AO38" s="7">
        <v>2</v>
      </c>
      <c r="AP38" s="7">
        <v>7</v>
      </c>
      <c r="AQ38" s="7">
        <v>3</v>
      </c>
      <c r="AR38" s="7">
        <v>8</v>
      </c>
      <c r="AS38" s="7">
        <v>0</v>
      </c>
      <c r="AT38" s="7">
        <v>23</v>
      </c>
      <c r="AU38" s="7" t="s">
        <v>131</v>
      </c>
      <c r="AV38" s="7">
        <v>3</v>
      </c>
      <c r="AW38" s="7">
        <v>2</v>
      </c>
      <c r="AX38" s="7">
        <v>7</v>
      </c>
      <c r="AY38" s="7">
        <v>3</v>
      </c>
      <c r="AZ38" s="7">
        <v>8</v>
      </c>
      <c r="BA38" s="7">
        <v>3.48</v>
      </c>
      <c r="BB38" s="7">
        <v>1.41</v>
      </c>
      <c r="BC38" s="7">
        <v>3</v>
      </c>
      <c r="BD38" s="7">
        <v>5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52" t="s">
        <v>132</v>
      </c>
      <c r="AN39" s="7">
        <v>0</v>
      </c>
      <c r="AO39" s="7">
        <v>4</v>
      </c>
      <c r="AP39" s="7">
        <v>0</v>
      </c>
      <c r="AQ39" s="7">
        <v>5</v>
      </c>
      <c r="AR39" s="7">
        <v>14</v>
      </c>
      <c r="AS39" s="7">
        <v>0</v>
      </c>
      <c r="AT39" s="7">
        <v>23</v>
      </c>
      <c r="AU39" s="7" t="s">
        <v>132</v>
      </c>
      <c r="AV39" s="7">
        <v>0</v>
      </c>
      <c r="AW39" s="7">
        <v>4</v>
      </c>
      <c r="AX39" s="7">
        <v>0</v>
      </c>
      <c r="AY39" s="7">
        <v>5</v>
      </c>
      <c r="AZ39" s="7">
        <v>14</v>
      </c>
      <c r="BA39" s="7">
        <v>4.26</v>
      </c>
      <c r="BB39" s="7">
        <v>1.1399999999999999</v>
      </c>
      <c r="BC39" s="7">
        <v>5</v>
      </c>
      <c r="BD39" s="7">
        <v>5</v>
      </c>
    </row>
    <row r="40" spans="1:56" ht="15" customHeight="1" x14ac:dyDescent="0.25">
      <c r="V40" s="62" t="s">
        <v>6</v>
      </c>
      <c r="W40" s="62"/>
      <c r="X40" s="62"/>
      <c r="Y40" s="62"/>
      <c r="Z40" s="62"/>
      <c r="AA40" s="62"/>
      <c r="AC40" s="62" t="s">
        <v>7</v>
      </c>
      <c r="AD40" s="62"/>
      <c r="AE40" s="62"/>
      <c r="AF40" s="62"/>
      <c r="AG40" s="62"/>
      <c r="AH40" s="62"/>
      <c r="AI40" s="64" t="s">
        <v>8</v>
      </c>
      <c r="AJ40" s="64"/>
      <c r="AK40" s="64"/>
      <c r="AL40" s="64"/>
      <c r="AM40" s="52" t="s">
        <v>133</v>
      </c>
      <c r="AN40" s="7">
        <v>0</v>
      </c>
      <c r="AO40" s="7">
        <v>2</v>
      </c>
      <c r="AP40" s="7">
        <v>1</v>
      </c>
      <c r="AQ40" s="7">
        <v>6</v>
      </c>
      <c r="AR40" s="7">
        <v>8</v>
      </c>
      <c r="AS40" s="7">
        <v>6</v>
      </c>
      <c r="AT40" s="7">
        <v>23</v>
      </c>
      <c r="AU40" s="7" t="s">
        <v>133</v>
      </c>
      <c r="AV40" s="7">
        <v>0</v>
      </c>
      <c r="AW40" s="7">
        <v>2</v>
      </c>
      <c r="AX40" s="7">
        <v>1</v>
      </c>
      <c r="AY40" s="7">
        <v>6</v>
      </c>
      <c r="AZ40" s="7">
        <v>8</v>
      </c>
      <c r="BA40" s="7">
        <v>4.18</v>
      </c>
      <c r="BB40" s="7">
        <v>1.01</v>
      </c>
      <c r="BC40" s="7">
        <v>4</v>
      </c>
      <c r="BD40" s="7">
        <v>5</v>
      </c>
    </row>
    <row r="41" spans="1:56" x14ac:dyDescent="0.25">
      <c r="V41" s="63"/>
      <c r="W41" s="63"/>
      <c r="X41" s="63"/>
      <c r="Y41" s="63"/>
      <c r="Z41" s="63"/>
      <c r="AA41" s="63"/>
      <c r="AC41" s="63"/>
      <c r="AD41" s="63"/>
      <c r="AE41" s="63"/>
      <c r="AF41" s="63"/>
      <c r="AG41" s="63"/>
      <c r="AH41" s="63"/>
      <c r="AI41" s="64"/>
      <c r="AJ41" s="64"/>
      <c r="AK41" s="64"/>
      <c r="AL41" s="64"/>
      <c r="AM41" s="52" t="s">
        <v>134</v>
      </c>
      <c r="AN41" s="7">
        <v>1</v>
      </c>
      <c r="AO41" s="7">
        <v>1</v>
      </c>
      <c r="AP41" s="7">
        <v>3</v>
      </c>
      <c r="AQ41" s="7">
        <v>7</v>
      </c>
      <c r="AR41" s="7">
        <v>11</v>
      </c>
      <c r="AS41" s="7">
        <v>0</v>
      </c>
      <c r="AT41" s="7">
        <v>23</v>
      </c>
      <c r="AU41" s="7" t="s">
        <v>134</v>
      </c>
      <c r="AV41" s="7">
        <v>1</v>
      </c>
      <c r="AW41" s="7">
        <v>1</v>
      </c>
      <c r="AX41" s="7">
        <v>3</v>
      </c>
      <c r="AY41" s="7">
        <v>7</v>
      </c>
      <c r="AZ41" s="7">
        <v>11</v>
      </c>
      <c r="BA41" s="7">
        <v>4.13</v>
      </c>
      <c r="BB41" s="7">
        <v>1.1000000000000001</v>
      </c>
      <c r="BC41" s="7">
        <v>4</v>
      </c>
      <c r="BD41" s="7">
        <v>5</v>
      </c>
    </row>
    <row r="42" spans="1:56" s="14" customFormat="1" ht="41.25" customHeight="1" x14ac:dyDescent="0.25">
      <c r="A42" s="1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9</v>
      </c>
      <c r="AB42" s="29" t="s">
        <v>10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9</v>
      </c>
      <c r="AI42" s="30" t="s">
        <v>11</v>
      </c>
      <c r="AJ42" s="30" t="s">
        <v>12</v>
      </c>
      <c r="AK42" s="30" t="s">
        <v>13</v>
      </c>
      <c r="AL42" s="30" t="s">
        <v>14</v>
      </c>
      <c r="AM42" s="52" t="s">
        <v>135</v>
      </c>
      <c r="AN42" s="14">
        <v>1</v>
      </c>
      <c r="AO42" s="14">
        <v>1</v>
      </c>
      <c r="AP42" s="14">
        <v>4</v>
      </c>
      <c r="AQ42" s="14">
        <v>11</v>
      </c>
      <c r="AR42" s="14">
        <v>5</v>
      </c>
      <c r="AS42" s="14">
        <v>1</v>
      </c>
      <c r="AT42" s="14">
        <v>23</v>
      </c>
      <c r="AU42" s="14" t="s">
        <v>135</v>
      </c>
      <c r="AV42" s="14">
        <v>1</v>
      </c>
      <c r="AW42" s="14">
        <v>1</v>
      </c>
      <c r="AX42" s="14">
        <v>4</v>
      </c>
      <c r="AY42" s="14">
        <v>11</v>
      </c>
      <c r="AZ42" s="14">
        <v>5</v>
      </c>
      <c r="BA42" s="14">
        <v>3.82</v>
      </c>
      <c r="BB42" s="14">
        <v>1.01</v>
      </c>
      <c r="BC42" s="14">
        <v>4</v>
      </c>
      <c r="BD42" s="14">
        <v>4</v>
      </c>
    </row>
    <row r="43" spans="1:56" s="4" customFormat="1" ht="35.25" customHeight="1" x14ac:dyDescent="0.25">
      <c r="A43" s="65" t="s">
        <v>15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58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47" t="s">
        <v>136</v>
      </c>
      <c r="AN43" s="4">
        <v>0</v>
      </c>
      <c r="AO43" s="4">
        <v>1</v>
      </c>
      <c r="AP43" s="4">
        <v>3</v>
      </c>
      <c r="AQ43" s="4">
        <v>6</v>
      </c>
      <c r="AR43" s="4">
        <v>11</v>
      </c>
      <c r="AS43" s="4">
        <v>2</v>
      </c>
      <c r="AT43" s="4">
        <v>23</v>
      </c>
      <c r="AU43" s="4" t="s">
        <v>136</v>
      </c>
      <c r="AV43" s="4">
        <v>0</v>
      </c>
      <c r="AW43" s="4">
        <v>1</v>
      </c>
      <c r="AX43" s="4">
        <v>3</v>
      </c>
      <c r="AY43" s="4">
        <v>6</v>
      </c>
      <c r="AZ43" s="4">
        <v>11</v>
      </c>
      <c r="BA43" s="4">
        <v>4.29</v>
      </c>
      <c r="BB43" s="4">
        <v>0.9</v>
      </c>
      <c r="BC43" s="4">
        <v>5</v>
      </c>
      <c r="BD43" s="4">
        <v>5</v>
      </c>
    </row>
    <row r="44" spans="1:56" s="4" customFormat="1" ht="18.75" customHeight="1" x14ac:dyDescent="0.25">
      <c r="A44" s="5">
        <v>2</v>
      </c>
      <c r="B44" s="55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6"/>
      <c r="V44" s="49">
        <f>+AN3</f>
        <v>0</v>
      </c>
      <c r="W44" s="49">
        <f t="shared" ref="W44:AA54" si="0">+AO3</f>
        <v>0</v>
      </c>
      <c r="X44" s="49">
        <f t="shared" si="0"/>
        <v>1</v>
      </c>
      <c r="Y44" s="49">
        <f t="shared" si="0"/>
        <v>7</v>
      </c>
      <c r="Z44" s="49">
        <f t="shared" si="0"/>
        <v>12</v>
      </c>
      <c r="AA44" s="49">
        <f t="shared" si="0"/>
        <v>0</v>
      </c>
      <c r="AB44" s="49">
        <f>SUM(V44:AA44)</f>
        <v>20</v>
      </c>
      <c r="AC44" s="6">
        <f>V44/$AB44</f>
        <v>0</v>
      </c>
      <c r="AD44" s="6">
        <f t="shared" ref="AD44:AH54" si="1">W44/$AB44</f>
        <v>0</v>
      </c>
      <c r="AE44" s="6">
        <f t="shared" si="1"/>
        <v>0.05</v>
      </c>
      <c r="AF44" s="6">
        <f t="shared" si="1"/>
        <v>0.35</v>
      </c>
      <c r="AG44" s="6">
        <f t="shared" si="1"/>
        <v>0.6</v>
      </c>
      <c r="AH44" s="6">
        <f t="shared" si="1"/>
        <v>0</v>
      </c>
      <c r="AI44" s="49">
        <f t="shared" ref="AI44:AL54" si="2">+BA3</f>
        <v>4.55</v>
      </c>
      <c r="AJ44" s="49">
        <f t="shared" si="2"/>
        <v>0.6</v>
      </c>
      <c r="AK44" s="49">
        <f t="shared" si="2"/>
        <v>5</v>
      </c>
      <c r="AL44" s="49">
        <f t="shared" si="2"/>
        <v>5</v>
      </c>
      <c r="AM44" s="47" t="s">
        <v>137</v>
      </c>
      <c r="AN44" s="4">
        <v>0</v>
      </c>
      <c r="AO44" s="4">
        <v>0</v>
      </c>
      <c r="AP44" s="4">
        <v>4</v>
      </c>
      <c r="AQ44" s="4">
        <v>3</v>
      </c>
      <c r="AR44" s="4">
        <v>16</v>
      </c>
      <c r="AS44" s="4">
        <v>0</v>
      </c>
      <c r="AT44" s="4">
        <v>23</v>
      </c>
      <c r="AU44" s="4" t="s">
        <v>137</v>
      </c>
      <c r="AV44" s="4">
        <v>0</v>
      </c>
      <c r="AW44" s="4">
        <v>0</v>
      </c>
      <c r="AX44" s="4">
        <v>4</v>
      </c>
      <c r="AY44" s="4">
        <v>3</v>
      </c>
      <c r="AZ44" s="4">
        <v>16</v>
      </c>
      <c r="BA44" s="4">
        <v>4.5199999999999996</v>
      </c>
      <c r="BB44" s="4">
        <v>0.79</v>
      </c>
      <c r="BC44" s="4">
        <v>5</v>
      </c>
      <c r="BD44" s="4">
        <v>5</v>
      </c>
    </row>
    <row r="45" spans="1:56" s="4" customFormat="1" ht="18.75" customHeight="1" x14ac:dyDescent="0.25">
      <c r="A45" s="5">
        <v>3</v>
      </c>
      <c r="B45" s="55" t="s">
        <v>17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6"/>
      <c r="V45" s="49">
        <f t="shared" ref="V45:V54" si="3">+AN4</f>
        <v>0</v>
      </c>
      <c r="W45" s="49">
        <f t="shared" si="0"/>
        <v>0</v>
      </c>
      <c r="X45" s="49">
        <f t="shared" si="0"/>
        <v>2</v>
      </c>
      <c r="Y45" s="49">
        <f t="shared" si="0"/>
        <v>6</v>
      </c>
      <c r="Z45" s="49">
        <f t="shared" si="0"/>
        <v>12</v>
      </c>
      <c r="AA45" s="49">
        <f t="shared" si="0"/>
        <v>0</v>
      </c>
      <c r="AB45" s="49">
        <f t="shared" ref="AB45:AB59" si="4">SUM(V45:AA45)</f>
        <v>20</v>
      </c>
      <c r="AC45" s="6">
        <f t="shared" ref="AC45:AC54" si="5">V45/$AB45</f>
        <v>0</v>
      </c>
      <c r="AD45" s="6">
        <f t="shared" si="1"/>
        <v>0</v>
      </c>
      <c r="AE45" s="6">
        <f t="shared" si="1"/>
        <v>0.1</v>
      </c>
      <c r="AF45" s="6">
        <f t="shared" si="1"/>
        <v>0.3</v>
      </c>
      <c r="AG45" s="6">
        <f t="shared" si="1"/>
        <v>0.6</v>
      </c>
      <c r="AH45" s="6">
        <f t="shared" si="1"/>
        <v>0</v>
      </c>
      <c r="AI45" s="49">
        <f t="shared" si="2"/>
        <v>4.5</v>
      </c>
      <c r="AJ45" s="49">
        <f t="shared" si="2"/>
        <v>0.69</v>
      </c>
      <c r="AK45" s="49">
        <f t="shared" si="2"/>
        <v>5</v>
      </c>
      <c r="AL45" s="49">
        <f t="shared" si="2"/>
        <v>5</v>
      </c>
      <c r="AM45" s="47" t="s">
        <v>138</v>
      </c>
      <c r="AN45" s="4">
        <v>1</v>
      </c>
      <c r="AO45" s="4">
        <v>1</v>
      </c>
      <c r="AP45" s="4">
        <v>1</v>
      </c>
      <c r="AQ45" s="4">
        <v>7</v>
      </c>
      <c r="AR45" s="4">
        <v>13</v>
      </c>
      <c r="AS45" s="4">
        <v>0</v>
      </c>
      <c r="AT45" s="4">
        <v>23</v>
      </c>
      <c r="AU45" s="4" t="s">
        <v>138</v>
      </c>
      <c r="AV45" s="4">
        <v>1</v>
      </c>
      <c r="AW45" s="4">
        <v>1</v>
      </c>
      <c r="AX45" s="4">
        <v>1</v>
      </c>
      <c r="AY45" s="4">
        <v>7</v>
      </c>
      <c r="AZ45" s="4">
        <v>13</v>
      </c>
      <c r="BA45" s="4">
        <v>4.3</v>
      </c>
      <c r="BB45" s="4">
        <v>1.06</v>
      </c>
      <c r="BC45" s="4">
        <v>5</v>
      </c>
      <c r="BD45" s="4">
        <v>5</v>
      </c>
    </row>
    <row r="46" spans="1:56" s="4" customFormat="1" ht="18" customHeight="1" x14ac:dyDescent="0.25">
      <c r="A46" s="5">
        <v>4</v>
      </c>
      <c r="B46" s="55" t="s">
        <v>18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6"/>
      <c r="V46" s="49">
        <f t="shared" si="3"/>
        <v>0</v>
      </c>
      <c r="W46" s="49">
        <f t="shared" si="0"/>
        <v>2</v>
      </c>
      <c r="X46" s="49">
        <f t="shared" si="0"/>
        <v>5</v>
      </c>
      <c r="Y46" s="49">
        <f t="shared" si="0"/>
        <v>6</v>
      </c>
      <c r="Z46" s="49">
        <f t="shared" si="0"/>
        <v>10</v>
      </c>
      <c r="AA46" s="49">
        <f t="shared" si="0"/>
        <v>0</v>
      </c>
      <c r="AB46" s="49">
        <f t="shared" si="4"/>
        <v>23</v>
      </c>
      <c r="AC46" s="6">
        <f t="shared" si="5"/>
        <v>0</v>
      </c>
      <c r="AD46" s="6">
        <f t="shared" si="1"/>
        <v>8.6956521739130432E-2</v>
      </c>
      <c r="AE46" s="6">
        <f t="shared" si="1"/>
        <v>0.21739130434782608</v>
      </c>
      <c r="AF46" s="6">
        <f t="shared" si="1"/>
        <v>0.2608695652173913</v>
      </c>
      <c r="AG46" s="6">
        <f t="shared" si="1"/>
        <v>0.43478260869565216</v>
      </c>
      <c r="AH46" s="6">
        <f t="shared" si="1"/>
        <v>0</v>
      </c>
      <c r="AI46" s="49">
        <f t="shared" si="2"/>
        <v>4.04</v>
      </c>
      <c r="AJ46" s="49">
        <f t="shared" si="2"/>
        <v>1.02</v>
      </c>
      <c r="AK46" s="49">
        <f t="shared" si="2"/>
        <v>4</v>
      </c>
      <c r="AL46" s="49">
        <f t="shared" si="2"/>
        <v>5</v>
      </c>
      <c r="AM46" s="47" t="s">
        <v>139</v>
      </c>
      <c r="AN46" s="4">
        <v>0</v>
      </c>
      <c r="AO46" s="4">
        <v>2</v>
      </c>
      <c r="AP46" s="4">
        <v>2</v>
      </c>
      <c r="AQ46" s="4">
        <v>10</v>
      </c>
      <c r="AR46" s="4">
        <v>9</v>
      </c>
      <c r="AS46" s="4">
        <v>0</v>
      </c>
      <c r="AT46" s="4">
        <v>23</v>
      </c>
      <c r="AU46" s="4" t="s">
        <v>139</v>
      </c>
      <c r="AV46" s="4">
        <v>0</v>
      </c>
      <c r="AW46" s="4">
        <v>2</v>
      </c>
      <c r="AX46" s="4">
        <v>2</v>
      </c>
      <c r="AY46" s="4">
        <v>10</v>
      </c>
      <c r="AZ46" s="4">
        <v>9</v>
      </c>
      <c r="BA46" s="4">
        <v>4.13</v>
      </c>
      <c r="BB46" s="4">
        <v>0.92</v>
      </c>
      <c r="BC46" s="4">
        <v>4</v>
      </c>
      <c r="BD46" s="4">
        <v>4</v>
      </c>
    </row>
    <row r="47" spans="1:56" s="14" customFormat="1" ht="18" customHeight="1" x14ac:dyDescent="0.25">
      <c r="A47" s="5">
        <v>5</v>
      </c>
      <c r="B47" s="55" t="s">
        <v>19</v>
      </c>
      <c r="C47" s="55" t="s">
        <v>20</v>
      </c>
      <c r="D47" s="55" t="s">
        <v>20</v>
      </c>
      <c r="E47" s="55" t="s">
        <v>20</v>
      </c>
      <c r="F47" s="55" t="s">
        <v>20</v>
      </c>
      <c r="G47" s="55" t="s">
        <v>20</v>
      </c>
      <c r="H47" s="55" t="s">
        <v>20</v>
      </c>
      <c r="I47" s="55" t="s">
        <v>20</v>
      </c>
      <c r="J47" s="55" t="s">
        <v>20</v>
      </c>
      <c r="K47" s="55" t="s">
        <v>20</v>
      </c>
      <c r="L47" s="55" t="s">
        <v>20</v>
      </c>
      <c r="M47" s="55" t="s">
        <v>20</v>
      </c>
      <c r="N47" s="55" t="s">
        <v>20</v>
      </c>
      <c r="O47" s="55" t="s">
        <v>20</v>
      </c>
      <c r="P47" s="55" t="s">
        <v>20</v>
      </c>
      <c r="Q47" s="55" t="s">
        <v>20</v>
      </c>
      <c r="R47" s="55" t="s">
        <v>20</v>
      </c>
      <c r="S47" s="55" t="s">
        <v>20</v>
      </c>
      <c r="T47" s="55" t="s">
        <v>20</v>
      </c>
      <c r="U47" s="56" t="s">
        <v>20</v>
      </c>
      <c r="V47" s="49">
        <f t="shared" si="3"/>
        <v>0</v>
      </c>
      <c r="W47" s="49">
        <f t="shared" si="0"/>
        <v>0</v>
      </c>
      <c r="X47" s="49">
        <f t="shared" si="0"/>
        <v>0</v>
      </c>
      <c r="Y47" s="49">
        <f t="shared" si="0"/>
        <v>4</v>
      </c>
      <c r="Z47" s="49">
        <f t="shared" si="0"/>
        <v>19</v>
      </c>
      <c r="AA47" s="49">
        <f t="shared" si="0"/>
        <v>0</v>
      </c>
      <c r="AB47" s="49">
        <f t="shared" si="4"/>
        <v>23</v>
      </c>
      <c r="AC47" s="6">
        <f t="shared" si="5"/>
        <v>0</v>
      </c>
      <c r="AD47" s="6">
        <f t="shared" si="1"/>
        <v>0</v>
      </c>
      <c r="AE47" s="6">
        <f t="shared" si="1"/>
        <v>0</v>
      </c>
      <c r="AF47" s="6">
        <f t="shared" si="1"/>
        <v>0.17391304347826086</v>
      </c>
      <c r="AG47" s="6">
        <f t="shared" si="1"/>
        <v>0.82608695652173914</v>
      </c>
      <c r="AH47" s="6">
        <f t="shared" si="1"/>
        <v>0</v>
      </c>
      <c r="AI47" s="49">
        <f t="shared" si="2"/>
        <v>4.83</v>
      </c>
      <c r="AJ47" s="49">
        <f t="shared" si="2"/>
        <v>0.39</v>
      </c>
      <c r="AK47" s="49">
        <f t="shared" si="2"/>
        <v>5</v>
      </c>
      <c r="AL47" s="49">
        <f t="shared" si="2"/>
        <v>5</v>
      </c>
      <c r="AM47" s="52" t="s">
        <v>140</v>
      </c>
      <c r="AN47" s="14">
        <v>0</v>
      </c>
      <c r="AO47" s="14">
        <v>1</v>
      </c>
      <c r="AP47" s="14">
        <v>4</v>
      </c>
      <c r="AQ47" s="14">
        <v>6</v>
      </c>
      <c r="AR47" s="14">
        <v>12</v>
      </c>
      <c r="AS47" s="14">
        <v>0</v>
      </c>
      <c r="AT47" s="14">
        <v>23</v>
      </c>
      <c r="AU47" s="14" t="s">
        <v>140</v>
      </c>
      <c r="AV47" s="14">
        <v>0</v>
      </c>
      <c r="AW47" s="14">
        <v>1</v>
      </c>
      <c r="AX47" s="14">
        <v>4</v>
      </c>
      <c r="AY47" s="14">
        <v>6</v>
      </c>
      <c r="AZ47" s="14">
        <v>12</v>
      </c>
      <c r="BA47" s="14">
        <v>4.26</v>
      </c>
      <c r="BB47" s="14">
        <v>0.92</v>
      </c>
      <c r="BC47" s="14">
        <v>5</v>
      </c>
      <c r="BD47" s="14">
        <v>5</v>
      </c>
    </row>
    <row r="48" spans="1:56" s="14" customFormat="1" ht="18" customHeight="1" x14ac:dyDescent="0.25">
      <c r="A48" s="5">
        <v>6</v>
      </c>
      <c r="B48" s="55" t="s">
        <v>21</v>
      </c>
      <c r="C48" s="55" t="s">
        <v>22</v>
      </c>
      <c r="D48" s="55" t="s">
        <v>22</v>
      </c>
      <c r="E48" s="55" t="s">
        <v>22</v>
      </c>
      <c r="F48" s="55" t="s">
        <v>22</v>
      </c>
      <c r="G48" s="55" t="s">
        <v>22</v>
      </c>
      <c r="H48" s="55" t="s">
        <v>22</v>
      </c>
      <c r="I48" s="55" t="s">
        <v>22</v>
      </c>
      <c r="J48" s="55" t="s">
        <v>22</v>
      </c>
      <c r="K48" s="55" t="s">
        <v>22</v>
      </c>
      <c r="L48" s="55" t="s">
        <v>22</v>
      </c>
      <c r="M48" s="55" t="s">
        <v>22</v>
      </c>
      <c r="N48" s="55" t="s">
        <v>22</v>
      </c>
      <c r="O48" s="55" t="s">
        <v>22</v>
      </c>
      <c r="P48" s="55" t="s">
        <v>22</v>
      </c>
      <c r="Q48" s="55" t="s">
        <v>22</v>
      </c>
      <c r="R48" s="55" t="s">
        <v>22</v>
      </c>
      <c r="S48" s="55" t="s">
        <v>22</v>
      </c>
      <c r="T48" s="55" t="s">
        <v>22</v>
      </c>
      <c r="U48" s="56" t="s">
        <v>22</v>
      </c>
      <c r="V48" s="49">
        <f t="shared" si="3"/>
        <v>0</v>
      </c>
      <c r="W48" s="49">
        <f t="shared" si="0"/>
        <v>0</v>
      </c>
      <c r="X48" s="49">
        <f t="shared" si="0"/>
        <v>2</v>
      </c>
      <c r="Y48" s="49">
        <f t="shared" si="0"/>
        <v>6</v>
      </c>
      <c r="Z48" s="49">
        <f t="shared" si="0"/>
        <v>15</v>
      </c>
      <c r="AA48" s="49">
        <f t="shared" si="0"/>
        <v>0</v>
      </c>
      <c r="AB48" s="49">
        <f t="shared" si="4"/>
        <v>23</v>
      </c>
      <c r="AC48" s="6">
        <f t="shared" si="5"/>
        <v>0</v>
      </c>
      <c r="AD48" s="6">
        <f t="shared" si="1"/>
        <v>0</v>
      </c>
      <c r="AE48" s="6">
        <f t="shared" si="1"/>
        <v>8.6956521739130432E-2</v>
      </c>
      <c r="AF48" s="6">
        <f t="shared" si="1"/>
        <v>0.2608695652173913</v>
      </c>
      <c r="AG48" s="6">
        <f t="shared" si="1"/>
        <v>0.65217391304347827</v>
      </c>
      <c r="AH48" s="6">
        <f t="shared" si="1"/>
        <v>0</v>
      </c>
      <c r="AI48" s="49">
        <f t="shared" si="2"/>
        <v>4.57</v>
      </c>
      <c r="AJ48" s="49">
        <f t="shared" si="2"/>
        <v>0.66</v>
      </c>
      <c r="AK48" s="49">
        <f t="shared" si="2"/>
        <v>5</v>
      </c>
      <c r="AL48" s="49">
        <f t="shared" si="2"/>
        <v>5</v>
      </c>
      <c r="AM48" s="52" t="s">
        <v>141</v>
      </c>
      <c r="AN48" s="14">
        <v>0</v>
      </c>
      <c r="AO48" s="14">
        <v>2</v>
      </c>
      <c r="AP48" s="14">
        <v>1</v>
      </c>
      <c r="AQ48" s="14">
        <v>10</v>
      </c>
      <c r="AR48" s="14">
        <v>10</v>
      </c>
      <c r="AS48" s="14">
        <v>0</v>
      </c>
      <c r="AT48" s="14">
        <v>23</v>
      </c>
      <c r="AU48" s="14" t="s">
        <v>141</v>
      </c>
      <c r="AV48" s="14">
        <v>0</v>
      </c>
      <c r="AW48" s="14">
        <v>2</v>
      </c>
      <c r="AX48" s="14">
        <v>1</v>
      </c>
      <c r="AY48" s="14">
        <v>10</v>
      </c>
      <c r="AZ48" s="14">
        <v>10</v>
      </c>
      <c r="BA48" s="14">
        <v>4.22</v>
      </c>
      <c r="BB48" s="14">
        <v>0.9</v>
      </c>
      <c r="BC48" s="14">
        <v>4</v>
      </c>
      <c r="BD48" s="14">
        <v>4</v>
      </c>
    </row>
    <row r="49" spans="1:47" s="14" customFormat="1" ht="18" customHeight="1" x14ac:dyDescent="0.25">
      <c r="A49" s="5">
        <v>7</v>
      </c>
      <c r="B49" s="55" t="s">
        <v>23</v>
      </c>
      <c r="C49" s="55" t="s">
        <v>24</v>
      </c>
      <c r="D49" s="55" t="s">
        <v>24</v>
      </c>
      <c r="E49" s="55" t="s">
        <v>24</v>
      </c>
      <c r="F49" s="55" t="s">
        <v>24</v>
      </c>
      <c r="G49" s="55" t="s">
        <v>24</v>
      </c>
      <c r="H49" s="55" t="s">
        <v>24</v>
      </c>
      <c r="I49" s="55" t="s">
        <v>24</v>
      </c>
      <c r="J49" s="55" t="s">
        <v>24</v>
      </c>
      <c r="K49" s="55" t="s">
        <v>24</v>
      </c>
      <c r="L49" s="55" t="s">
        <v>24</v>
      </c>
      <c r="M49" s="55" t="s">
        <v>24</v>
      </c>
      <c r="N49" s="55" t="s">
        <v>24</v>
      </c>
      <c r="O49" s="55" t="s">
        <v>24</v>
      </c>
      <c r="P49" s="55" t="s">
        <v>24</v>
      </c>
      <c r="Q49" s="55" t="s">
        <v>24</v>
      </c>
      <c r="R49" s="55" t="s">
        <v>24</v>
      </c>
      <c r="S49" s="55" t="s">
        <v>24</v>
      </c>
      <c r="T49" s="55" t="s">
        <v>24</v>
      </c>
      <c r="U49" s="56" t="s">
        <v>24</v>
      </c>
      <c r="V49" s="49">
        <f t="shared" si="3"/>
        <v>0</v>
      </c>
      <c r="W49" s="49">
        <f t="shared" si="0"/>
        <v>0</v>
      </c>
      <c r="X49" s="49">
        <f t="shared" si="0"/>
        <v>3</v>
      </c>
      <c r="Y49" s="49">
        <f t="shared" si="0"/>
        <v>4</v>
      </c>
      <c r="Z49" s="49">
        <f t="shared" si="0"/>
        <v>16</v>
      </c>
      <c r="AA49" s="49">
        <f t="shared" si="0"/>
        <v>0</v>
      </c>
      <c r="AB49" s="49">
        <f t="shared" si="4"/>
        <v>23</v>
      </c>
      <c r="AC49" s="6">
        <f t="shared" si="5"/>
        <v>0</v>
      </c>
      <c r="AD49" s="6">
        <f t="shared" si="1"/>
        <v>0</v>
      </c>
      <c r="AE49" s="6">
        <f t="shared" si="1"/>
        <v>0.13043478260869565</v>
      </c>
      <c r="AF49" s="6">
        <f t="shared" si="1"/>
        <v>0.17391304347826086</v>
      </c>
      <c r="AG49" s="6">
        <f t="shared" si="1"/>
        <v>0.69565217391304346</v>
      </c>
      <c r="AH49" s="6">
        <f t="shared" si="1"/>
        <v>0</v>
      </c>
      <c r="AI49" s="49">
        <f t="shared" si="2"/>
        <v>4.57</v>
      </c>
      <c r="AJ49" s="49">
        <f t="shared" si="2"/>
        <v>0.73</v>
      </c>
      <c r="AK49" s="49">
        <f t="shared" si="2"/>
        <v>5</v>
      </c>
      <c r="AL49" s="49">
        <f t="shared" si="2"/>
        <v>5</v>
      </c>
      <c r="AM49" s="52" t="s">
        <v>150</v>
      </c>
      <c r="AU49" s="14" t="s">
        <v>150</v>
      </c>
    </row>
    <row r="50" spans="1:47" s="14" customFormat="1" ht="18" customHeight="1" x14ac:dyDescent="0.25">
      <c r="A50" s="5">
        <v>8</v>
      </c>
      <c r="B50" s="55" t="s">
        <v>25</v>
      </c>
      <c r="C50" s="55" t="s">
        <v>26</v>
      </c>
      <c r="D50" s="55" t="s">
        <v>26</v>
      </c>
      <c r="E50" s="55" t="s">
        <v>26</v>
      </c>
      <c r="F50" s="55" t="s">
        <v>26</v>
      </c>
      <c r="G50" s="55" t="s">
        <v>26</v>
      </c>
      <c r="H50" s="55" t="s">
        <v>26</v>
      </c>
      <c r="I50" s="55" t="s">
        <v>26</v>
      </c>
      <c r="J50" s="55" t="s">
        <v>26</v>
      </c>
      <c r="K50" s="55" t="s">
        <v>26</v>
      </c>
      <c r="L50" s="55" t="s">
        <v>26</v>
      </c>
      <c r="M50" s="55" t="s">
        <v>26</v>
      </c>
      <c r="N50" s="55" t="s">
        <v>26</v>
      </c>
      <c r="O50" s="55" t="s">
        <v>26</v>
      </c>
      <c r="P50" s="55" t="s">
        <v>26</v>
      </c>
      <c r="Q50" s="55" t="s">
        <v>26</v>
      </c>
      <c r="R50" s="55" t="s">
        <v>26</v>
      </c>
      <c r="S50" s="55" t="s">
        <v>26</v>
      </c>
      <c r="T50" s="55" t="s">
        <v>26</v>
      </c>
      <c r="U50" s="56" t="s">
        <v>26</v>
      </c>
      <c r="V50" s="49">
        <f t="shared" si="3"/>
        <v>1</v>
      </c>
      <c r="W50" s="49">
        <f t="shared" si="0"/>
        <v>1</v>
      </c>
      <c r="X50" s="49">
        <f t="shared" si="0"/>
        <v>2</v>
      </c>
      <c r="Y50" s="49">
        <f t="shared" si="0"/>
        <v>6</v>
      </c>
      <c r="Z50" s="49">
        <f t="shared" si="0"/>
        <v>13</v>
      </c>
      <c r="AA50" s="49">
        <f t="shared" si="0"/>
        <v>0</v>
      </c>
      <c r="AB50" s="49">
        <f t="shared" si="4"/>
        <v>23</v>
      </c>
      <c r="AC50" s="6">
        <f t="shared" si="5"/>
        <v>4.3478260869565216E-2</v>
      </c>
      <c r="AD50" s="6">
        <f t="shared" si="1"/>
        <v>4.3478260869565216E-2</v>
      </c>
      <c r="AE50" s="6">
        <f t="shared" si="1"/>
        <v>8.6956521739130432E-2</v>
      </c>
      <c r="AF50" s="6">
        <f t="shared" si="1"/>
        <v>0.2608695652173913</v>
      </c>
      <c r="AG50" s="6">
        <f t="shared" si="1"/>
        <v>0.56521739130434778</v>
      </c>
      <c r="AH50" s="6">
        <f t="shared" si="1"/>
        <v>0</v>
      </c>
      <c r="AI50" s="49">
        <f t="shared" si="2"/>
        <v>4.26</v>
      </c>
      <c r="AJ50" s="49">
        <f t="shared" si="2"/>
        <v>1.1000000000000001</v>
      </c>
      <c r="AK50" s="49">
        <f t="shared" si="2"/>
        <v>5</v>
      </c>
      <c r="AL50" s="49">
        <f t="shared" si="2"/>
        <v>5</v>
      </c>
      <c r="AM50" s="52"/>
      <c r="AU50" s="14" t="s">
        <v>90</v>
      </c>
    </row>
    <row r="51" spans="1:47" s="14" customFormat="1" ht="18" customHeight="1" x14ac:dyDescent="0.25">
      <c r="A51" s="5">
        <v>9</v>
      </c>
      <c r="B51" s="55" t="s">
        <v>27</v>
      </c>
      <c r="C51" s="55" t="s">
        <v>28</v>
      </c>
      <c r="D51" s="55" t="s">
        <v>28</v>
      </c>
      <c r="E51" s="55" t="s">
        <v>28</v>
      </c>
      <c r="F51" s="55" t="s">
        <v>28</v>
      </c>
      <c r="G51" s="55" t="s">
        <v>28</v>
      </c>
      <c r="H51" s="55" t="s">
        <v>28</v>
      </c>
      <c r="I51" s="55" t="s">
        <v>28</v>
      </c>
      <c r="J51" s="55" t="s">
        <v>28</v>
      </c>
      <c r="K51" s="55" t="s">
        <v>28</v>
      </c>
      <c r="L51" s="55" t="s">
        <v>28</v>
      </c>
      <c r="M51" s="55" t="s">
        <v>28</v>
      </c>
      <c r="N51" s="55" t="s">
        <v>28</v>
      </c>
      <c r="O51" s="55" t="s">
        <v>28</v>
      </c>
      <c r="P51" s="55" t="s">
        <v>28</v>
      </c>
      <c r="Q51" s="55" t="s">
        <v>28</v>
      </c>
      <c r="R51" s="55" t="s">
        <v>28</v>
      </c>
      <c r="S51" s="55" t="s">
        <v>28</v>
      </c>
      <c r="T51" s="55" t="s">
        <v>28</v>
      </c>
      <c r="U51" s="56" t="s">
        <v>28</v>
      </c>
      <c r="V51" s="49">
        <f t="shared" si="3"/>
        <v>0</v>
      </c>
      <c r="W51" s="49">
        <f t="shared" si="0"/>
        <v>1</v>
      </c>
      <c r="X51" s="49">
        <f t="shared" si="0"/>
        <v>1</v>
      </c>
      <c r="Y51" s="49">
        <f t="shared" si="0"/>
        <v>6</v>
      </c>
      <c r="Z51" s="49">
        <f t="shared" si="0"/>
        <v>15</v>
      </c>
      <c r="AA51" s="49">
        <f t="shared" si="0"/>
        <v>0</v>
      </c>
      <c r="AB51" s="49">
        <f t="shared" si="4"/>
        <v>23</v>
      </c>
      <c r="AC51" s="6">
        <f t="shared" si="5"/>
        <v>0</v>
      </c>
      <c r="AD51" s="6">
        <f t="shared" si="1"/>
        <v>4.3478260869565216E-2</v>
      </c>
      <c r="AE51" s="6">
        <f t="shared" si="1"/>
        <v>4.3478260869565216E-2</v>
      </c>
      <c r="AF51" s="6">
        <f t="shared" si="1"/>
        <v>0.2608695652173913</v>
      </c>
      <c r="AG51" s="6">
        <f t="shared" si="1"/>
        <v>0.65217391304347827</v>
      </c>
      <c r="AH51" s="6">
        <f t="shared" si="1"/>
        <v>0</v>
      </c>
      <c r="AI51" s="49">
        <f t="shared" si="2"/>
        <v>4.5199999999999996</v>
      </c>
      <c r="AJ51" s="49">
        <f t="shared" si="2"/>
        <v>0.79</v>
      </c>
      <c r="AK51" s="49">
        <f t="shared" si="2"/>
        <v>5</v>
      </c>
      <c r="AL51" s="49">
        <f t="shared" si="2"/>
        <v>5</v>
      </c>
      <c r="AM51" s="52"/>
    </row>
    <row r="52" spans="1:47" s="14" customFormat="1" ht="18" customHeight="1" x14ac:dyDescent="0.25">
      <c r="A52" s="5">
        <v>10</v>
      </c>
      <c r="B52" s="55" t="s">
        <v>29</v>
      </c>
      <c r="C52" s="55" t="s">
        <v>30</v>
      </c>
      <c r="D52" s="55" t="s">
        <v>30</v>
      </c>
      <c r="E52" s="55" t="s">
        <v>30</v>
      </c>
      <c r="F52" s="55" t="s">
        <v>30</v>
      </c>
      <c r="G52" s="55" t="s">
        <v>30</v>
      </c>
      <c r="H52" s="55" t="s">
        <v>30</v>
      </c>
      <c r="I52" s="55" t="s">
        <v>30</v>
      </c>
      <c r="J52" s="55" t="s">
        <v>30</v>
      </c>
      <c r="K52" s="55" t="s">
        <v>30</v>
      </c>
      <c r="L52" s="55" t="s">
        <v>30</v>
      </c>
      <c r="M52" s="55" t="s">
        <v>30</v>
      </c>
      <c r="N52" s="55" t="s">
        <v>30</v>
      </c>
      <c r="O52" s="55" t="s">
        <v>30</v>
      </c>
      <c r="P52" s="55" t="s">
        <v>30</v>
      </c>
      <c r="Q52" s="55" t="s">
        <v>30</v>
      </c>
      <c r="R52" s="55" t="s">
        <v>30</v>
      </c>
      <c r="S52" s="55" t="s">
        <v>30</v>
      </c>
      <c r="T52" s="55" t="s">
        <v>30</v>
      </c>
      <c r="U52" s="56" t="s">
        <v>30</v>
      </c>
      <c r="V52" s="49">
        <f t="shared" si="3"/>
        <v>0</v>
      </c>
      <c r="W52" s="49">
        <f t="shared" si="0"/>
        <v>0</v>
      </c>
      <c r="X52" s="49">
        <f t="shared" si="0"/>
        <v>0</v>
      </c>
      <c r="Y52" s="49">
        <f t="shared" si="0"/>
        <v>5</v>
      </c>
      <c r="Z52" s="49">
        <f t="shared" si="0"/>
        <v>18</v>
      </c>
      <c r="AA52" s="49">
        <f t="shared" si="0"/>
        <v>0</v>
      </c>
      <c r="AB52" s="49">
        <f t="shared" si="4"/>
        <v>23</v>
      </c>
      <c r="AC52" s="6">
        <f t="shared" si="5"/>
        <v>0</v>
      </c>
      <c r="AD52" s="6">
        <f t="shared" si="1"/>
        <v>0</v>
      </c>
      <c r="AE52" s="6">
        <f t="shared" si="1"/>
        <v>0</v>
      </c>
      <c r="AF52" s="6">
        <f t="shared" si="1"/>
        <v>0.21739130434782608</v>
      </c>
      <c r="AG52" s="6">
        <f t="shared" si="1"/>
        <v>0.78260869565217395</v>
      </c>
      <c r="AH52" s="6">
        <f t="shared" si="1"/>
        <v>0</v>
      </c>
      <c r="AI52" s="49">
        <f t="shared" si="2"/>
        <v>4.78</v>
      </c>
      <c r="AJ52" s="49">
        <f t="shared" si="2"/>
        <v>0.42</v>
      </c>
      <c r="AK52" s="49">
        <f t="shared" si="2"/>
        <v>5</v>
      </c>
      <c r="AL52" s="49">
        <f t="shared" si="2"/>
        <v>5</v>
      </c>
      <c r="AM52" s="52"/>
    </row>
    <row r="53" spans="1:47" s="14" customFormat="1" ht="18" customHeight="1" x14ac:dyDescent="0.25">
      <c r="A53" s="5">
        <v>11</v>
      </c>
      <c r="B53" s="55" t="s">
        <v>31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49">
        <f t="shared" si="3"/>
        <v>0</v>
      </c>
      <c r="W53" s="49">
        <f t="shared" si="0"/>
        <v>0</v>
      </c>
      <c r="X53" s="49">
        <f t="shared" si="0"/>
        <v>1</v>
      </c>
      <c r="Y53" s="49">
        <f t="shared" si="0"/>
        <v>3</v>
      </c>
      <c r="Z53" s="49">
        <f t="shared" si="0"/>
        <v>19</v>
      </c>
      <c r="AA53" s="49">
        <f t="shared" si="0"/>
        <v>0</v>
      </c>
      <c r="AB53" s="49">
        <f t="shared" si="4"/>
        <v>23</v>
      </c>
      <c r="AC53" s="6">
        <f t="shared" si="5"/>
        <v>0</v>
      </c>
      <c r="AD53" s="6">
        <f t="shared" si="1"/>
        <v>0</v>
      </c>
      <c r="AE53" s="6">
        <f t="shared" si="1"/>
        <v>4.3478260869565216E-2</v>
      </c>
      <c r="AF53" s="6">
        <f t="shared" si="1"/>
        <v>0.13043478260869565</v>
      </c>
      <c r="AG53" s="6">
        <f t="shared" si="1"/>
        <v>0.82608695652173914</v>
      </c>
      <c r="AH53" s="6">
        <f t="shared" si="1"/>
        <v>0</v>
      </c>
      <c r="AI53" s="49">
        <f t="shared" si="2"/>
        <v>4.78</v>
      </c>
      <c r="AJ53" s="49">
        <f t="shared" si="2"/>
        <v>0.52</v>
      </c>
      <c r="AK53" s="49">
        <f t="shared" si="2"/>
        <v>5</v>
      </c>
      <c r="AL53" s="49">
        <f t="shared" si="2"/>
        <v>5</v>
      </c>
      <c r="AM53" s="39"/>
    </row>
    <row r="54" spans="1:47" s="14" customFormat="1" ht="18" customHeight="1" x14ac:dyDescent="0.25">
      <c r="A54" s="5">
        <v>12</v>
      </c>
      <c r="B54" s="55" t="s">
        <v>32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6"/>
      <c r="V54" s="49">
        <f t="shared" si="3"/>
        <v>1</v>
      </c>
      <c r="W54" s="49">
        <f t="shared" si="0"/>
        <v>2</v>
      </c>
      <c r="X54" s="49">
        <f t="shared" si="0"/>
        <v>5</v>
      </c>
      <c r="Y54" s="49">
        <f t="shared" si="0"/>
        <v>5</v>
      </c>
      <c r="Z54" s="49">
        <f t="shared" si="0"/>
        <v>9</v>
      </c>
      <c r="AA54" s="49">
        <f t="shared" si="0"/>
        <v>1</v>
      </c>
      <c r="AB54" s="49">
        <f t="shared" si="4"/>
        <v>23</v>
      </c>
      <c r="AC54" s="6">
        <f t="shared" si="5"/>
        <v>4.3478260869565216E-2</v>
      </c>
      <c r="AD54" s="6">
        <f t="shared" si="1"/>
        <v>8.6956521739130432E-2</v>
      </c>
      <c r="AE54" s="6">
        <f t="shared" si="1"/>
        <v>0.21739130434782608</v>
      </c>
      <c r="AF54" s="6">
        <f t="shared" si="1"/>
        <v>0.21739130434782608</v>
      </c>
      <c r="AG54" s="6">
        <f t="shared" si="1"/>
        <v>0.39130434782608697</v>
      </c>
      <c r="AH54" s="6">
        <f t="shared" si="1"/>
        <v>4.3478260869565216E-2</v>
      </c>
      <c r="AI54" s="49">
        <f t="shared" si="2"/>
        <v>3.86</v>
      </c>
      <c r="AJ54" s="49">
        <f t="shared" si="2"/>
        <v>1.21</v>
      </c>
      <c r="AK54" s="49">
        <f t="shared" si="2"/>
        <v>4</v>
      </c>
      <c r="AL54" s="49">
        <f t="shared" si="2"/>
        <v>5</v>
      </c>
      <c r="AM54" s="39"/>
    </row>
    <row r="55" spans="1:47" s="4" customFormat="1" x14ac:dyDescent="0.25">
      <c r="A55" s="65" t="s">
        <v>33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58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47" t="s">
        <v>149</v>
      </c>
    </row>
    <row r="56" spans="1:47" s="14" customFormat="1" ht="18" customHeight="1" x14ac:dyDescent="0.25">
      <c r="A56" s="5">
        <v>13</v>
      </c>
      <c r="B56" s="55" t="s">
        <v>34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6"/>
      <c r="V56" s="49">
        <f>+AN14</f>
        <v>0</v>
      </c>
      <c r="W56" s="49">
        <f t="shared" ref="W56:AA59" si="6">+AO14</f>
        <v>0</v>
      </c>
      <c r="X56" s="49">
        <f t="shared" si="6"/>
        <v>0</v>
      </c>
      <c r="Y56" s="49">
        <f t="shared" si="6"/>
        <v>8</v>
      </c>
      <c r="Z56" s="49">
        <f t="shared" si="6"/>
        <v>15</v>
      </c>
      <c r="AA56" s="49">
        <f t="shared" si="6"/>
        <v>0</v>
      </c>
      <c r="AB56" s="49">
        <f t="shared" si="4"/>
        <v>23</v>
      </c>
      <c r="AC56" s="6">
        <f>V56/$AB56</f>
        <v>0</v>
      </c>
      <c r="AD56" s="6">
        <f t="shared" ref="AD56:AH59" si="7">W56/$AB56</f>
        <v>0</v>
      </c>
      <c r="AE56" s="6">
        <f t="shared" si="7"/>
        <v>0</v>
      </c>
      <c r="AF56" s="6">
        <f t="shared" si="7"/>
        <v>0.34782608695652173</v>
      </c>
      <c r="AG56" s="6">
        <f t="shared" si="7"/>
        <v>0.65217391304347827</v>
      </c>
      <c r="AH56" s="6">
        <f t="shared" si="7"/>
        <v>0</v>
      </c>
      <c r="AI56" s="49">
        <f t="shared" ref="AI56:AL59" si="8">+BA14</f>
        <v>4.6500000000000004</v>
      </c>
      <c r="AJ56" s="49">
        <f t="shared" si="8"/>
        <v>0.49</v>
      </c>
      <c r="AK56" s="49">
        <f t="shared" si="8"/>
        <v>5</v>
      </c>
      <c r="AL56" s="49">
        <f t="shared" si="8"/>
        <v>5</v>
      </c>
      <c r="AM56" s="52" t="s">
        <v>91</v>
      </c>
    </row>
    <row r="57" spans="1:47" s="14" customFormat="1" ht="18" customHeight="1" x14ac:dyDescent="0.25">
      <c r="A57" s="5">
        <v>14</v>
      </c>
      <c r="B57" s="67" t="s">
        <v>35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8"/>
      <c r="V57" s="49">
        <f t="shared" ref="V57:V59" si="9">+AN15</f>
        <v>0</v>
      </c>
      <c r="W57" s="49">
        <f t="shared" si="6"/>
        <v>0</v>
      </c>
      <c r="X57" s="49">
        <f t="shared" si="6"/>
        <v>2</v>
      </c>
      <c r="Y57" s="49">
        <f t="shared" si="6"/>
        <v>6</v>
      </c>
      <c r="Z57" s="49">
        <f t="shared" si="6"/>
        <v>15</v>
      </c>
      <c r="AA57" s="49">
        <f t="shared" si="6"/>
        <v>0</v>
      </c>
      <c r="AB57" s="49">
        <f t="shared" si="4"/>
        <v>23</v>
      </c>
      <c r="AC57" s="6">
        <f t="shared" ref="AC57:AC59" si="10">V57/$AB57</f>
        <v>0</v>
      </c>
      <c r="AD57" s="6">
        <f t="shared" si="7"/>
        <v>0</v>
      </c>
      <c r="AE57" s="6">
        <f t="shared" si="7"/>
        <v>8.6956521739130432E-2</v>
      </c>
      <c r="AF57" s="6">
        <f t="shared" si="7"/>
        <v>0.2608695652173913</v>
      </c>
      <c r="AG57" s="6">
        <f t="shared" si="7"/>
        <v>0.65217391304347827</v>
      </c>
      <c r="AH57" s="6">
        <f t="shared" si="7"/>
        <v>0</v>
      </c>
      <c r="AI57" s="49">
        <f t="shared" si="8"/>
        <v>4.57</v>
      </c>
      <c r="AJ57" s="49">
        <f t="shared" si="8"/>
        <v>0.66</v>
      </c>
      <c r="AK57" s="49">
        <f t="shared" si="8"/>
        <v>5</v>
      </c>
      <c r="AL57" s="49">
        <f t="shared" si="8"/>
        <v>5</v>
      </c>
      <c r="AM57" s="52"/>
      <c r="AO57" s="14" t="s">
        <v>142</v>
      </c>
      <c r="AP57" s="14" t="s">
        <v>144</v>
      </c>
      <c r="AQ57" s="14" t="s">
        <v>89</v>
      </c>
    </row>
    <row r="58" spans="1:47" s="14" customFormat="1" ht="18" customHeight="1" x14ac:dyDescent="0.25">
      <c r="A58" s="5">
        <v>15</v>
      </c>
      <c r="B58" s="55" t="s">
        <v>36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6"/>
      <c r="V58" s="49">
        <f t="shared" si="9"/>
        <v>0</v>
      </c>
      <c r="W58" s="49">
        <f t="shared" si="6"/>
        <v>0</v>
      </c>
      <c r="X58" s="49">
        <f t="shared" si="6"/>
        <v>0</v>
      </c>
      <c r="Y58" s="49">
        <f t="shared" si="6"/>
        <v>7</v>
      </c>
      <c r="Z58" s="49">
        <f t="shared" si="6"/>
        <v>16</v>
      </c>
      <c r="AA58" s="49">
        <f t="shared" si="6"/>
        <v>0</v>
      </c>
      <c r="AB58" s="49">
        <f t="shared" si="4"/>
        <v>23</v>
      </c>
      <c r="AC58" s="6">
        <f t="shared" si="10"/>
        <v>0</v>
      </c>
      <c r="AD58" s="6">
        <f t="shared" si="7"/>
        <v>0</v>
      </c>
      <c r="AE58" s="6">
        <f t="shared" si="7"/>
        <v>0</v>
      </c>
      <c r="AF58" s="6">
        <f t="shared" si="7"/>
        <v>0.30434782608695654</v>
      </c>
      <c r="AG58" s="6">
        <f t="shared" si="7"/>
        <v>0.69565217391304346</v>
      </c>
      <c r="AH58" s="6">
        <f t="shared" si="7"/>
        <v>0</v>
      </c>
      <c r="AI58" s="49">
        <f t="shared" si="8"/>
        <v>4.7</v>
      </c>
      <c r="AJ58" s="49">
        <f t="shared" si="8"/>
        <v>0.47</v>
      </c>
      <c r="AK58" s="49">
        <f t="shared" si="8"/>
        <v>5</v>
      </c>
      <c r="AL58" s="49">
        <f t="shared" si="8"/>
        <v>5</v>
      </c>
      <c r="AM58" s="52" t="s">
        <v>92</v>
      </c>
      <c r="AN58" s="14" t="s">
        <v>88</v>
      </c>
      <c r="AO58" s="14">
        <v>23</v>
      </c>
      <c r="AP58" s="14">
        <v>23</v>
      </c>
      <c r="AQ58" s="14">
        <v>23</v>
      </c>
    </row>
    <row r="59" spans="1:47" s="14" customFormat="1" ht="18" customHeight="1" x14ac:dyDescent="0.25">
      <c r="A59" s="5">
        <v>16</v>
      </c>
      <c r="B59" s="55" t="s">
        <v>37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6"/>
      <c r="V59" s="49">
        <f t="shared" si="9"/>
        <v>0</v>
      </c>
      <c r="W59" s="49">
        <f t="shared" si="6"/>
        <v>0</v>
      </c>
      <c r="X59" s="49">
        <f t="shared" si="6"/>
        <v>0</v>
      </c>
      <c r="Y59" s="49">
        <f t="shared" si="6"/>
        <v>8</v>
      </c>
      <c r="Z59" s="49">
        <f t="shared" si="6"/>
        <v>15</v>
      </c>
      <c r="AA59" s="49">
        <f t="shared" si="6"/>
        <v>0</v>
      </c>
      <c r="AB59" s="49">
        <f t="shared" si="4"/>
        <v>23</v>
      </c>
      <c r="AC59" s="6">
        <f t="shared" si="10"/>
        <v>0</v>
      </c>
      <c r="AD59" s="6">
        <f t="shared" si="7"/>
        <v>0</v>
      </c>
      <c r="AE59" s="6">
        <f t="shared" si="7"/>
        <v>0</v>
      </c>
      <c r="AF59" s="6">
        <f t="shared" si="7"/>
        <v>0.34782608695652173</v>
      </c>
      <c r="AG59" s="6">
        <f t="shared" si="7"/>
        <v>0.65217391304347827</v>
      </c>
      <c r="AH59" s="6">
        <f t="shared" si="7"/>
        <v>0</v>
      </c>
      <c r="AI59" s="49">
        <f t="shared" si="8"/>
        <v>4.6500000000000004</v>
      </c>
      <c r="AJ59" s="49">
        <f t="shared" si="8"/>
        <v>0.49</v>
      </c>
      <c r="AK59" s="49">
        <f t="shared" si="8"/>
        <v>5</v>
      </c>
      <c r="AL59" s="49">
        <f t="shared" si="8"/>
        <v>5</v>
      </c>
      <c r="AM59" s="52"/>
      <c r="AN59" s="14" t="s">
        <v>93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52" t="s">
        <v>150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52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52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52"/>
    </row>
    <row r="64" spans="1:47" s="12" customFormat="1" ht="21" x14ac:dyDescent="0.25">
      <c r="A64" s="60" t="s">
        <v>38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6" t="s">
        <v>83</v>
      </c>
    </row>
    <row r="65" spans="1:44" ht="15" customHeight="1" x14ac:dyDescent="0.25">
      <c r="V65" s="62" t="s">
        <v>6</v>
      </c>
      <c r="W65" s="62"/>
      <c r="X65" s="62"/>
      <c r="Y65" s="62"/>
      <c r="Z65" s="62"/>
      <c r="AA65" s="62"/>
      <c r="AC65" s="62" t="s">
        <v>7</v>
      </c>
      <c r="AD65" s="62"/>
      <c r="AE65" s="62"/>
      <c r="AF65" s="62"/>
      <c r="AG65" s="62"/>
      <c r="AH65" s="62"/>
      <c r="AI65" s="64" t="s">
        <v>8</v>
      </c>
      <c r="AJ65" s="64"/>
      <c r="AK65" s="64"/>
      <c r="AL65" s="64"/>
      <c r="AM65" s="52" t="s">
        <v>148</v>
      </c>
    </row>
    <row r="66" spans="1:44" x14ac:dyDescent="0.25">
      <c r="V66" s="63"/>
      <c r="W66" s="63"/>
      <c r="X66" s="63"/>
      <c r="Y66" s="63"/>
      <c r="Z66" s="63"/>
      <c r="AA66" s="63"/>
      <c r="AC66" s="63"/>
      <c r="AD66" s="63"/>
      <c r="AE66" s="63"/>
      <c r="AF66" s="63"/>
      <c r="AG66" s="63"/>
      <c r="AH66" s="63"/>
      <c r="AI66" s="64"/>
      <c r="AJ66" s="64"/>
      <c r="AK66" s="64"/>
      <c r="AL66" s="64"/>
      <c r="AM66" s="52"/>
      <c r="AO66" s="7" t="s">
        <v>84</v>
      </c>
      <c r="AP66" s="7" t="s">
        <v>85</v>
      </c>
      <c r="AQ66" s="7" t="s">
        <v>86</v>
      </c>
      <c r="AR66" s="7" t="s">
        <v>87</v>
      </c>
    </row>
    <row r="67" spans="1:44" s="14" customFormat="1" ht="18.75" x14ac:dyDescent="0.25">
      <c r="A67" s="13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9</v>
      </c>
      <c r="AB67" s="29" t="s">
        <v>10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9</v>
      </c>
      <c r="AI67" s="30" t="s">
        <v>11</v>
      </c>
      <c r="AJ67" s="30" t="s">
        <v>12</v>
      </c>
      <c r="AK67" s="30" t="s">
        <v>13</v>
      </c>
      <c r="AL67" s="30" t="s">
        <v>14</v>
      </c>
      <c r="AM67" s="52" t="s">
        <v>88</v>
      </c>
      <c r="AN67" s="14" t="s">
        <v>145</v>
      </c>
      <c r="AO67" s="14">
        <v>20</v>
      </c>
      <c r="AP67" s="14">
        <v>87</v>
      </c>
      <c r="AQ67" s="14">
        <v>87</v>
      </c>
      <c r="AR67" s="14">
        <v>87</v>
      </c>
    </row>
    <row r="68" spans="1:44" s="4" customFormat="1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58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47"/>
      <c r="AN68" s="4" t="s">
        <v>75</v>
      </c>
      <c r="AO68" s="4">
        <v>3</v>
      </c>
      <c r="AP68" s="4">
        <v>13</v>
      </c>
      <c r="AQ68" s="4">
        <v>13</v>
      </c>
      <c r="AR68" s="4">
        <v>100</v>
      </c>
    </row>
    <row r="69" spans="1:44" s="4" customFormat="1" ht="18.75" customHeight="1" x14ac:dyDescent="0.25">
      <c r="A69" s="5">
        <v>17</v>
      </c>
      <c r="B69" s="55" t="s">
        <v>39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6"/>
      <c r="V69" s="50">
        <f>+AN18</f>
        <v>0</v>
      </c>
      <c r="W69" s="50">
        <f t="shared" ref="W69:AA84" si="11">+AO18</f>
        <v>1</v>
      </c>
      <c r="X69" s="50">
        <f t="shared" si="11"/>
        <v>3</v>
      </c>
      <c r="Y69" s="50">
        <f t="shared" si="11"/>
        <v>12</v>
      </c>
      <c r="Z69" s="50">
        <f t="shared" si="11"/>
        <v>7</v>
      </c>
      <c r="AA69" s="50">
        <f t="shared" si="11"/>
        <v>0</v>
      </c>
      <c r="AB69" s="49">
        <f t="shared" ref="AB69:AB84" si="12">SUM(V69:AA69)</f>
        <v>23</v>
      </c>
      <c r="AC69" s="6">
        <f>V69/$AB69</f>
        <v>0</v>
      </c>
      <c r="AD69" s="6">
        <f t="shared" ref="AD69:AH84" si="13">W69/$AB69</f>
        <v>4.3478260869565216E-2</v>
      </c>
      <c r="AE69" s="6">
        <f t="shared" si="13"/>
        <v>0.13043478260869565</v>
      </c>
      <c r="AF69" s="6">
        <f t="shared" si="13"/>
        <v>0.52173913043478259</v>
      </c>
      <c r="AG69" s="6">
        <f t="shared" si="13"/>
        <v>0.30434782608695654</v>
      </c>
      <c r="AH69" s="6">
        <f t="shared" si="13"/>
        <v>0</v>
      </c>
      <c r="AI69" s="50">
        <f t="shared" ref="AI69:AL84" si="14">+BA18</f>
        <v>4.09</v>
      </c>
      <c r="AJ69" s="50">
        <f t="shared" si="14"/>
        <v>0.79</v>
      </c>
      <c r="AK69" s="50">
        <f t="shared" si="14"/>
        <v>4</v>
      </c>
      <c r="AL69" s="50">
        <f t="shared" si="14"/>
        <v>4</v>
      </c>
      <c r="AM69" s="47"/>
      <c r="AN69" s="4" t="s">
        <v>81</v>
      </c>
      <c r="AO69" s="4">
        <v>23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55" t="s">
        <v>40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6"/>
      <c r="V70" s="50">
        <f t="shared" ref="V70:V84" si="15">+AN19</f>
        <v>0</v>
      </c>
      <c r="W70" s="50">
        <f t="shared" si="11"/>
        <v>0</v>
      </c>
      <c r="X70" s="50">
        <f t="shared" si="11"/>
        <v>4</v>
      </c>
      <c r="Y70" s="50">
        <f t="shared" si="11"/>
        <v>11</v>
      </c>
      <c r="Z70" s="50">
        <f t="shared" si="11"/>
        <v>8</v>
      </c>
      <c r="AA70" s="50">
        <f t="shared" si="11"/>
        <v>0</v>
      </c>
      <c r="AB70" s="49">
        <f t="shared" si="12"/>
        <v>23</v>
      </c>
      <c r="AC70" s="6">
        <f t="shared" ref="AC70:AC84" si="16">V70/$AB70</f>
        <v>0</v>
      </c>
      <c r="AD70" s="6">
        <f t="shared" si="13"/>
        <v>0</v>
      </c>
      <c r="AE70" s="6">
        <f t="shared" si="13"/>
        <v>0.17391304347826086</v>
      </c>
      <c r="AF70" s="6">
        <f t="shared" si="13"/>
        <v>0.47826086956521741</v>
      </c>
      <c r="AG70" s="6">
        <f t="shared" si="13"/>
        <v>0.34782608695652173</v>
      </c>
      <c r="AH70" s="6">
        <f t="shared" si="13"/>
        <v>0</v>
      </c>
      <c r="AI70" s="50">
        <f t="shared" si="14"/>
        <v>4.17</v>
      </c>
      <c r="AJ70" s="50">
        <f t="shared" si="14"/>
        <v>0.72</v>
      </c>
      <c r="AK70" s="50">
        <f t="shared" si="14"/>
        <v>4</v>
      </c>
      <c r="AL70" s="50">
        <f t="shared" si="14"/>
        <v>4</v>
      </c>
      <c r="AM70" s="52" t="s">
        <v>150</v>
      </c>
    </row>
    <row r="71" spans="1:44" s="14" customFormat="1" ht="18" customHeight="1" x14ac:dyDescent="0.25">
      <c r="A71" s="5">
        <v>19</v>
      </c>
      <c r="B71" s="55" t="s">
        <v>41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6"/>
      <c r="V71" s="50">
        <f t="shared" si="15"/>
        <v>0</v>
      </c>
      <c r="W71" s="50">
        <f t="shared" si="11"/>
        <v>0</v>
      </c>
      <c r="X71" s="50">
        <f t="shared" si="11"/>
        <v>3</v>
      </c>
      <c r="Y71" s="50">
        <f t="shared" si="11"/>
        <v>8</v>
      </c>
      <c r="Z71" s="50">
        <f t="shared" si="11"/>
        <v>9</v>
      </c>
      <c r="AA71" s="50">
        <f t="shared" si="11"/>
        <v>3</v>
      </c>
      <c r="AB71" s="49">
        <f t="shared" si="12"/>
        <v>23</v>
      </c>
      <c r="AC71" s="6">
        <f t="shared" si="16"/>
        <v>0</v>
      </c>
      <c r="AD71" s="6">
        <f t="shared" si="13"/>
        <v>0</v>
      </c>
      <c r="AE71" s="6">
        <f t="shared" si="13"/>
        <v>0.13043478260869565</v>
      </c>
      <c r="AF71" s="6">
        <f t="shared" si="13"/>
        <v>0.34782608695652173</v>
      </c>
      <c r="AG71" s="6">
        <f t="shared" si="13"/>
        <v>0.39130434782608697</v>
      </c>
      <c r="AH71" s="6">
        <f t="shared" si="13"/>
        <v>0.13043478260869565</v>
      </c>
      <c r="AI71" s="50">
        <f t="shared" si="14"/>
        <v>4.3</v>
      </c>
      <c r="AJ71" s="50">
        <f t="shared" si="14"/>
        <v>0.73</v>
      </c>
      <c r="AK71" s="50">
        <f t="shared" si="14"/>
        <v>4</v>
      </c>
      <c r="AL71" s="50">
        <f t="shared" si="14"/>
        <v>5</v>
      </c>
      <c r="AM71" s="52"/>
    </row>
    <row r="72" spans="1:44" s="14" customFormat="1" ht="18" customHeight="1" x14ac:dyDescent="0.25">
      <c r="A72" s="5">
        <v>20</v>
      </c>
      <c r="B72" s="55" t="s">
        <v>42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6"/>
      <c r="V72" s="50">
        <f t="shared" si="15"/>
        <v>0</v>
      </c>
      <c r="W72" s="50">
        <f t="shared" si="11"/>
        <v>0</v>
      </c>
      <c r="X72" s="50">
        <f t="shared" si="11"/>
        <v>4</v>
      </c>
      <c r="Y72" s="50">
        <f t="shared" si="11"/>
        <v>7</v>
      </c>
      <c r="Z72" s="50">
        <f t="shared" si="11"/>
        <v>12</v>
      </c>
      <c r="AA72" s="50">
        <f t="shared" si="11"/>
        <v>0</v>
      </c>
      <c r="AB72" s="49">
        <f t="shared" si="12"/>
        <v>23</v>
      </c>
      <c r="AC72" s="6">
        <f t="shared" si="16"/>
        <v>0</v>
      </c>
      <c r="AD72" s="6">
        <f t="shared" si="13"/>
        <v>0</v>
      </c>
      <c r="AE72" s="6">
        <f t="shared" si="13"/>
        <v>0.17391304347826086</v>
      </c>
      <c r="AF72" s="6">
        <f t="shared" si="13"/>
        <v>0.30434782608695654</v>
      </c>
      <c r="AG72" s="6">
        <f t="shared" si="13"/>
        <v>0.52173913043478259</v>
      </c>
      <c r="AH72" s="6">
        <f t="shared" si="13"/>
        <v>0</v>
      </c>
      <c r="AI72" s="50">
        <f t="shared" si="14"/>
        <v>4.3499999999999996</v>
      </c>
      <c r="AJ72" s="50">
        <f t="shared" si="14"/>
        <v>0.78</v>
      </c>
      <c r="AK72" s="50">
        <f t="shared" si="14"/>
        <v>5</v>
      </c>
      <c r="AL72" s="50">
        <f t="shared" si="14"/>
        <v>5</v>
      </c>
      <c r="AM72" s="52"/>
    </row>
    <row r="73" spans="1:44" s="14" customFormat="1" ht="18" customHeight="1" x14ac:dyDescent="0.25">
      <c r="A73" s="5">
        <v>21</v>
      </c>
      <c r="B73" s="55" t="s">
        <v>43</v>
      </c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6"/>
      <c r="V73" s="50">
        <f t="shared" si="15"/>
        <v>0</v>
      </c>
      <c r="W73" s="50">
        <f t="shared" si="11"/>
        <v>1</v>
      </c>
      <c r="X73" s="50">
        <f t="shared" si="11"/>
        <v>4</v>
      </c>
      <c r="Y73" s="50">
        <f t="shared" si="11"/>
        <v>10</v>
      </c>
      <c r="Z73" s="50">
        <f t="shared" si="11"/>
        <v>8</v>
      </c>
      <c r="AA73" s="50">
        <f t="shared" si="11"/>
        <v>0</v>
      </c>
      <c r="AB73" s="49">
        <f t="shared" si="12"/>
        <v>23</v>
      </c>
      <c r="AC73" s="6">
        <f t="shared" si="16"/>
        <v>0</v>
      </c>
      <c r="AD73" s="6">
        <f t="shared" si="13"/>
        <v>4.3478260869565216E-2</v>
      </c>
      <c r="AE73" s="6">
        <f t="shared" si="13"/>
        <v>0.17391304347826086</v>
      </c>
      <c r="AF73" s="6">
        <f t="shared" si="13"/>
        <v>0.43478260869565216</v>
      </c>
      <c r="AG73" s="6">
        <f t="shared" si="13"/>
        <v>0.34782608695652173</v>
      </c>
      <c r="AH73" s="6">
        <f t="shared" si="13"/>
        <v>0</v>
      </c>
      <c r="AI73" s="50">
        <f t="shared" si="14"/>
        <v>4.09</v>
      </c>
      <c r="AJ73" s="50">
        <f t="shared" si="14"/>
        <v>0.85</v>
      </c>
      <c r="AK73" s="50">
        <f t="shared" si="14"/>
        <v>4</v>
      </c>
      <c r="AL73" s="50">
        <f t="shared" si="14"/>
        <v>4</v>
      </c>
      <c r="AM73" s="52"/>
    </row>
    <row r="74" spans="1:44" s="14" customFormat="1" ht="18" customHeight="1" x14ac:dyDescent="0.25">
      <c r="A74" s="5">
        <v>22</v>
      </c>
      <c r="B74" s="55" t="s">
        <v>44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6"/>
      <c r="V74" s="50">
        <f t="shared" si="15"/>
        <v>0</v>
      </c>
      <c r="W74" s="50">
        <f t="shared" si="11"/>
        <v>0</v>
      </c>
      <c r="X74" s="50">
        <f t="shared" si="11"/>
        <v>2</v>
      </c>
      <c r="Y74" s="50">
        <f t="shared" si="11"/>
        <v>13</v>
      </c>
      <c r="Z74" s="50">
        <f t="shared" si="11"/>
        <v>8</v>
      </c>
      <c r="AA74" s="50">
        <f t="shared" si="11"/>
        <v>0</v>
      </c>
      <c r="AB74" s="49">
        <f t="shared" si="12"/>
        <v>23</v>
      </c>
      <c r="AC74" s="6">
        <f t="shared" si="16"/>
        <v>0</v>
      </c>
      <c r="AD74" s="6">
        <f t="shared" si="13"/>
        <v>0</v>
      </c>
      <c r="AE74" s="6">
        <f t="shared" si="13"/>
        <v>8.6956521739130432E-2</v>
      </c>
      <c r="AF74" s="6">
        <f t="shared" si="13"/>
        <v>0.56521739130434778</v>
      </c>
      <c r="AG74" s="6">
        <f t="shared" si="13"/>
        <v>0.34782608695652173</v>
      </c>
      <c r="AH74" s="6">
        <f t="shared" si="13"/>
        <v>0</v>
      </c>
      <c r="AI74" s="50">
        <f t="shared" si="14"/>
        <v>4.26</v>
      </c>
      <c r="AJ74" s="50">
        <f t="shared" si="14"/>
        <v>0.62</v>
      </c>
      <c r="AK74" s="50">
        <f t="shared" si="14"/>
        <v>4</v>
      </c>
      <c r="AL74" s="50">
        <f t="shared" si="14"/>
        <v>4</v>
      </c>
      <c r="AM74" s="52"/>
    </row>
    <row r="75" spans="1:44" s="14" customFormat="1" ht="18" customHeight="1" x14ac:dyDescent="0.25">
      <c r="A75" s="5">
        <v>23</v>
      </c>
      <c r="B75" s="55" t="s">
        <v>45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6"/>
      <c r="V75" s="50">
        <f t="shared" si="15"/>
        <v>0</v>
      </c>
      <c r="W75" s="50">
        <f t="shared" si="11"/>
        <v>1</v>
      </c>
      <c r="X75" s="50">
        <f t="shared" si="11"/>
        <v>8</v>
      </c>
      <c r="Y75" s="50">
        <f t="shared" si="11"/>
        <v>4</v>
      </c>
      <c r="Z75" s="50">
        <f t="shared" si="11"/>
        <v>5</v>
      </c>
      <c r="AA75" s="50">
        <f t="shared" si="11"/>
        <v>5</v>
      </c>
      <c r="AB75" s="49">
        <f t="shared" si="12"/>
        <v>23</v>
      </c>
      <c r="AC75" s="6">
        <f t="shared" si="16"/>
        <v>0</v>
      </c>
      <c r="AD75" s="6">
        <f t="shared" si="13"/>
        <v>4.3478260869565216E-2</v>
      </c>
      <c r="AE75" s="6">
        <f t="shared" si="13"/>
        <v>0.34782608695652173</v>
      </c>
      <c r="AF75" s="6">
        <f t="shared" si="13"/>
        <v>0.17391304347826086</v>
      </c>
      <c r="AG75" s="6">
        <f t="shared" si="13"/>
        <v>0.21739130434782608</v>
      </c>
      <c r="AH75" s="6">
        <f t="shared" si="13"/>
        <v>0.21739130434782608</v>
      </c>
      <c r="AI75" s="50">
        <f t="shared" si="14"/>
        <v>3.72</v>
      </c>
      <c r="AJ75" s="50">
        <f t="shared" si="14"/>
        <v>0.96</v>
      </c>
      <c r="AK75" s="50">
        <f t="shared" si="14"/>
        <v>4</v>
      </c>
      <c r="AL75" s="50">
        <f t="shared" si="14"/>
        <v>3</v>
      </c>
      <c r="AM75" s="52"/>
    </row>
    <row r="76" spans="1:44" s="14" customFormat="1" ht="18" customHeight="1" x14ac:dyDescent="0.25">
      <c r="A76" s="5">
        <v>24</v>
      </c>
      <c r="B76" s="55" t="s">
        <v>46</v>
      </c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6"/>
      <c r="V76" s="50">
        <f t="shared" si="15"/>
        <v>0</v>
      </c>
      <c r="W76" s="50">
        <f t="shared" si="11"/>
        <v>1</v>
      </c>
      <c r="X76" s="50">
        <f t="shared" si="11"/>
        <v>6</v>
      </c>
      <c r="Y76" s="50">
        <f t="shared" si="11"/>
        <v>6</v>
      </c>
      <c r="Z76" s="50">
        <f t="shared" si="11"/>
        <v>9</v>
      </c>
      <c r="AA76" s="50">
        <f t="shared" si="11"/>
        <v>1</v>
      </c>
      <c r="AB76" s="49">
        <f t="shared" si="12"/>
        <v>23</v>
      </c>
      <c r="AC76" s="6">
        <f t="shared" si="16"/>
        <v>0</v>
      </c>
      <c r="AD76" s="6">
        <f t="shared" si="13"/>
        <v>4.3478260869565216E-2</v>
      </c>
      <c r="AE76" s="6">
        <f t="shared" si="13"/>
        <v>0.2608695652173913</v>
      </c>
      <c r="AF76" s="6">
        <f t="shared" si="13"/>
        <v>0.2608695652173913</v>
      </c>
      <c r="AG76" s="6">
        <f t="shared" si="13"/>
        <v>0.39130434782608697</v>
      </c>
      <c r="AH76" s="6">
        <f t="shared" si="13"/>
        <v>4.3478260869565216E-2</v>
      </c>
      <c r="AI76" s="50">
        <f t="shared" si="14"/>
        <v>4.05</v>
      </c>
      <c r="AJ76" s="50">
        <f t="shared" si="14"/>
        <v>0.95</v>
      </c>
      <c r="AK76" s="50">
        <f t="shared" si="14"/>
        <v>4</v>
      </c>
      <c r="AL76" s="50">
        <f t="shared" si="14"/>
        <v>5</v>
      </c>
      <c r="AM76" s="52"/>
    </row>
    <row r="77" spans="1:44" s="14" customFormat="1" ht="18" customHeight="1" x14ac:dyDescent="0.25">
      <c r="A77" s="5">
        <v>25</v>
      </c>
      <c r="B77" s="55" t="s">
        <v>47</v>
      </c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6"/>
      <c r="V77" s="50">
        <f t="shared" si="15"/>
        <v>1</v>
      </c>
      <c r="W77" s="50">
        <f t="shared" si="11"/>
        <v>5</v>
      </c>
      <c r="X77" s="50">
        <f t="shared" si="11"/>
        <v>5</v>
      </c>
      <c r="Y77" s="50">
        <f t="shared" si="11"/>
        <v>7</v>
      </c>
      <c r="Z77" s="50">
        <f t="shared" si="11"/>
        <v>5</v>
      </c>
      <c r="AA77" s="50">
        <f t="shared" si="11"/>
        <v>0</v>
      </c>
      <c r="AB77" s="49">
        <f t="shared" si="12"/>
        <v>23</v>
      </c>
      <c r="AC77" s="6">
        <f t="shared" si="16"/>
        <v>4.3478260869565216E-2</v>
      </c>
      <c r="AD77" s="6">
        <f t="shared" si="13"/>
        <v>0.21739130434782608</v>
      </c>
      <c r="AE77" s="6">
        <f t="shared" si="13"/>
        <v>0.21739130434782608</v>
      </c>
      <c r="AF77" s="6">
        <f t="shared" si="13"/>
        <v>0.30434782608695654</v>
      </c>
      <c r="AG77" s="6">
        <f t="shared" si="13"/>
        <v>0.21739130434782608</v>
      </c>
      <c r="AH77" s="6">
        <f t="shared" si="13"/>
        <v>0</v>
      </c>
      <c r="AI77" s="50">
        <f t="shared" si="14"/>
        <v>3.43</v>
      </c>
      <c r="AJ77" s="50">
        <f t="shared" si="14"/>
        <v>1.2</v>
      </c>
      <c r="AK77" s="50">
        <f t="shared" si="14"/>
        <v>4</v>
      </c>
      <c r="AL77" s="50">
        <f t="shared" si="14"/>
        <v>4</v>
      </c>
      <c r="AM77" s="52"/>
    </row>
    <row r="78" spans="1:44" s="14" customFormat="1" ht="18" customHeight="1" x14ac:dyDescent="0.25">
      <c r="A78" s="5">
        <v>26</v>
      </c>
      <c r="B78" s="55" t="s">
        <v>48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50">
        <f t="shared" si="15"/>
        <v>0</v>
      </c>
      <c r="W78" s="50">
        <f t="shared" si="11"/>
        <v>0</v>
      </c>
      <c r="X78" s="50">
        <f t="shared" si="11"/>
        <v>3</v>
      </c>
      <c r="Y78" s="50">
        <f t="shared" si="11"/>
        <v>6</v>
      </c>
      <c r="Z78" s="50">
        <f t="shared" si="11"/>
        <v>11</v>
      </c>
      <c r="AA78" s="50">
        <f t="shared" si="11"/>
        <v>3</v>
      </c>
      <c r="AB78" s="49">
        <f t="shared" si="12"/>
        <v>23</v>
      </c>
      <c r="AC78" s="6">
        <f t="shared" si="16"/>
        <v>0</v>
      </c>
      <c r="AD78" s="6">
        <f t="shared" si="13"/>
        <v>0</v>
      </c>
      <c r="AE78" s="6">
        <f t="shared" si="13"/>
        <v>0.13043478260869565</v>
      </c>
      <c r="AF78" s="6">
        <f t="shared" si="13"/>
        <v>0.2608695652173913</v>
      </c>
      <c r="AG78" s="6">
        <f t="shared" si="13"/>
        <v>0.47826086956521741</v>
      </c>
      <c r="AH78" s="6">
        <f t="shared" si="13"/>
        <v>0.13043478260869565</v>
      </c>
      <c r="AI78" s="50">
        <f t="shared" si="14"/>
        <v>4.4000000000000004</v>
      </c>
      <c r="AJ78" s="50">
        <f t="shared" si="14"/>
        <v>0.75</v>
      </c>
      <c r="AK78" s="50">
        <f t="shared" si="14"/>
        <v>5</v>
      </c>
      <c r="AL78" s="50">
        <f t="shared" si="14"/>
        <v>5</v>
      </c>
      <c r="AM78" s="52"/>
    </row>
    <row r="79" spans="1:44" s="14" customFormat="1" ht="18" customHeight="1" x14ac:dyDescent="0.25">
      <c r="A79" s="5">
        <v>27</v>
      </c>
      <c r="B79" s="55" t="s">
        <v>49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6"/>
      <c r="V79" s="50">
        <f t="shared" si="15"/>
        <v>0</v>
      </c>
      <c r="W79" s="50">
        <f t="shared" si="11"/>
        <v>0</v>
      </c>
      <c r="X79" s="50">
        <f t="shared" si="11"/>
        <v>0</v>
      </c>
      <c r="Y79" s="50">
        <f t="shared" si="11"/>
        <v>10</v>
      </c>
      <c r="Z79" s="50">
        <f t="shared" si="11"/>
        <v>8</v>
      </c>
      <c r="AA79" s="50">
        <f t="shared" si="11"/>
        <v>5</v>
      </c>
      <c r="AB79" s="49">
        <f t="shared" si="12"/>
        <v>23</v>
      </c>
      <c r="AC79" s="6">
        <f t="shared" si="16"/>
        <v>0</v>
      </c>
      <c r="AD79" s="6">
        <f t="shared" si="13"/>
        <v>0</v>
      </c>
      <c r="AE79" s="6">
        <f t="shared" si="13"/>
        <v>0</v>
      </c>
      <c r="AF79" s="6">
        <f t="shared" si="13"/>
        <v>0.43478260869565216</v>
      </c>
      <c r="AG79" s="6">
        <f t="shared" si="13"/>
        <v>0.34782608695652173</v>
      </c>
      <c r="AH79" s="6">
        <f t="shared" si="13"/>
        <v>0.21739130434782608</v>
      </c>
      <c r="AI79" s="50">
        <f t="shared" si="14"/>
        <v>4.4400000000000004</v>
      </c>
      <c r="AJ79" s="50">
        <f t="shared" si="14"/>
        <v>0.51</v>
      </c>
      <c r="AK79" s="50">
        <f t="shared" si="14"/>
        <v>4</v>
      </c>
      <c r="AL79" s="50">
        <f t="shared" si="14"/>
        <v>4</v>
      </c>
      <c r="AM79" s="52"/>
    </row>
    <row r="80" spans="1:44" s="14" customFormat="1" ht="18" customHeight="1" x14ac:dyDescent="0.25">
      <c r="A80" s="5">
        <v>28</v>
      </c>
      <c r="B80" s="55" t="s">
        <v>50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6"/>
      <c r="V80" s="50">
        <f t="shared" si="15"/>
        <v>0</v>
      </c>
      <c r="W80" s="50">
        <f t="shared" si="11"/>
        <v>0</v>
      </c>
      <c r="X80" s="50">
        <f t="shared" si="11"/>
        <v>0</v>
      </c>
      <c r="Y80" s="50">
        <f t="shared" si="11"/>
        <v>9</v>
      </c>
      <c r="Z80" s="50">
        <f t="shared" si="11"/>
        <v>9</v>
      </c>
      <c r="AA80" s="50">
        <f t="shared" si="11"/>
        <v>5</v>
      </c>
      <c r="AB80" s="49">
        <f t="shared" si="12"/>
        <v>23</v>
      </c>
      <c r="AC80" s="6">
        <f t="shared" si="16"/>
        <v>0</v>
      </c>
      <c r="AD80" s="6">
        <f t="shared" si="13"/>
        <v>0</v>
      </c>
      <c r="AE80" s="6">
        <f t="shared" si="13"/>
        <v>0</v>
      </c>
      <c r="AF80" s="6">
        <f t="shared" si="13"/>
        <v>0.39130434782608697</v>
      </c>
      <c r="AG80" s="6">
        <f t="shared" si="13"/>
        <v>0.39130434782608697</v>
      </c>
      <c r="AH80" s="6">
        <f t="shared" si="13"/>
        <v>0.21739130434782608</v>
      </c>
      <c r="AI80" s="50">
        <f t="shared" si="14"/>
        <v>4.5</v>
      </c>
      <c r="AJ80" s="50">
        <f t="shared" si="14"/>
        <v>0.51</v>
      </c>
      <c r="AK80" s="50">
        <f t="shared" si="14"/>
        <v>5</v>
      </c>
      <c r="AL80" s="50">
        <f t="shared" si="14"/>
        <v>4</v>
      </c>
      <c r="AM80" s="52"/>
    </row>
    <row r="81" spans="1:39" s="14" customFormat="1" ht="18" customHeight="1" x14ac:dyDescent="0.25">
      <c r="A81" s="5">
        <v>29</v>
      </c>
      <c r="B81" s="55" t="s">
        <v>51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6"/>
      <c r="V81" s="50">
        <f t="shared" si="15"/>
        <v>0</v>
      </c>
      <c r="W81" s="50">
        <f t="shared" si="11"/>
        <v>1</v>
      </c>
      <c r="X81" s="50">
        <f t="shared" si="11"/>
        <v>7</v>
      </c>
      <c r="Y81" s="50">
        <f t="shared" si="11"/>
        <v>6</v>
      </c>
      <c r="Z81" s="50">
        <f t="shared" si="11"/>
        <v>7</v>
      </c>
      <c r="AA81" s="50">
        <f t="shared" si="11"/>
        <v>2</v>
      </c>
      <c r="AB81" s="49">
        <f t="shared" si="12"/>
        <v>23</v>
      </c>
      <c r="AC81" s="6">
        <f t="shared" si="16"/>
        <v>0</v>
      </c>
      <c r="AD81" s="6">
        <f t="shared" si="13"/>
        <v>4.3478260869565216E-2</v>
      </c>
      <c r="AE81" s="6">
        <f t="shared" si="13"/>
        <v>0.30434782608695654</v>
      </c>
      <c r="AF81" s="6">
        <f t="shared" si="13"/>
        <v>0.2608695652173913</v>
      </c>
      <c r="AG81" s="6">
        <f t="shared" si="13"/>
        <v>0.30434782608695654</v>
      </c>
      <c r="AH81" s="6">
        <f t="shared" si="13"/>
        <v>8.6956521739130432E-2</v>
      </c>
      <c r="AI81" s="50">
        <f t="shared" si="14"/>
        <v>3.9</v>
      </c>
      <c r="AJ81" s="50">
        <f t="shared" si="14"/>
        <v>0.94</v>
      </c>
      <c r="AK81" s="50">
        <f t="shared" si="14"/>
        <v>4</v>
      </c>
      <c r="AL81" s="50">
        <f t="shared" si="14"/>
        <v>3</v>
      </c>
      <c r="AM81" s="52"/>
    </row>
    <row r="82" spans="1:39" s="14" customFormat="1" ht="18" customHeight="1" x14ac:dyDescent="0.25">
      <c r="A82" s="5">
        <v>30</v>
      </c>
      <c r="B82" s="55" t="s">
        <v>52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6"/>
      <c r="V82" s="50">
        <f t="shared" si="15"/>
        <v>0</v>
      </c>
      <c r="W82" s="50">
        <f t="shared" si="11"/>
        <v>0</v>
      </c>
      <c r="X82" s="50">
        <f t="shared" si="11"/>
        <v>2</v>
      </c>
      <c r="Y82" s="50">
        <f t="shared" si="11"/>
        <v>10</v>
      </c>
      <c r="Z82" s="50">
        <f t="shared" si="11"/>
        <v>11</v>
      </c>
      <c r="AA82" s="50">
        <f t="shared" si="11"/>
        <v>0</v>
      </c>
      <c r="AB82" s="49">
        <f t="shared" si="12"/>
        <v>23</v>
      </c>
      <c r="AC82" s="6">
        <f t="shared" si="16"/>
        <v>0</v>
      </c>
      <c r="AD82" s="6">
        <f t="shared" si="13"/>
        <v>0</v>
      </c>
      <c r="AE82" s="6">
        <f t="shared" si="13"/>
        <v>8.6956521739130432E-2</v>
      </c>
      <c r="AF82" s="6">
        <f t="shared" si="13"/>
        <v>0.43478260869565216</v>
      </c>
      <c r="AG82" s="6">
        <f t="shared" si="13"/>
        <v>0.47826086956521741</v>
      </c>
      <c r="AH82" s="6">
        <f t="shared" si="13"/>
        <v>0</v>
      </c>
      <c r="AI82" s="50">
        <f t="shared" si="14"/>
        <v>4.3899999999999997</v>
      </c>
      <c r="AJ82" s="50">
        <f t="shared" si="14"/>
        <v>0.66</v>
      </c>
      <c r="AK82" s="50">
        <f t="shared" si="14"/>
        <v>4</v>
      </c>
      <c r="AL82" s="50">
        <f t="shared" si="14"/>
        <v>5</v>
      </c>
      <c r="AM82" s="52"/>
    </row>
    <row r="83" spans="1:39" s="14" customFormat="1" ht="18" customHeight="1" x14ac:dyDescent="0.25">
      <c r="A83" s="5">
        <v>31</v>
      </c>
      <c r="B83" s="55" t="s">
        <v>53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6"/>
      <c r="V83" s="50">
        <f t="shared" si="15"/>
        <v>0</v>
      </c>
      <c r="W83" s="50">
        <f t="shared" si="11"/>
        <v>0</v>
      </c>
      <c r="X83" s="50">
        <f t="shared" si="11"/>
        <v>1</v>
      </c>
      <c r="Y83" s="50">
        <f t="shared" si="11"/>
        <v>7</v>
      </c>
      <c r="Z83" s="50">
        <f t="shared" si="11"/>
        <v>8</v>
      </c>
      <c r="AA83" s="50">
        <f t="shared" si="11"/>
        <v>7</v>
      </c>
      <c r="AB83" s="49">
        <f t="shared" si="12"/>
        <v>23</v>
      </c>
      <c r="AC83" s="6">
        <f t="shared" si="16"/>
        <v>0</v>
      </c>
      <c r="AD83" s="6">
        <f t="shared" si="13"/>
        <v>0</v>
      </c>
      <c r="AE83" s="6">
        <f t="shared" si="13"/>
        <v>4.3478260869565216E-2</v>
      </c>
      <c r="AF83" s="6">
        <f t="shared" si="13"/>
        <v>0.30434782608695654</v>
      </c>
      <c r="AG83" s="6">
        <f t="shared" si="13"/>
        <v>0.34782608695652173</v>
      </c>
      <c r="AH83" s="6">
        <f t="shared" si="13"/>
        <v>0.30434782608695654</v>
      </c>
      <c r="AI83" s="50">
        <f t="shared" si="14"/>
        <v>4.4400000000000004</v>
      </c>
      <c r="AJ83" s="50">
        <f t="shared" si="14"/>
        <v>0.63</v>
      </c>
      <c r="AK83" s="50">
        <f t="shared" si="14"/>
        <v>5</v>
      </c>
      <c r="AL83" s="50">
        <f t="shared" si="14"/>
        <v>5</v>
      </c>
      <c r="AM83" s="48"/>
    </row>
    <row r="84" spans="1:39" s="14" customFormat="1" ht="18" customHeight="1" x14ac:dyDescent="0.25">
      <c r="A84" s="5">
        <v>32</v>
      </c>
      <c r="B84" s="55" t="s">
        <v>54</v>
      </c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6"/>
      <c r="V84" s="50">
        <f t="shared" si="15"/>
        <v>0</v>
      </c>
      <c r="W84" s="50">
        <f t="shared" si="11"/>
        <v>0</v>
      </c>
      <c r="X84" s="50">
        <f t="shared" si="11"/>
        <v>1</v>
      </c>
      <c r="Y84" s="50">
        <f t="shared" si="11"/>
        <v>8</v>
      </c>
      <c r="Z84" s="50">
        <f t="shared" si="11"/>
        <v>14</v>
      </c>
      <c r="AA84" s="50">
        <f t="shared" si="11"/>
        <v>0</v>
      </c>
      <c r="AB84" s="49">
        <f t="shared" si="12"/>
        <v>23</v>
      </c>
      <c r="AC84" s="6">
        <f t="shared" si="16"/>
        <v>0</v>
      </c>
      <c r="AD84" s="6">
        <f t="shared" si="13"/>
        <v>0</v>
      </c>
      <c r="AE84" s="6">
        <f t="shared" si="13"/>
        <v>4.3478260869565216E-2</v>
      </c>
      <c r="AF84" s="6">
        <f t="shared" si="13"/>
        <v>0.34782608695652173</v>
      </c>
      <c r="AG84" s="6">
        <f t="shared" si="13"/>
        <v>0.60869565217391308</v>
      </c>
      <c r="AH84" s="6">
        <f t="shared" si="13"/>
        <v>0</v>
      </c>
      <c r="AI84" s="50">
        <f t="shared" si="14"/>
        <v>4.57</v>
      </c>
      <c r="AJ84" s="50">
        <f t="shared" si="14"/>
        <v>0.59</v>
      </c>
      <c r="AK84" s="50">
        <f t="shared" si="14"/>
        <v>5</v>
      </c>
      <c r="AL84" s="50">
        <f t="shared" si="14"/>
        <v>5</v>
      </c>
      <c r="AM84" s="39"/>
    </row>
    <row r="88" spans="1:39" s="20" customFormat="1" ht="20.25" customHeight="1" x14ac:dyDescent="0.25">
      <c r="A88" s="60" t="s">
        <v>55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46"/>
    </row>
    <row r="89" spans="1:39" ht="15" customHeight="1" x14ac:dyDescent="0.25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2" t="s">
        <v>6</v>
      </c>
      <c r="W89" s="62"/>
      <c r="X89" s="62"/>
      <c r="Y89" s="62"/>
      <c r="Z89" s="62"/>
      <c r="AA89" s="62"/>
      <c r="AC89" s="62" t="s">
        <v>7</v>
      </c>
      <c r="AD89" s="62"/>
      <c r="AE89" s="62"/>
      <c r="AF89" s="62"/>
      <c r="AG89" s="62"/>
      <c r="AH89" s="62"/>
      <c r="AI89" s="64" t="s">
        <v>8</v>
      </c>
      <c r="AJ89" s="64"/>
      <c r="AK89" s="64"/>
      <c r="AL89" s="64"/>
    </row>
    <row r="90" spans="1:39" x14ac:dyDescent="0.25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3"/>
      <c r="W90" s="63"/>
      <c r="X90" s="63"/>
      <c r="Y90" s="63"/>
      <c r="Z90" s="63"/>
      <c r="AA90" s="63"/>
      <c r="AC90" s="63"/>
      <c r="AD90" s="63"/>
      <c r="AE90" s="63"/>
      <c r="AF90" s="63"/>
      <c r="AG90" s="63"/>
      <c r="AH90" s="63"/>
      <c r="AI90" s="64"/>
      <c r="AJ90" s="64"/>
      <c r="AK90" s="64"/>
      <c r="AL90" s="64"/>
    </row>
    <row r="91" spans="1:39" s="14" customFormat="1" ht="18.75" x14ac:dyDescent="0.25">
      <c r="A91" s="13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9</v>
      </c>
      <c r="AB91" s="29" t="s">
        <v>10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9</v>
      </c>
      <c r="AI91" s="30" t="s">
        <v>11</v>
      </c>
      <c r="AJ91" s="30" t="s">
        <v>12</v>
      </c>
      <c r="AK91" s="30" t="s">
        <v>13</v>
      </c>
      <c r="AL91" s="30" t="s">
        <v>14</v>
      </c>
      <c r="AM91" s="39"/>
    </row>
    <row r="92" spans="1:39" s="4" customFormat="1" ht="18.75" customHeight="1" x14ac:dyDescent="0.25">
      <c r="A92" s="58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7"/>
    </row>
    <row r="93" spans="1:39" s="14" customFormat="1" ht="18" customHeight="1" x14ac:dyDescent="0.25">
      <c r="A93" s="5">
        <v>33</v>
      </c>
      <c r="B93" s="55" t="s">
        <v>56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6"/>
      <c r="V93" s="51">
        <f>+AN34</f>
        <v>0</v>
      </c>
      <c r="W93" s="51">
        <f t="shared" ref="W93:AA96" si="17">+AO34</f>
        <v>1</v>
      </c>
      <c r="X93" s="51">
        <f t="shared" si="17"/>
        <v>1</v>
      </c>
      <c r="Y93" s="51">
        <f t="shared" si="17"/>
        <v>6</v>
      </c>
      <c r="Z93" s="51">
        <f t="shared" si="17"/>
        <v>10</v>
      </c>
      <c r="AA93" s="51">
        <f t="shared" si="17"/>
        <v>5</v>
      </c>
      <c r="AB93" s="49">
        <f t="shared" ref="AB93:AB96" si="18">SUM(V93:AA93)</f>
        <v>23</v>
      </c>
      <c r="AC93" s="6">
        <f>V93/$AB93</f>
        <v>0</v>
      </c>
      <c r="AD93" s="6">
        <f t="shared" ref="AD93:AH96" si="19">W93/$AB93</f>
        <v>4.3478260869565216E-2</v>
      </c>
      <c r="AE93" s="6">
        <f t="shared" si="19"/>
        <v>4.3478260869565216E-2</v>
      </c>
      <c r="AF93" s="6">
        <f t="shared" si="19"/>
        <v>0.2608695652173913</v>
      </c>
      <c r="AG93" s="6">
        <f t="shared" si="19"/>
        <v>0.43478260869565216</v>
      </c>
      <c r="AH93" s="6">
        <f t="shared" si="19"/>
        <v>0.21739130434782608</v>
      </c>
      <c r="AI93" s="51">
        <f t="shared" ref="AI93:AL96" si="20">+BA34</f>
        <v>4.3899999999999997</v>
      </c>
      <c r="AJ93" s="51">
        <f t="shared" si="20"/>
        <v>0.85</v>
      </c>
      <c r="AK93" s="51">
        <f t="shared" si="20"/>
        <v>5</v>
      </c>
      <c r="AL93" s="51">
        <f t="shared" si="20"/>
        <v>5</v>
      </c>
      <c r="AM93" s="39"/>
    </row>
    <row r="94" spans="1:39" s="14" customFormat="1" ht="18" customHeight="1" x14ac:dyDescent="0.25">
      <c r="A94" s="5">
        <v>34</v>
      </c>
      <c r="B94" s="55" t="s">
        <v>57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6"/>
      <c r="V94" s="51">
        <f t="shared" ref="V94:V96" si="21">+AN35</f>
        <v>0</v>
      </c>
      <c r="W94" s="51">
        <f t="shared" si="17"/>
        <v>1</v>
      </c>
      <c r="X94" s="51">
        <f t="shared" si="17"/>
        <v>1</v>
      </c>
      <c r="Y94" s="51">
        <f t="shared" si="17"/>
        <v>6</v>
      </c>
      <c r="Z94" s="51">
        <f t="shared" si="17"/>
        <v>10</v>
      </c>
      <c r="AA94" s="51">
        <f t="shared" si="17"/>
        <v>5</v>
      </c>
      <c r="AB94" s="49">
        <f t="shared" si="18"/>
        <v>23</v>
      </c>
      <c r="AC94" s="6">
        <f t="shared" ref="AC94:AC96" si="22">V94/$AB94</f>
        <v>0</v>
      </c>
      <c r="AD94" s="6">
        <f t="shared" si="19"/>
        <v>4.3478260869565216E-2</v>
      </c>
      <c r="AE94" s="6">
        <f t="shared" si="19"/>
        <v>4.3478260869565216E-2</v>
      </c>
      <c r="AF94" s="6">
        <f t="shared" si="19"/>
        <v>0.2608695652173913</v>
      </c>
      <c r="AG94" s="6">
        <f t="shared" si="19"/>
        <v>0.43478260869565216</v>
      </c>
      <c r="AH94" s="6">
        <f t="shared" si="19"/>
        <v>0.21739130434782608</v>
      </c>
      <c r="AI94" s="51">
        <f t="shared" si="20"/>
        <v>4.3899999999999997</v>
      </c>
      <c r="AJ94" s="51">
        <f t="shared" si="20"/>
        <v>0.85</v>
      </c>
      <c r="AK94" s="51">
        <f t="shared" si="20"/>
        <v>5</v>
      </c>
      <c r="AL94" s="51">
        <f t="shared" si="20"/>
        <v>5</v>
      </c>
      <c r="AM94" s="39"/>
    </row>
    <row r="95" spans="1:39" s="14" customFormat="1" ht="18" customHeight="1" x14ac:dyDescent="0.25">
      <c r="A95" s="5">
        <v>35</v>
      </c>
      <c r="B95" s="55" t="s">
        <v>58</v>
      </c>
      <c r="C95" s="55" t="s">
        <v>59</v>
      </c>
      <c r="D95" s="55" t="s">
        <v>59</v>
      </c>
      <c r="E95" s="55" t="s">
        <v>59</v>
      </c>
      <c r="F95" s="55" t="s">
        <v>59</v>
      </c>
      <c r="G95" s="55" t="s">
        <v>59</v>
      </c>
      <c r="H95" s="55" t="s">
        <v>59</v>
      </c>
      <c r="I95" s="55" t="s">
        <v>59</v>
      </c>
      <c r="J95" s="55" t="s">
        <v>59</v>
      </c>
      <c r="K95" s="55" t="s">
        <v>59</v>
      </c>
      <c r="L95" s="55" t="s">
        <v>59</v>
      </c>
      <c r="M95" s="55" t="s">
        <v>59</v>
      </c>
      <c r="N95" s="55" t="s">
        <v>59</v>
      </c>
      <c r="O95" s="55" t="s">
        <v>59</v>
      </c>
      <c r="P95" s="55" t="s">
        <v>59</v>
      </c>
      <c r="Q95" s="55" t="s">
        <v>59</v>
      </c>
      <c r="R95" s="55" t="s">
        <v>59</v>
      </c>
      <c r="S95" s="55" t="s">
        <v>59</v>
      </c>
      <c r="T95" s="55" t="s">
        <v>59</v>
      </c>
      <c r="U95" s="56" t="s">
        <v>59</v>
      </c>
      <c r="V95" s="51">
        <f t="shared" si="21"/>
        <v>0</v>
      </c>
      <c r="W95" s="51">
        <f t="shared" si="17"/>
        <v>1</v>
      </c>
      <c r="X95" s="51">
        <f t="shared" si="17"/>
        <v>2</v>
      </c>
      <c r="Y95" s="51">
        <f t="shared" si="17"/>
        <v>5</v>
      </c>
      <c r="Z95" s="51">
        <f t="shared" si="17"/>
        <v>12</v>
      </c>
      <c r="AA95" s="51">
        <f t="shared" si="17"/>
        <v>3</v>
      </c>
      <c r="AB95" s="49">
        <f t="shared" si="18"/>
        <v>23</v>
      </c>
      <c r="AC95" s="6">
        <f t="shared" si="22"/>
        <v>0</v>
      </c>
      <c r="AD95" s="6">
        <f t="shared" si="19"/>
        <v>4.3478260869565216E-2</v>
      </c>
      <c r="AE95" s="6">
        <f t="shared" si="19"/>
        <v>8.6956521739130432E-2</v>
      </c>
      <c r="AF95" s="6">
        <f t="shared" si="19"/>
        <v>0.21739130434782608</v>
      </c>
      <c r="AG95" s="6">
        <f t="shared" si="19"/>
        <v>0.52173913043478259</v>
      </c>
      <c r="AH95" s="6">
        <f t="shared" si="19"/>
        <v>0.13043478260869565</v>
      </c>
      <c r="AI95" s="51">
        <f t="shared" si="20"/>
        <v>4.4000000000000004</v>
      </c>
      <c r="AJ95" s="51">
        <f t="shared" si="20"/>
        <v>0.88</v>
      </c>
      <c r="AK95" s="51">
        <f t="shared" si="20"/>
        <v>5</v>
      </c>
      <c r="AL95" s="51">
        <f t="shared" si="20"/>
        <v>5</v>
      </c>
      <c r="AM95" s="39"/>
    </row>
    <row r="96" spans="1:39" s="14" customFormat="1" ht="18" customHeight="1" x14ac:dyDescent="0.25">
      <c r="A96" s="5">
        <v>36</v>
      </c>
      <c r="B96" s="55" t="s">
        <v>60</v>
      </c>
      <c r="C96" s="55" t="s">
        <v>58</v>
      </c>
      <c r="D96" s="55" t="s">
        <v>58</v>
      </c>
      <c r="E96" s="55" t="s">
        <v>58</v>
      </c>
      <c r="F96" s="55" t="s">
        <v>58</v>
      </c>
      <c r="G96" s="55" t="s">
        <v>58</v>
      </c>
      <c r="H96" s="55" t="s">
        <v>58</v>
      </c>
      <c r="I96" s="55" t="s">
        <v>58</v>
      </c>
      <c r="J96" s="55" t="s">
        <v>58</v>
      </c>
      <c r="K96" s="55" t="s">
        <v>58</v>
      </c>
      <c r="L96" s="55" t="s">
        <v>58</v>
      </c>
      <c r="M96" s="55" t="s">
        <v>58</v>
      </c>
      <c r="N96" s="55" t="s">
        <v>58</v>
      </c>
      <c r="O96" s="55" t="s">
        <v>58</v>
      </c>
      <c r="P96" s="55" t="s">
        <v>58</v>
      </c>
      <c r="Q96" s="55" t="s">
        <v>58</v>
      </c>
      <c r="R96" s="55" t="s">
        <v>58</v>
      </c>
      <c r="S96" s="55" t="s">
        <v>58</v>
      </c>
      <c r="T96" s="55" t="s">
        <v>58</v>
      </c>
      <c r="U96" s="56" t="s">
        <v>58</v>
      </c>
      <c r="V96" s="51">
        <f t="shared" si="21"/>
        <v>0</v>
      </c>
      <c r="W96" s="51">
        <f t="shared" si="17"/>
        <v>0</v>
      </c>
      <c r="X96" s="51">
        <f t="shared" si="17"/>
        <v>0</v>
      </c>
      <c r="Y96" s="51">
        <f t="shared" si="17"/>
        <v>8</v>
      </c>
      <c r="Z96" s="51">
        <f t="shared" si="17"/>
        <v>10</v>
      </c>
      <c r="AA96" s="51">
        <f t="shared" si="17"/>
        <v>5</v>
      </c>
      <c r="AB96" s="49">
        <f t="shared" si="18"/>
        <v>23</v>
      </c>
      <c r="AC96" s="6">
        <f t="shared" si="22"/>
        <v>0</v>
      </c>
      <c r="AD96" s="6">
        <f t="shared" si="19"/>
        <v>0</v>
      </c>
      <c r="AE96" s="6">
        <f t="shared" si="19"/>
        <v>0</v>
      </c>
      <c r="AF96" s="6">
        <f t="shared" si="19"/>
        <v>0.34782608695652173</v>
      </c>
      <c r="AG96" s="6">
        <f t="shared" si="19"/>
        <v>0.43478260869565216</v>
      </c>
      <c r="AH96" s="6">
        <f t="shared" si="19"/>
        <v>0.21739130434782608</v>
      </c>
      <c r="AI96" s="51">
        <f t="shared" si="20"/>
        <v>4.5599999999999996</v>
      </c>
      <c r="AJ96" s="51">
        <f t="shared" si="20"/>
        <v>0.51</v>
      </c>
      <c r="AK96" s="51">
        <f t="shared" si="20"/>
        <v>5</v>
      </c>
      <c r="AL96" s="51">
        <f t="shared" si="20"/>
        <v>5</v>
      </c>
      <c r="AM96" s="39"/>
    </row>
    <row r="99" spans="1:39" s="20" customFormat="1" ht="20.25" customHeight="1" x14ac:dyDescent="0.25">
      <c r="A99" s="60" t="s">
        <v>61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46"/>
    </row>
    <row r="100" spans="1:39" ht="15" customHeight="1" x14ac:dyDescent="0.25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2" t="s">
        <v>6</v>
      </c>
      <c r="W100" s="62"/>
      <c r="X100" s="62"/>
      <c r="Y100" s="62"/>
      <c r="Z100" s="62"/>
      <c r="AA100" s="62"/>
      <c r="AC100" s="62" t="s">
        <v>7</v>
      </c>
      <c r="AD100" s="62"/>
      <c r="AE100" s="62"/>
      <c r="AF100" s="62"/>
      <c r="AG100" s="62"/>
      <c r="AH100" s="62"/>
      <c r="AI100" s="64" t="s">
        <v>8</v>
      </c>
      <c r="AJ100" s="64"/>
      <c r="AK100" s="64"/>
      <c r="AL100" s="64"/>
    </row>
    <row r="101" spans="1:39" x14ac:dyDescent="0.25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3"/>
      <c r="W101" s="63"/>
      <c r="X101" s="63"/>
      <c r="Y101" s="63"/>
      <c r="Z101" s="63"/>
      <c r="AA101" s="63"/>
      <c r="AC101" s="63"/>
      <c r="AD101" s="63"/>
      <c r="AE101" s="63"/>
      <c r="AF101" s="63"/>
      <c r="AG101" s="63"/>
      <c r="AH101" s="63"/>
      <c r="AI101" s="64"/>
      <c r="AJ101" s="64"/>
      <c r="AK101" s="64"/>
      <c r="AL101" s="64"/>
    </row>
    <row r="102" spans="1:39" s="14" customFormat="1" ht="18.75" x14ac:dyDescent="0.25">
      <c r="A102" s="13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9</v>
      </c>
      <c r="AB102" s="29" t="s">
        <v>10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9</v>
      </c>
      <c r="AI102" s="30" t="s">
        <v>11</v>
      </c>
      <c r="AJ102" s="30" t="s">
        <v>12</v>
      </c>
      <c r="AK102" s="30" t="s">
        <v>13</v>
      </c>
      <c r="AL102" s="30" t="s">
        <v>14</v>
      </c>
      <c r="AM102" s="39"/>
    </row>
    <row r="103" spans="1:39" s="4" customFormat="1" ht="18.75" customHeight="1" x14ac:dyDescent="0.25">
      <c r="A103" s="58" t="s">
        <v>62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7"/>
    </row>
    <row r="104" spans="1:39" s="4" customFormat="1" ht="18" customHeight="1" x14ac:dyDescent="0.25">
      <c r="A104" s="5">
        <v>37</v>
      </c>
      <c r="B104" s="55" t="s">
        <v>63</v>
      </c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6"/>
      <c r="V104" s="49">
        <f>+AN38</f>
        <v>3</v>
      </c>
      <c r="W104" s="49">
        <f t="shared" ref="W104:AA105" si="23">+AO38</f>
        <v>2</v>
      </c>
      <c r="X104" s="49">
        <f t="shared" si="23"/>
        <v>7</v>
      </c>
      <c r="Y104" s="49">
        <f t="shared" si="23"/>
        <v>3</v>
      </c>
      <c r="Z104" s="49">
        <f t="shared" si="23"/>
        <v>8</v>
      </c>
      <c r="AA104" s="49">
        <f t="shared" si="23"/>
        <v>0</v>
      </c>
      <c r="AB104" s="49">
        <f t="shared" ref="AB104:AB115" si="24">SUM(V104:AA104)</f>
        <v>23</v>
      </c>
      <c r="AC104" s="6">
        <f>V104/$AB104</f>
        <v>0.13043478260869565</v>
      </c>
      <c r="AD104" s="6">
        <f t="shared" ref="AD104:AH105" si="25">W104/$AB104</f>
        <v>8.6956521739130432E-2</v>
      </c>
      <c r="AE104" s="6">
        <f t="shared" si="25"/>
        <v>0.30434782608695654</v>
      </c>
      <c r="AF104" s="6">
        <f t="shared" si="25"/>
        <v>0.13043478260869565</v>
      </c>
      <c r="AG104" s="6">
        <f t="shared" si="25"/>
        <v>0.34782608695652173</v>
      </c>
      <c r="AH104" s="6">
        <f t="shared" si="25"/>
        <v>0</v>
      </c>
      <c r="AI104" s="49">
        <f t="shared" ref="AI104:AL105" si="26">+BA38</f>
        <v>3.48</v>
      </c>
      <c r="AJ104" s="49">
        <f t="shared" si="26"/>
        <v>1.41</v>
      </c>
      <c r="AK104" s="49">
        <f t="shared" si="26"/>
        <v>3</v>
      </c>
      <c r="AL104" s="49">
        <f t="shared" si="26"/>
        <v>5</v>
      </c>
      <c r="AM104" s="47"/>
    </row>
    <row r="105" spans="1:39" s="4" customFormat="1" ht="18" customHeight="1" x14ac:dyDescent="0.25">
      <c r="A105" s="5">
        <v>38</v>
      </c>
      <c r="B105" s="55" t="s">
        <v>64</v>
      </c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6"/>
      <c r="V105" s="49">
        <f>+AN39</f>
        <v>0</v>
      </c>
      <c r="W105" s="49">
        <f t="shared" si="23"/>
        <v>4</v>
      </c>
      <c r="X105" s="49">
        <f t="shared" si="23"/>
        <v>0</v>
      </c>
      <c r="Y105" s="49">
        <f t="shared" si="23"/>
        <v>5</v>
      </c>
      <c r="Z105" s="49">
        <f t="shared" si="23"/>
        <v>14</v>
      </c>
      <c r="AA105" s="49">
        <f t="shared" si="23"/>
        <v>0</v>
      </c>
      <c r="AB105" s="49">
        <f t="shared" si="24"/>
        <v>23</v>
      </c>
      <c r="AC105" s="6">
        <f>V105/$AB105</f>
        <v>0</v>
      </c>
      <c r="AD105" s="6">
        <f t="shared" si="25"/>
        <v>0.17391304347826086</v>
      </c>
      <c r="AE105" s="6">
        <f t="shared" si="25"/>
        <v>0</v>
      </c>
      <c r="AF105" s="6">
        <f t="shared" si="25"/>
        <v>0.21739130434782608</v>
      </c>
      <c r="AG105" s="6">
        <f t="shared" si="25"/>
        <v>0.60869565217391308</v>
      </c>
      <c r="AH105" s="6">
        <f t="shared" si="25"/>
        <v>0</v>
      </c>
      <c r="AI105" s="49">
        <f t="shared" si="26"/>
        <v>4.26</v>
      </c>
      <c r="AJ105" s="49">
        <f t="shared" si="26"/>
        <v>1.1399999999999999</v>
      </c>
      <c r="AK105" s="49">
        <f t="shared" si="26"/>
        <v>5</v>
      </c>
      <c r="AL105" s="49">
        <f t="shared" si="26"/>
        <v>5</v>
      </c>
      <c r="AM105" s="47"/>
    </row>
    <row r="106" spans="1:39" s="4" customFormat="1" ht="18.75" customHeight="1" x14ac:dyDescent="0.25">
      <c r="A106" s="58" t="s">
        <v>65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7"/>
    </row>
    <row r="107" spans="1:39" s="4" customFormat="1" ht="18" customHeight="1" x14ac:dyDescent="0.25">
      <c r="A107" s="5">
        <v>39</v>
      </c>
      <c r="B107" s="55" t="s">
        <v>66</v>
      </c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6"/>
      <c r="V107" s="51">
        <f>+AN40</f>
        <v>0</v>
      </c>
      <c r="W107" s="51">
        <f t="shared" ref="W107:AA115" si="27">+AO40</f>
        <v>2</v>
      </c>
      <c r="X107" s="51">
        <f t="shared" si="27"/>
        <v>1</v>
      </c>
      <c r="Y107" s="51">
        <f t="shared" si="27"/>
        <v>6</v>
      </c>
      <c r="Z107" s="51">
        <f t="shared" si="27"/>
        <v>8</v>
      </c>
      <c r="AA107" s="51">
        <f t="shared" si="27"/>
        <v>6</v>
      </c>
      <c r="AB107" s="49">
        <f t="shared" si="24"/>
        <v>23</v>
      </c>
      <c r="AC107" s="6">
        <f>V107/$AB107</f>
        <v>0</v>
      </c>
      <c r="AD107" s="6">
        <f t="shared" ref="AD107:AH115" si="28">W107/$AB107</f>
        <v>8.6956521739130432E-2</v>
      </c>
      <c r="AE107" s="6">
        <f t="shared" si="28"/>
        <v>4.3478260869565216E-2</v>
      </c>
      <c r="AF107" s="6">
        <f t="shared" si="28"/>
        <v>0.2608695652173913</v>
      </c>
      <c r="AG107" s="6">
        <f t="shared" si="28"/>
        <v>0.34782608695652173</v>
      </c>
      <c r="AH107" s="6">
        <f t="shared" si="28"/>
        <v>0.2608695652173913</v>
      </c>
      <c r="AI107" s="51">
        <f t="shared" ref="AI107:AL115" si="29">+BA40</f>
        <v>4.18</v>
      </c>
      <c r="AJ107" s="51">
        <f t="shared" si="29"/>
        <v>1.01</v>
      </c>
      <c r="AK107" s="51">
        <f t="shared" si="29"/>
        <v>4</v>
      </c>
      <c r="AL107" s="51">
        <f t="shared" si="29"/>
        <v>5</v>
      </c>
      <c r="AM107" s="47"/>
    </row>
    <row r="108" spans="1:39" s="4" customFormat="1" ht="18" customHeight="1" x14ac:dyDescent="0.25">
      <c r="A108" s="5">
        <v>40</v>
      </c>
      <c r="B108" s="55" t="s">
        <v>67</v>
      </c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6"/>
      <c r="V108" s="51">
        <f t="shared" ref="V108:V115" si="30">+AN41</f>
        <v>1</v>
      </c>
      <c r="W108" s="51">
        <f t="shared" si="27"/>
        <v>1</v>
      </c>
      <c r="X108" s="51">
        <f t="shared" si="27"/>
        <v>3</v>
      </c>
      <c r="Y108" s="51">
        <f t="shared" si="27"/>
        <v>7</v>
      </c>
      <c r="Z108" s="51">
        <f t="shared" si="27"/>
        <v>11</v>
      </c>
      <c r="AA108" s="51">
        <f t="shared" si="27"/>
        <v>0</v>
      </c>
      <c r="AB108" s="49">
        <f t="shared" si="24"/>
        <v>23</v>
      </c>
      <c r="AC108" s="6">
        <f t="shared" ref="AC108:AC115" si="31">V108/$AB108</f>
        <v>4.3478260869565216E-2</v>
      </c>
      <c r="AD108" s="6">
        <f t="shared" si="28"/>
        <v>4.3478260869565216E-2</v>
      </c>
      <c r="AE108" s="6">
        <f t="shared" si="28"/>
        <v>0.13043478260869565</v>
      </c>
      <c r="AF108" s="6">
        <f t="shared" si="28"/>
        <v>0.30434782608695654</v>
      </c>
      <c r="AG108" s="6">
        <f t="shared" si="28"/>
        <v>0.47826086956521741</v>
      </c>
      <c r="AH108" s="6">
        <f t="shared" si="28"/>
        <v>0</v>
      </c>
      <c r="AI108" s="51">
        <f t="shared" si="29"/>
        <v>4.13</v>
      </c>
      <c r="AJ108" s="51">
        <f t="shared" si="29"/>
        <v>1.1000000000000001</v>
      </c>
      <c r="AK108" s="51">
        <f t="shared" si="29"/>
        <v>4</v>
      </c>
      <c r="AL108" s="51">
        <f t="shared" si="29"/>
        <v>5</v>
      </c>
      <c r="AM108" s="47"/>
    </row>
    <row r="109" spans="1:39" s="4" customFormat="1" ht="18" customHeight="1" x14ac:dyDescent="0.25">
      <c r="A109" s="5">
        <v>41</v>
      </c>
      <c r="B109" s="55" t="s">
        <v>68</v>
      </c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6"/>
      <c r="V109" s="51">
        <f t="shared" si="30"/>
        <v>1</v>
      </c>
      <c r="W109" s="51">
        <f t="shared" si="27"/>
        <v>1</v>
      </c>
      <c r="X109" s="51">
        <f t="shared" si="27"/>
        <v>4</v>
      </c>
      <c r="Y109" s="51">
        <f t="shared" si="27"/>
        <v>11</v>
      </c>
      <c r="Z109" s="51">
        <f t="shared" si="27"/>
        <v>5</v>
      </c>
      <c r="AA109" s="51">
        <f t="shared" si="27"/>
        <v>1</v>
      </c>
      <c r="AB109" s="49">
        <f t="shared" si="24"/>
        <v>23</v>
      </c>
      <c r="AC109" s="6">
        <f t="shared" si="31"/>
        <v>4.3478260869565216E-2</v>
      </c>
      <c r="AD109" s="6">
        <f t="shared" si="28"/>
        <v>4.3478260869565216E-2</v>
      </c>
      <c r="AE109" s="6">
        <f t="shared" si="28"/>
        <v>0.17391304347826086</v>
      </c>
      <c r="AF109" s="6">
        <f t="shared" si="28"/>
        <v>0.47826086956521741</v>
      </c>
      <c r="AG109" s="6">
        <f t="shared" si="28"/>
        <v>0.21739130434782608</v>
      </c>
      <c r="AH109" s="6">
        <f t="shared" si="28"/>
        <v>4.3478260869565216E-2</v>
      </c>
      <c r="AI109" s="51">
        <f t="shared" si="29"/>
        <v>3.82</v>
      </c>
      <c r="AJ109" s="51">
        <f t="shared" si="29"/>
        <v>1.01</v>
      </c>
      <c r="AK109" s="51">
        <f t="shared" si="29"/>
        <v>4</v>
      </c>
      <c r="AL109" s="51">
        <f t="shared" si="29"/>
        <v>4</v>
      </c>
      <c r="AM109" s="47"/>
    </row>
    <row r="110" spans="1:39" s="4" customFormat="1" ht="18" customHeight="1" x14ac:dyDescent="0.25">
      <c r="A110" s="5">
        <v>42</v>
      </c>
      <c r="B110" s="55" t="s">
        <v>69</v>
      </c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6"/>
      <c r="V110" s="51">
        <f t="shared" si="30"/>
        <v>0</v>
      </c>
      <c r="W110" s="51">
        <f t="shared" si="27"/>
        <v>1</v>
      </c>
      <c r="X110" s="51">
        <f t="shared" si="27"/>
        <v>3</v>
      </c>
      <c r="Y110" s="51">
        <f t="shared" si="27"/>
        <v>6</v>
      </c>
      <c r="Z110" s="51">
        <f t="shared" si="27"/>
        <v>11</v>
      </c>
      <c r="AA110" s="51">
        <f t="shared" si="27"/>
        <v>2</v>
      </c>
      <c r="AB110" s="49">
        <f t="shared" si="24"/>
        <v>23</v>
      </c>
      <c r="AC110" s="6">
        <f t="shared" si="31"/>
        <v>0</v>
      </c>
      <c r="AD110" s="6">
        <f t="shared" si="28"/>
        <v>4.3478260869565216E-2</v>
      </c>
      <c r="AE110" s="6">
        <f t="shared" si="28"/>
        <v>0.13043478260869565</v>
      </c>
      <c r="AF110" s="6">
        <f t="shared" si="28"/>
        <v>0.2608695652173913</v>
      </c>
      <c r="AG110" s="6">
        <f t="shared" si="28"/>
        <v>0.47826086956521741</v>
      </c>
      <c r="AH110" s="6">
        <f t="shared" si="28"/>
        <v>8.6956521739130432E-2</v>
      </c>
      <c r="AI110" s="51">
        <f t="shared" si="29"/>
        <v>4.29</v>
      </c>
      <c r="AJ110" s="51">
        <f t="shared" si="29"/>
        <v>0.9</v>
      </c>
      <c r="AK110" s="51">
        <f t="shared" si="29"/>
        <v>5</v>
      </c>
      <c r="AL110" s="51">
        <f t="shared" si="29"/>
        <v>5</v>
      </c>
      <c r="AM110" s="47"/>
    </row>
    <row r="111" spans="1:39" s="4" customFormat="1" ht="18" customHeight="1" x14ac:dyDescent="0.25">
      <c r="A111" s="5">
        <v>43</v>
      </c>
      <c r="B111" s="55" t="s">
        <v>70</v>
      </c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6"/>
      <c r="V111" s="51">
        <f t="shared" si="30"/>
        <v>0</v>
      </c>
      <c r="W111" s="51">
        <f t="shared" si="27"/>
        <v>0</v>
      </c>
      <c r="X111" s="51">
        <f t="shared" si="27"/>
        <v>4</v>
      </c>
      <c r="Y111" s="51">
        <f t="shared" si="27"/>
        <v>3</v>
      </c>
      <c r="Z111" s="51">
        <f t="shared" si="27"/>
        <v>16</v>
      </c>
      <c r="AA111" s="51">
        <f t="shared" si="27"/>
        <v>0</v>
      </c>
      <c r="AB111" s="49">
        <f t="shared" si="24"/>
        <v>23</v>
      </c>
      <c r="AC111" s="6">
        <f t="shared" si="31"/>
        <v>0</v>
      </c>
      <c r="AD111" s="6">
        <f t="shared" si="28"/>
        <v>0</v>
      </c>
      <c r="AE111" s="6">
        <f t="shared" si="28"/>
        <v>0.17391304347826086</v>
      </c>
      <c r="AF111" s="6">
        <f t="shared" si="28"/>
        <v>0.13043478260869565</v>
      </c>
      <c r="AG111" s="6">
        <f t="shared" si="28"/>
        <v>0.69565217391304346</v>
      </c>
      <c r="AH111" s="6">
        <f t="shared" si="28"/>
        <v>0</v>
      </c>
      <c r="AI111" s="51">
        <f t="shared" si="29"/>
        <v>4.5199999999999996</v>
      </c>
      <c r="AJ111" s="51">
        <f t="shared" si="29"/>
        <v>0.79</v>
      </c>
      <c r="AK111" s="51">
        <f t="shared" si="29"/>
        <v>5</v>
      </c>
      <c r="AL111" s="51">
        <f t="shared" si="29"/>
        <v>5</v>
      </c>
      <c r="AM111" s="47"/>
    </row>
    <row r="112" spans="1:39" s="4" customFormat="1" ht="18" customHeight="1" x14ac:dyDescent="0.25">
      <c r="A112" s="5">
        <v>44</v>
      </c>
      <c r="B112" s="55" t="s">
        <v>71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6"/>
      <c r="V112" s="51">
        <f t="shared" si="30"/>
        <v>1</v>
      </c>
      <c r="W112" s="51">
        <f t="shared" si="27"/>
        <v>1</v>
      </c>
      <c r="X112" s="51">
        <f t="shared" si="27"/>
        <v>1</v>
      </c>
      <c r="Y112" s="51">
        <f t="shared" si="27"/>
        <v>7</v>
      </c>
      <c r="Z112" s="51">
        <f t="shared" si="27"/>
        <v>13</v>
      </c>
      <c r="AA112" s="51">
        <f t="shared" si="27"/>
        <v>0</v>
      </c>
      <c r="AB112" s="49">
        <f t="shared" si="24"/>
        <v>23</v>
      </c>
      <c r="AC112" s="6">
        <f t="shared" si="31"/>
        <v>4.3478260869565216E-2</v>
      </c>
      <c r="AD112" s="6">
        <f t="shared" si="28"/>
        <v>4.3478260869565216E-2</v>
      </c>
      <c r="AE112" s="6">
        <f t="shared" si="28"/>
        <v>4.3478260869565216E-2</v>
      </c>
      <c r="AF112" s="6">
        <f t="shared" si="28"/>
        <v>0.30434782608695654</v>
      </c>
      <c r="AG112" s="6">
        <f t="shared" si="28"/>
        <v>0.56521739130434778</v>
      </c>
      <c r="AH112" s="6">
        <f t="shared" si="28"/>
        <v>0</v>
      </c>
      <c r="AI112" s="51">
        <f t="shared" si="29"/>
        <v>4.3</v>
      </c>
      <c r="AJ112" s="51">
        <f t="shared" si="29"/>
        <v>1.06</v>
      </c>
      <c r="AK112" s="51">
        <f t="shared" si="29"/>
        <v>5</v>
      </c>
      <c r="AL112" s="51">
        <f t="shared" si="29"/>
        <v>5</v>
      </c>
      <c r="AM112" s="47"/>
    </row>
    <row r="113" spans="1:39" s="4" customFormat="1" ht="18" customHeight="1" x14ac:dyDescent="0.25">
      <c r="A113" s="5">
        <v>45</v>
      </c>
      <c r="B113" s="55" t="s">
        <v>72</v>
      </c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6"/>
      <c r="V113" s="51">
        <f t="shared" si="30"/>
        <v>0</v>
      </c>
      <c r="W113" s="51">
        <f t="shared" si="27"/>
        <v>2</v>
      </c>
      <c r="X113" s="51">
        <f t="shared" si="27"/>
        <v>2</v>
      </c>
      <c r="Y113" s="51">
        <f t="shared" si="27"/>
        <v>10</v>
      </c>
      <c r="Z113" s="51">
        <f t="shared" si="27"/>
        <v>9</v>
      </c>
      <c r="AA113" s="51">
        <f t="shared" si="27"/>
        <v>0</v>
      </c>
      <c r="AB113" s="49">
        <f t="shared" si="24"/>
        <v>23</v>
      </c>
      <c r="AC113" s="6">
        <f t="shared" si="31"/>
        <v>0</v>
      </c>
      <c r="AD113" s="6">
        <f t="shared" si="28"/>
        <v>8.6956521739130432E-2</v>
      </c>
      <c r="AE113" s="6">
        <f t="shared" si="28"/>
        <v>8.6956521739130432E-2</v>
      </c>
      <c r="AF113" s="6">
        <f t="shared" si="28"/>
        <v>0.43478260869565216</v>
      </c>
      <c r="AG113" s="6">
        <f t="shared" si="28"/>
        <v>0.39130434782608697</v>
      </c>
      <c r="AH113" s="6">
        <f t="shared" si="28"/>
        <v>0</v>
      </c>
      <c r="AI113" s="51">
        <f t="shared" si="29"/>
        <v>4.13</v>
      </c>
      <c r="AJ113" s="51">
        <f t="shared" si="29"/>
        <v>0.92</v>
      </c>
      <c r="AK113" s="51">
        <f t="shared" si="29"/>
        <v>4</v>
      </c>
      <c r="AL113" s="51">
        <f t="shared" si="29"/>
        <v>4</v>
      </c>
      <c r="AM113" s="47"/>
    </row>
    <row r="114" spans="1:39" s="14" customFormat="1" ht="18" customHeight="1" x14ac:dyDescent="0.25">
      <c r="A114" s="5">
        <v>46</v>
      </c>
      <c r="B114" s="55" t="s">
        <v>73</v>
      </c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6"/>
      <c r="V114" s="51">
        <f t="shared" si="30"/>
        <v>0</v>
      </c>
      <c r="W114" s="51">
        <f t="shared" si="27"/>
        <v>1</v>
      </c>
      <c r="X114" s="51">
        <f t="shared" si="27"/>
        <v>4</v>
      </c>
      <c r="Y114" s="51">
        <f t="shared" si="27"/>
        <v>6</v>
      </c>
      <c r="Z114" s="51">
        <f t="shared" si="27"/>
        <v>12</v>
      </c>
      <c r="AA114" s="51">
        <f t="shared" si="27"/>
        <v>0</v>
      </c>
      <c r="AB114" s="49">
        <f t="shared" si="24"/>
        <v>23</v>
      </c>
      <c r="AC114" s="6">
        <f t="shared" si="31"/>
        <v>0</v>
      </c>
      <c r="AD114" s="6">
        <f t="shared" si="28"/>
        <v>4.3478260869565216E-2</v>
      </c>
      <c r="AE114" s="6">
        <f t="shared" si="28"/>
        <v>0.17391304347826086</v>
      </c>
      <c r="AF114" s="6">
        <f t="shared" si="28"/>
        <v>0.2608695652173913</v>
      </c>
      <c r="AG114" s="6">
        <f t="shared" si="28"/>
        <v>0.52173913043478259</v>
      </c>
      <c r="AH114" s="6">
        <f t="shared" si="28"/>
        <v>0</v>
      </c>
      <c r="AI114" s="51">
        <f t="shared" si="29"/>
        <v>4.26</v>
      </c>
      <c r="AJ114" s="51">
        <f t="shared" si="29"/>
        <v>0.92</v>
      </c>
      <c r="AK114" s="51">
        <f t="shared" si="29"/>
        <v>5</v>
      </c>
      <c r="AL114" s="51">
        <f t="shared" si="29"/>
        <v>5</v>
      </c>
      <c r="AM114" s="39"/>
    </row>
    <row r="115" spans="1:39" s="14" customFormat="1" ht="18" customHeight="1" x14ac:dyDescent="0.25">
      <c r="A115" s="5">
        <v>47</v>
      </c>
      <c r="B115" s="55" t="s">
        <v>74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6"/>
      <c r="V115" s="51">
        <f t="shared" si="30"/>
        <v>0</v>
      </c>
      <c r="W115" s="51">
        <f t="shared" si="27"/>
        <v>2</v>
      </c>
      <c r="X115" s="51">
        <f t="shared" si="27"/>
        <v>1</v>
      </c>
      <c r="Y115" s="51">
        <f t="shared" si="27"/>
        <v>10</v>
      </c>
      <c r="Z115" s="51">
        <f t="shared" si="27"/>
        <v>10</v>
      </c>
      <c r="AA115" s="51">
        <f t="shared" si="27"/>
        <v>0</v>
      </c>
      <c r="AB115" s="49">
        <f t="shared" si="24"/>
        <v>23</v>
      </c>
      <c r="AC115" s="6">
        <f t="shared" si="31"/>
        <v>0</v>
      </c>
      <c r="AD115" s="6">
        <f t="shared" si="28"/>
        <v>8.6956521739130432E-2</v>
      </c>
      <c r="AE115" s="6">
        <f t="shared" si="28"/>
        <v>4.3478260869565216E-2</v>
      </c>
      <c r="AF115" s="6">
        <f t="shared" si="28"/>
        <v>0.43478260869565216</v>
      </c>
      <c r="AG115" s="6">
        <f t="shared" si="28"/>
        <v>0.43478260869565216</v>
      </c>
      <c r="AH115" s="6">
        <f t="shared" si="28"/>
        <v>0</v>
      </c>
      <c r="AI115" s="51">
        <f t="shared" si="29"/>
        <v>4.22</v>
      </c>
      <c r="AJ115" s="51">
        <f t="shared" si="29"/>
        <v>0.9</v>
      </c>
      <c r="AK115" s="51">
        <f t="shared" si="29"/>
        <v>4</v>
      </c>
      <c r="AL115" s="51">
        <f t="shared" si="29"/>
        <v>4</v>
      </c>
      <c r="AM115" s="39"/>
    </row>
    <row r="116" spans="1:39" ht="19.5" thickBot="1" x14ac:dyDescent="0.35">
      <c r="AI116" s="27"/>
    </row>
    <row r="117" spans="1:39" ht="20.25" customHeight="1" thickTop="1" x14ac:dyDescent="0.3">
      <c r="A117" s="91"/>
      <c r="B117" s="92"/>
      <c r="C117" s="92"/>
      <c r="D117" s="92"/>
      <c r="E117" s="92"/>
      <c r="F117" s="92"/>
      <c r="G117" s="92"/>
      <c r="H117" s="92"/>
      <c r="I117" s="93"/>
      <c r="AI117" s="27"/>
    </row>
    <row r="118" spans="1:39" x14ac:dyDescent="0.25">
      <c r="B118" s="37"/>
      <c r="C118" s="37"/>
      <c r="D118" s="37"/>
      <c r="E118" s="37"/>
      <c r="F118" s="37"/>
      <c r="G118" s="37"/>
      <c r="H118" s="37"/>
      <c r="I118" s="38"/>
    </row>
    <row r="119" spans="1:39" ht="61.5" customHeight="1" thickBot="1" x14ac:dyDescent="0.3">
      <c r="A119" s="88"/>
      <c r="B119" s="89"/>
      <c r="C119" s="89"/>
      <c r="D119" s="89"/>
      <c r="E119" s="89"/>
      <c r="F119" s="89"/>
      <c r="G119" s="89"/>
      <c r="H119" s="89"/>
      <c r="I119" s="90"/>
    </row>
    <row r="120" spans="1:39" ht="37.5" customHeight="1" thickTop="1" thickBot="1" x14ac:dyDescent="0.3">
      <c r="A120" s="88"/>
      <c r="B120" s="89"/>
      <c r="C120" s="89"/>
      <c r="D120" s="89"/>
      <c r="E120" s="89"/>
      <c r="F120" s="89"/>
      <c r="G120" s="89"/>
      <c r="H120" s="89"/>
      <c r="I120" s="90"/>
    </row>
    <row r="121" spans="1:39" ht="15.75" thickTop="1" x14ac:dyDescent="0.25"/>
    <row r="124" spans="1:39" x14ac:dyDescent="0.25">
      <c r="A124" s="48" t="s">
        <v>148</v>
      </c>
    </row>
    <row r="125" spans="1:39" x14ac:dyDescent="0.25">
      <c r="A125" s="48"/>
      <c r="C125" s="7" t="s">
        <v>84</v>
      </c>
      <c r="D125" s="7" t="s">
        <v>85</v>
      </c>
      <c r="E125" s="7" t="s">
        <v>86</v>
      </c>
      <c r="F125" s="7" t="s">
        <v>87</v>
      </c>
    </row>
    <row r="126" spans="1:39" x14ac:dyDescent="0.25">
      <c r="A126" s="48" t="s">
        <v>88</v>
      </c>
      <c r="B126" s="14" t="s">
        <v>145</v>
      </c>
      <c r="C126" s="14">
        <v>20</v>
      </c>
      <c r="D126" s="7">
        <v>87</v>
      </c>
      <c r="E126" s="7">
        <v>87</v>
      </c>
      <c r="F126" s="7">
        <v>87</v>
      </c>
    </row>
    <row r="127" spans="1:39" x14ac:dyDescent="0.25">
      <c r="A127" s="47"/>
      <c r="B127" s="4" t="s">
        <v>75</v>
      </c>
      <c r="C127" s="4">
        <v>3</v>
      </c>
      <c r="D127" s="7">
        <v>13</v>
      </c>
      <c r="E127" s="7">
        <v>13</v>
      </c>
      <c r="F127" s="7">
        <v>100</v>
      </c>
    </row>
    <row r="128" spans="1:39" x14ac:dyDescent="0.25">
      <c r="B128" s="7" t="s">
        <v>81</v>
      </c>
      <c r="C128" s="7">
        <v>23</v>
      </c>
      <c r="D128" s="7">
        <v>100</v>
      </c>
      <c r="E128" s="7">
        <v>100</v>
      </c>
    </row>
    <row r="129" spans="1:1" x14ac:dyDescent="0.25">
      <c r="A129" s="7" t="s">
        <v>150</v>
      </c>
    </row>
  </sheetData>
  <sheetProtection sheet="1" objects="1" scenarios="1"/>
  <mergeCells count="93">
    <mergeCell ref="A120:I120"/>
    <mergeCell ref="A20:J20"/>
    <mergeCell ref="A1:AE1"/>
    <mergeCell ref="A6:AL6"/>
    <mergeCell ref="A7:AL7"/>
    <mergeCell ref="A8:AE8"/>
    <mergeCell ref="A9:AL9"/>
    <mergeCell ref="B42:U42"/>
    <mergeCell ref="C21:J21"/>
    <mergeCell ref="C22:J22"/>
    <mergeCell ref="C23:J23"/>
    <mergeCell ref="C24:J24"/>
    <mergeCell ref="A27:O27"/>
    <mergeCell ref="B29:U29"/>
    <mergeCell ref="B58:U58"/>
    <mergeCell ref="V40:AA41"/>
    <mergeCell ref="AC40:AH41"/>
    <mergeCell ref="AI40:AL41"/>
    <mergeCell ref="B53:U53"/>
    <mergeCell ref="A43:U43"/>
    <mergeCell ref="V43:AL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B54:U54"/>
    <mergeCell ref="A55:U55"/>
    <mergeCell ref="V55:AL55"/>
    <mergeCell ref="B56:U56"/>
    <mergeCell ref="B57:U57"/>
    <mergeCell ref="B72:U72"/>
    <mergeCell ref="B59:U59"/>
    <mergeCell ref="A64:O64"/>
    <mergeCell ref="V65:AA66"/>
    <mergeCell ref="AC65:AH66"/>
    <mergeCell ref="A68:U68"/>
    <mergeCell ref="V68:AL68"/>
    <mergeCell ref="B69:U69"/>
    <mergeCell ref="B70:U70"/>
    <mergeCell ref="B71:U71"/>
    <mergeCell ref="AI65:AL66"/>
    <mergeCell ref="B67:U67"/>
    <mergeCell ref="B84:U84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96:U96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107:U107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A106:U106"/>
    <mergeCell ref="A119:I119"/>
    <mergeCell ref="B114:U114"/>
    <mergeCell ref="B115:U115"/>
    <mergeCell ref="A117:I117"/>
    <mergeCell ref="B108:U108"/>
    <mergeCell ref="B109:U109"/>
    <mergeCell ref="B110:U110"/>
    <mergeCell ref="B111:U111"/>
    <mergeCell ref="B112:U112"/>
    <mergeCell ref="B113:U113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15" max="3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9"/>
  <sheetViews>
    <sheetView tabSelected="1" view="pageBreakPreview" zoomScale="96" zoomScaleNormal="100" zoomScaleSheetLayoutView="96" workbookViewId="0">
      <selection sqref="A1:AE1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52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s="52" t="s">
        <v>156</v>
      </c>
      <c r="AU1" s="7" t="s">
        <v>156</v>
      </c>
    </row>
    <row r="2" spans="1:56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95</v>
      </c>
      <c r="AT2" s="7" t="s">
        <v>81</v>
      </c>
      <c r="AU2" s="7" t="s">
        <v>158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81</v>
      </c>
    </row>
    <row r="3" spans="1:56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M3" s="52" t="s">
        <v>96</v>
      </c>
      <c r="AN3" s="7">
        <v>0</v>
      </c>
      <c r="AO3" s="7">
        <v>0</v>
      </c>
      <c r="AP3" s="7">
        <v>0</v>
      </c>
      <c r="AQ3" s="7">
        <v>1</v>
      </c>
      <c r="AR3" s="7">
        <v>7</v>
      </c>
      <c r="AS3" s="7">
        <v>0</v>
      </c>
      <c r="AT3" s="7">
        <v>8</v>
      </c>
      <c r="AU3" s="7" t="s">
        <v>96</v>
      </c>
      <c r="AV3" s="7">
        <v>0</v>
      </c>
      <c r="AW3" s="7">
        <v>0</v>
      </c>
      <c r="AX3" s="7">
        <v>0</v>
      </c>
      <c r="AY3" s="7">
        <v>1</v>
      </c>
      <c r="AZ3" s="7">
        <v>7</v>
      </c>
      <c r="BA3" s="7">
        <v>4.88</v>
      </c>
      <c r="BB3" s="7">
        <v>0.35</v>
      </c>
      <c r="BC3" s="7">
        <v>5</v>
      </c>
      <c r="BD3" s="7">
        <v>5</v>
      </c>
    </row>
    <row r="4" spans="1:56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M4" s="52" t="s">
        <v>97</v>
      </c>
      <c r="AN4" s="7">
        <v>0</v>
      </c>
      <c r="AO4" s="7">
        <v>0</v>
      </c>
      <c r="AP4" s="7">
        <v>0</v>
      </c>
      <c r="AQ4" s="7">
        <v>1</v>
      </c>
      <c r="AR4" s="7">
        <v>7</v>
      </c>
      <c r="AS4" s="7">
        <v>0</v>
      </c>
      <c r="AT4" s="7">
        <v>8</v>
      </c>
      <c r="AU4" s="7" t="s">
        <v>97</v>
      </c>
      <c r="AV4" s="7">
        <v>0</v>
      </c>
      <c r="AW4" s="7">
        <v>0</v>
      </c>
      <c r="AX4" s="7">
        <v>0</v>
      </c>
      <c r="AY4" s="7">
        <v>1</v>
      </c>
      <c r="AZ4" s="7">
        <v>7</v>
      </c>
      <c r="BA4" s="7">
        <v>4.88</v>
      </c>
      <c r="BB4" s="7">
        <v>0.35</v>
      </c>
      <c r="BC4" s="7">
        <v>5</v>
      </c>
      <c r="BD4" s="7">
        <v>5</v>
      </c>
    </row>
    <row r="5" spans="1:56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M5" s="52" t="s">
        <v>98</v>
      </c>
      <c r="AN5" s="7">
        <v>1</v>
      </c>
      <c r="AO5" s="7">
        <v>2</v>
      </c>
      <c r="AP5" s="7">
        <v>0</v>
      </c>
      <c r="AQ5" s="7">
        <v>2</v>
      </c>
      <c r="AR5" s="7">
        <v>5</v>
      </c>
      <c r="AS5" s="7">
        <v>0</v>
      </c>
      <c r="AT5" s="7">
        <v>10</v>
      </c>
      <c r="AU5" s="7" t="s">
        <v>98</v>
      </c>
      <c r="AV5" s="7">
        <v>1</v>
      </c>
      <c r="AW5" s="7">
        <v>2</v>
      </c>
      <c r="AX5" s="7">
        <v>0</v>
      </c>
      <c r="AY5" s="7">
        <v>2</v>
      </c>
      <c r="AZ5" s="7">
        <v>5</v>
      </c>
      <c r="BA5" s="7">
        <v>3.8</v>
      </c>
      <c r="BB5" s="7">
        <v>1.55</v>
      </c>
      <c r="BC5" s="7">
        <v>5</v>
      </c>
      <c r="BD5" s="7">
        <v>5</v>
      </c>
    </row>
    <row r="6" spans="1:56" ht="15.75" x14ac:dyDescent="0.25">
      <c r="A6" s="73" t="s">
        <v>94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52" t="s">
        <v>99</v>
      </c>
      <c r="AN6" s="7">
        <v>1</v>
      </c>
      <c r="AO6" s="7">
        <v>0</v>
      </c>
      <c r="AP6" s="7">
        <v>0</v>
      </c>
      <c r="AQ6" s="7">
        <v>1</v>
      </c>
      <c r="AR6" s="7">
        <v>8</v>
      </c>
      <c r="AS6" s="7">
        <v>0</v>
      </c>
      <c r="AT6" s="7">
        <v>10</v>
      </c>
      <c r="AU6" s="7" t="s">
        <v>99</v>
      </c>
      <c r="AV6" s="7">
        <v>1</v>
      </c>
      <c r="AW6" s="7">
        <v>0</v>
      </c>
      <c r="AX6" s="7">
        <v>0</v>
      </c>
      <c r="AY6" s="7">
        <v>1</v>
      </c>
      <c r="AZ6" s="7">
        <v>8</v>
      </c>
      <c r="BA6" s="7">
        <v>4.5</v>
      </c>
      <c r="BB6" s="7">
        <v>1.27</v>
      </c>
      <c r="BC6" s="7">
        <v>5</v>
      </c>
      <c r="BD6" s="7">
        <v>5</v>
      </c>
    </row>
    <row r="7" spans="1:56" x14ac:dyDescent="0.25">
      <c r="A7" s="74" t="s">
        <v>80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52" t="s">
        <v>100</v>
      </c>
      <c r="AN7" s="7">
        <v>0</v>
      </c>
      <c r="AO7" s="7">
        <v>0</v>
      </c>
      <c r="AP7" s="7">
        <v>2</v>
      </c>
      <c r="AQ7" s="7">
        <v>0</v>
      </c>
      <c r="AR7" s="7">
        <v>8</v>
      </c>
      <c r="AS7" s="7">
        <v>0</v>
      </c>
      <c r="AT7" s="7">
        <v>10</v>
      </c>
      <c r="AU7" s="7" t="s">
        <v>100</v>
      </c>
      <c r="AV7" s="7">
        <v>0</v>
      </c>
      <c r="AW7" s="7">
        <v>0</v>
      </c>
      <c r="AX7" s="7">
        <v>2</v>
      </c>
      <c r="AY7" s="7">
        <v>0</v>
      </c>
      <c r="AZ7" s="7">
        <v>8</v>
      </c>
      <c r="BA7" s="7">
        <v>4.5999999999999996</v>
      </c>
      <c r="BB7" s="7">
        <v>0.84</v>
      </c>
      <c r="BC7" s="7">
        <v>5</v>
      </c>
      <c r="BD7" s="7">
        <v>5</v>
      </c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M8" s="52" t="s">
        <v>101</v>
      </c>
      <c r="AN8" s="7">
        <v>0</v>
      </c>
      <c r="AO8" s="7">
        <v>0</v>
      </c>
      <c r="AP8" s="7">
        <v>0</v>
      </c>
      <c r="AQ8" s="7">
        <v>0</v>
      </c>
      <c r="AR8" s="7">
        <v>8</v>
      </c>
      <c r="AS8" s="7">
        <v>2</v>
      </c>
      <c r="AT8" s="7">
        <v>10</v>
      </c>
      <c r="AU8" s="7" t="s">
        <v>101</v>
      </c>
      <c r="AV8" s="7">
        <v>0</v>
      </c>
      <c r="AW8" s="7">
        <v>0</v>
      </c>
      <c r="AX8" s="7">
        <v>0</v>
      </c>
      <c r="AY8" s="7">
        <v>0</v>
      </c>
      <c r="AZ8" s="7">
        <v>8</v>
      </c>
      <c r="BA8" s="7">
        <v>5</v>
      </c>
      <c r="BB8" s="7">
        <v>0</v>
      </c>
      <c r="BC8" s="7">
        <v>5</v>
      </c>
      <c r="BD8" s="7">
        <v>5</v>
      </c>
    </row>
    <row r="9" spans="1:56" ht="27.75" customHeight="1" x14ac:dyDescent="0.25">
      <c r="A9" s="76" t="s">
        <v>155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52" t="s">
        <v>102</v>
      </c>
      <c r="AN9" s="7">
        <v>0</v>
      </c>
      <c r="AO9" s="7">
        <v>0</v>
      </c>
      <c r="AP9" s="7">
        <v>1</v>
      </c>
      <c r="AQ9" s="7">
        <v>2</v>
      </c>
      <c r="AR9" s="7">
        <v>7</v>
      </c>
      <c r="AS9" s="7">
        <v>0</v>
      </c>
      <c r="AT9" s="7">
        <v>10</v>
      </c>
      <c r="AU9" s="7" t="s">
        <v>102</v>
      </c>
      <c r="AV9" s="7">
        <v>0</v>
      </c>
      <c r="AW9" s="7">
        <v>0</v>
      </c>
      <c r="AX9" s="7">
        <v>1</v>
      </c>
      <c r="AY9" s="7">
        <v>2</v>
      </c>
      <c r="AZ9" s="7">
        <v>7</v>
      </c>
      <c r="BA9" s="7">
        <v>4.5999999999999996</v>
      </c>
      <c r="BB9" s="7">
        <v>0.7</v>
      </c>
      <c r="BC9" s="7">
        <v>5</v>
      </c>
      <c r="BD9" s="7">
        <v>5</v>
      </c>
    </row>
    <row r="10" spans="1:56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2" t="s">
        <v>103</v>
      </c>
      <c r="AN10" s="7">
        <v>0</v>
      </c>
      <c r="AO10" s="7">
        <v>0</v>
      </c>
      <c r="AP10" s="7">
        <v>0</v>
      </c>
      <c r="AQ10" s="7">
        <v>3</v>
      </c>
      <c r="AR10" s="7">
        <v>7</v>
      </c>
      <c r="AS10" s="7">
        <v>0</v>
      </c>
      <c r="AT10" s="7">
        <v>10</v>
      </c>
      <c r="AU10" s="7" t="s">
        <v>103</v>
      </c>
      <c r="AV10" s="7">
        <v>0</v>
      </c>
      <c r="AW10" s="7">
        <v>0</v>
      </c>
      <c r="AX10" s="7">
        <v>0</v>
      </c>
      <c r="AY10" s="7">
        <v>3</v>
      </c>
      <c r="AZ10" s="7">
        <v>7</v>
      </c>
      <c r="BA10" s="7">
        <v>4.7</v>
      </c>
      <c r="BB10" s="7">
        <v>0.48</v>
      </c>
      <c r="BC10" s="7">
        <v>5</v>
      </c>
      <c r="BD10" s="7">
        <v>5</v>
      </c>
    </row>
    <row r="11" spans="1:56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2" t="s">
        <v>104</v>
      </c>
      <c r="AN11" s="7">
        <v>0</v>
      </c>
      <c r="AO11" s="7">
        <v>0</v>
      </c>
      <c r="AP11" s="7">
        <v>1</v>
      </c>
      <c r="AQ11" s="7">
        <v>1</v>
      </c>
      <c r="AR11" s="7">
        <v>8</v>
      </c>
      <c r="AS11" s="7">
        <v>0</v>
      </c>
      <c r="AT11" s="7">
        <v>10</v>
      </c>
      <c r="AU11" s="7" t="s">
        <v>104</v>
      </c>
      <c r="AV11" s="7">
        <v>0</v>
      </c>
      <c r="AW11" s="7">
        <v>0</v>
      </c>
      <c r="AX11" s="7">
        <v>1</v>
      </c>
      <c r="AY11" s="7">
        <v>1</v>
      </c>
      <c r="AZ11" s="7">
        <v>8</v>
      </c>
      <c r="BA11" s="7">
        <v>4.7</v>
      </c>
      <c r="BB11" s="7">
        <v>0.67</v>
      </c>
      <c r="BC11" s="7">
        <v>5</v>
      </c>
      <c r="BD11" s="7">
        <v>5</v>
      </c>
    </row>
    <row r="12" spans="1:56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41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2" t="s">
        <v>105</v>
      </c>
      <c r="AN12" s="7">
        <v>0</v>
      </c>
      <c r="AO12" s="7">
        <v>0</v>
      </c>
      <c r="AP12" s="7">
        <v>1</v>
      </c>
      <c r="AQ12" s="7">
        <v>0</v>
      </c>
      <c r="AR12" s="7">
        <v>9</v>
      </c>
      <c r="AS12" s="7">
        <v>0</v>
      </c>
      <c r="AT12" s="7">
        <v>10</v>
      </c>
      <c r="AU12" s="7" t="s">
        <v>105</v>
      </c>
      <c r="AV12" s="7">
        <v>0</v>
      </c>
      <c r="AW12" s="7">
        <v>0</v>
      </c>
      <c r="AX12" s="7">
        <v>1</v>
      </c>
      <c r="AY12" s="7">
        <v>0</v>
      </c>
      <c r="AZ12" s="7">
        <v>9</v>
      </c>
      <c r="BA12" s="7">
        <v>4.8</v>
      </c>
      <c r="BB12" s="7">
        <v>0.63</v>
      </c>
      <c r="BC12" s="7">
        <v>5</v>
      </c>
      <c r="BD12" s="7">
        <v>5</v>
      </c>
    </row>
    <row r="13" spans="1:56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2" t="s">
        <v>106</v>
      </c>
      <c r="AN13" s="7">
        <v>1</v>
      </c>
      <c r="AO13" s="7">
        <v>0</v>
      </c>
      <c r="AP13" s="7">
        <v>0</v>
      </c>
      <c r="AQ13" s="7">
        <v>2</v>
      </c>
      <c r="AR13" s="7">
        <v>5</v>
      </c>
      <c r="AS13" s="7">
        <v>2</v>
      </c>
      <c r="AT13" s="7">
        <v>10</v>
      </c>
      <c r="AU13" s="7" t="s">
        <v>106</v>
      </c>
      <c r="AV13" s="7">
        <v>1</v>
      </c>
      <c r="AW13" s="7">
        <v>0</v>
      </c>
      <c r="AX13" s="7">
        <v>0</v>
      </c>
      <c r="AY13" s="7">
        <v>2</v>
      </c>
      <c r="AZ13" s="7">
        <v>5</v>
      </c>
      <c r="BA13" s="7">
        <v>4.25</v>
      </c>
      <c r="BB13" s="7">
        <v>1.39</v>
      </c>
      <c r="BC13" s="7">
        <v>5</v>
      </c>
      <c r="BD13" s="7">
        <v>5</v>
      </c>
    </row>
    <row r="14" spans="1:56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2" t="s">
        <v>107</v>
      </c>
      <c r="AN14" s="7">
        <v>0</v>
      </c>
      <c r="AO14" s="7">
        <v>1</v>
      </c>
      <c r="AP14" s="7">
        <v>0</v>
      </c>
      <c r="AQ14" s="7">
        <v>1</v>
      </c>
      <c r="AR14" s="7">
        <v>8</v>
      </c>
      <c r="AS14" s="7">
        <v>0</v>
      </c>
      <c r="AT14" s="7">
        <v>10</v>
      </c>
      <c r="AU14" s="7" t="s">
        <v>107</v>
      </c>
      <c r="AV14" s="7">
        <v>0</v>
      </c>
      <c r="AW14" s="7">
        <v>1</v>
      </c>
      <c r="AX14" s="7">
        <v>0</v>
      </c>
      <c r="AY14" s="7">
        <v>1</v>
      </c>
      <c r="AZ14" s="7">
        <v>8</v>
      </c>
      <c r="BA14" s="7">
        <v>4.5999999999999996</v>
      </c>
      <c r="BB14" s="7">
        <v>0.97</v>
      </c>
      <c r="BC14" s="7">
        <v>5</v>
      </c>
      <c r="BD14" s="7">
        <v>5</v>
      </c>
    </row>
    <row r="15" spans="1:56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2" t="s">
        <v>108</v>
      </c>
      <c r="AN15" s="7">
        <v>0</v>
      </c>
      <c r="AO15" s="7">
        <v>0</v>
      </c>
      <c r="AP15" s="7">
        <v>1</v>
      </c>
      <c r="AQ15" s="7">
        <v>1</v>
      </c>
      <c r="AR15" s="7">
        <v>8</v>
      </c>
      <c r="AS15" s="7">
        <v>0</v>
      </c>
      <c r="AT15" s="7">
        <v>10</v>
      </c>
      <c r="AU15" s="7" t="s">
        <v>108</v>
      </c>
      <c r="AV15" s="7">
        <v>0</v>
      </c>
      <c r="AW15" s="7">
        <v>0</v>
      </c>
      <c r="AX15" s="7">
        <v>1</v>
      </c>
      <c r="AY15" s="7">
        <v>1</v>
      </c>
      <c r="AZ15" s="7">
        <v>8</v>
      </c>
      <c r="BA15" s="7">
        <v>4.7</v>
      </c>
      <c r="BB15" s="7">
        <v>0.67</v>
      </c>
      <c r="BC15" s="7">
        <v>5</v>
      </c>
      <c r="BD15" s="7">
        <v>5</v>
      </c>
    </row>
    <row r="16" spans="1:56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2" t="s">
        <v>109</v>
      </c>
      <c r="AN16" s="7">
        <v>0</v>
      </c>
      <c r="AO16" s="7">
        <v>0</v>
      </c>
      <c r="AP16" s="7">
        <v>1</v>
      </c>
      <c r="AQ16" s="7">
        <v>1</v>
      </c>
      <c r="AR16" s="7">
        <v>8</v>
      </c>
      <c r="AS16" s="7">
        <v>0</v>
      </c>
      <c r="AT16" s="7">
        <v>10</v>
      </c>
      <c r="AU16" s="7" t="s">
        <v>109</v>
      </c>
      <c r="AV16" s="7">
        <v>0</v>
      </c>
      <c r="AW16" s="7">
        <v>0</v>
      </c>
      <c r="AX16" s="7">
        <v>1</v>
      </c>
      <c r="AY16" s="7">
        <v>1</v>
      </c>
      <c r="AZ16" s="7">
        <v>8</v>
      </c>
      <c r="BA16" s="7">
        <v>4.7</v>
      </c>
      <c r="BB16" s="7">
        <v>0.67</v>
      </c>
      <c r="BC16" s="7">
        <v>5</v>
      </c>
      <c r="BD16" s="7">
        <v>5</v>
      </c>
    </row>
    <row r="17" spans="1:56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2" t="s">
        <v>110</v>
      </c>
      <c r="AN17" s="7">
        <v>0</v>
      </c>
      <c r="AO17" s="7">
        <v>1</v>
      </c>
      <c r="AP17" s="7">
        <v>1</v>
      </c>
      <c r="AQ17" s="7">
        <v>0</v>
      </c>
      <c r="AR17" s="7">
        <v>8</v>
      </c>
      <c r="AS17" s="7">
        <v>0</v>
      </c>
      <c r="AT17" s="7">
        <v>10</v>
      </c>
      <c r="AU17" s="7" t="s">
        <v>110</v>
      </c>
      <c r="AV17" s="7">
        <v>0</v>
      </c>
      <c r="AW17" s="7">
        <v>1</v>
      </c>
      <c r="AX17" s="7">
        <v>1</v>
      </c>
      <c r="AY17" s="7">
        <v>0</v>
      </c>
      <c r="AZ17" s="7">
        <v>8</v>
      </c>
      <c r="BA17" s="7">
        <v>4.5</v>
      </c>
      <c r="BB17" s="7">
        <v>1.08</v>
      </c>
      <c r="BC17" s="7">
        <v>5</v>
      </c>
      <c r="BD17" s="7">
        <v>5</v>
      </c>
    </row>
    <row r="18" spans="1:56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2" t="s">
        <v>111</v>
      </c>
      <c r="AN18" s="7">
        <v>0</v>
      </c>
      <c r="AO18" s="7">
        <v>0</v>
      </c>
      <c r="AP18" s="7">
        <v>0</v>
      </c>
      <c r="AQ18" s="7">
        <v>5</v>
      </c>
      <c r="AR18" s="7">
        <v>5</v>
      </c>
      <c r="AS18" s="7">
        <v>0</v>
      </c>
      <c r="AT18" s="7">
        <v>10</v>
      </c>
      <c r="AU18" s="7" t="s">
        <v>111</v>
      </c>
      <c r="AV18" s="7">
        <v>0</v>
      </c>
      <c r="AW18" s="7">
        <v>0</v>
      </c>
      <c r="AX18" s="7">
        <v>0</v>
      </c>
      <c r="AY18" s="7">
        <v>5</v>
      </c>
      <c r="AZ18" s="7">
        <v>5</v>
      </c>
      <c r="BA18" s="7">
        <v>4.5</v>
      </c>
      <c r="BB18" s="7">
        <v>0.53</v>
      </c>
      <c r="BC18" s="7">
        <v>5</v>
      </c>
      <c r="BD18" s="7">
        <v>4</v>
      </c>
    </row>
    <row r="19" spans="1:56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2" t="s">
        <v>112</v>
      </c>
      <c r="AN19" s="7">
        <v>0</v>
      </c>
      <c r="AO19" s="7">
        <v>0</v>
      </c>
      <c r="AP19" s="7">
        <v>1</v>
      </c>
      <c r="AQ19" s="7">
        <v>3</v>
      </c>
      <c r="AR19" s="7">
        <v>5</v>
      </c>
      <c r="AS19" s="7">
        <v>1</v>
      </c>
      <c r="AT19" s="7">
        <v>10</v>
      </c>
      <c r="AU19" s="7" t="s">
        <v>112</v>
      </c>
      <c r="AV19" s="7">
        <v>0</v>
      </c>
      <c r="AW19" s="7">
        <v>0</v>
      </c>
      <c r="AX19" s="7">
        <v>1</v>
      </c>
      <c r="AY19" s="7">
        <v>3</v>
      </c>
      <c r="AZ19" s="7">
        <v>5</v>
      </c>
      <c r="BA19" s="7">
        <v>4.4400000000000004</v>
      </c>
      <c r="BB19" s="7">
        <v>0.73</v>
      </c>
      <c r="BC19" s="7">
        <v>5</v>
      </c>
      <c r="BD19" s="7">
        <v>5</v>
      </c>
    </row>
    <row r="20" spans="1:56" ht="40.5" customHeight="1" x14ac:dyDescent="0.25">
      <c r="A20" s="77" t="s">
        <v>0</v>
      </c>
      <c r="B20" s="77"/>
      <c r="C20" s="77"/>
      <c r="D20" s="77"/>
      <c r="E20" s="77"/>
      <c r="F20" s="77"/>
      <c r="G20" s="77"/>
      <c r="H20" s="77"/>
      <c r="I20" s="77"/>
      <c r="J20" s="77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2" t="s">
        <v>113</v>
      </c>
      <c r="AN20" s="7">
        <v>0</v>
      </c>
      <c r="AO20" s="7">
        <v>0</v>
      </c>
      <c r="AP20" s="7">
        <v>1</v>
      </c>
      <c r="AQ20" s="7">
        <v>2</v>
      </c>
      <c r="AR20" s="7">
        <v>5</v>
      </c>
      <c r="AS20" s="7">
        <v>2</v>
      </c>
      <c r="AT20" s="7">
        <v>10</v>
      </c>
      <c r="AU20" s="7" t="s">
        <v>113</v>
      </c>
      <c r="AV20" s="7">
        <v>0</v>
      </c>
      <c r="AW20" s="7">
        <v>0</v>
      </c>
      <c r="AX20" s="7">
        <v>1</v>
      </c>
      <c r="AY20" s="7">
        <v>2</v>
      </c>
      <c r="AZ20" s="7">
        <v>5</v>
      </c>
      <c r="BA20" s="7">
        <v>4.5</v>
      </c>
      <c r="BB20" s="7">
        <v>0.76</v>
      </c>
      <c r="BC20" s="7">
        <v>5</v>
      </c>
      <c r="BD20" s="7">
        <v>5</v>
      </c>
    </row>
    <row r="21" spans="1:56" ht="18.75" x14ac:dyDescent="0.25">
      <c r="A21" s="53"/>
      <c r="B21" s="53"/>
      <c r="C21" s="78" t="s">
        <v>1</v>
      </c>
      <c r="D21" s="78"/>
      <c r="E21" s="78"/>
      <c r="F21" s="78"/>
      <c r="G21" s="78"/>
      <c r="H21" s="78"/>
      <c r="I21" s="78"/>
      <c r="J21" s="78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2" t="s">
        <v>114</v>
      </c>
      <c r="AN21" s="7">
        <v>0</v>
      </c>
      <c r="AO21" s="7">
        <v>0</v>
      </c>
      <c r="AP21" s="7">
        <v>1</v>
      </c>
      <c r="AQ21" s="7">
        <v>4</v>
      </c>
      <c r="AR21" s="7">
        <v>5</v>
      </c>
      <c r="AS21" s="7">
        <v>0</v>
      </c>
      <c r="AT21" s="7">
        <v>10</v>
      </c>
      <c r="AU21" s="7" t="s">
        <v>114</v>
      </c>
      <c r="AV21" s="7">
        <v>0</v>
      </c>
      <c r="AW21" s="7">
        <v>0</v>
      </c>
      <c r="AX21" s="7">
        <v>1</v>
      </c>
      <c r="AY21" s="7">
        <v>4</v>
      </c>
      <c r="AZ21" s="7">
        <v>5</v>
      </c>
      <c r="BA21" s="7">
        <v>4.4000000000000004</v>
      </c>
      <c r="BB21" s="7">
        <v>0.7</v>
      </c>
      <c r="BC21" s="7">
        <v>5</v>
      </c>
      <c r="BD21" s="7">
        <v>5</v>
      </c>
    </row>
    <row r="22" spans="1:56" ht="18.75" x14ac:dyDescent="0.25">
      <c r="A22" s="53"/>
      <c r="B22" s="53"/>
      <c r="C22" s="78" t="s">
        <v>151</v>
      </c>
      <c r="D22" s="78"/>
      <c r="E22" s="78"/>
      <c r="F22" s="78"/>
      <c r="G22" s="78"/>
      <c r="H22" s="78"/>
      <c r="I22" s="78"/>
      <c r="J22" s="78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2" t="s">
        <v>115</v>
      </c>
      <c r="AN22" s="7">
        <v>0</v>
      </c>
      <c r="AO22" s="7">
        <v>1</v>
      </c>
      <c r="AP22" s="7">
        <v>1</v>
      </c>
      <c r="AQ22" s="7">
        <v>4</v>
      </c>
      <c r="AR22" s="7">
        <v>4</v>
      </c>
      <c r="AS22" s="7">
        <v>0</v>
      </c>
      <c r="AT22" s="7">
        <v>10</v>
      </c>
      <c r="AU22" s="7" t="s">
        <v>115</v>
      </c>
      <c r="AV22" s="7">
        <v>0</v>
      </c>
      <c r="AW22" s="7">
        <v>1</v>
      </c>
      <c r="AX22" s="7">
        <v>1</v>
      </c>
      <c r="AY22" s="7">
        <v>4</v>
      </c>
      <c r="AZ22" s="7">
        <v>4</v>
      </c>
      <c r="BA22" s="7">
        <v>4.0999999999999996</v>
      </c>
      <c r="BB22" s="7">
        <v>0.99</v>
      </c>
      <c r="BC22" s="7">
        <v>4</v>
      </c>
      <c r="BD22" s="7">
        <v>4</v>
      </c>
    </row>
    <row r="23" spans="1:56" ht="18.75" x14ac:dyDescent="0.25">
      <c r="A23" s="53"/>
      <c r="B23" s="53"/>
      <c r="C23" s="78" t="s">
        <v>2</v>
      </c>
      <c r="D23" s="78"/>
      <c r="E23" s="78"/>
      <c r="F23" s="78"/>
      <c r="G23" s="78"/>
      <c r="H23" s="78"/>
      <c r="I23" s="78"/>
      <c r="J23" s="78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2" t="s">
        <v>116</v>
      </c>
      <c r="AN23" s="7">
        <v>0</v>
      </c>
      <c r="AO23" s="7">
        <v>0</v>
      </c>
      <c r="AP23" s="7">
        <v>0</v>
      </c>
      <c r="AQ23" s="7">
        <v>4</v>
      </c>
      <c r="AR23" s="7">
        <v>6</v>
      </c>
      <c r="AS23" s="7">
        <v>0</v>
      </c>
      <c r="AT23" s="7">
        <v>10</v>
      </c>
      <c r="AU23" s="7" t="s">
        <v>116</v>
      </c>
      <c r="AV23" s="7">
        <v>0</v>
      </c>
      <c r="AW23" s="7">
        <v>0</v>
      </c>
      <c r="AX23" s="7">
        <v>0</v>
      </c>
      <c r="AY23" s="7">
        <v>4</v>
      </c>
      <c r="AZ23" s="7">
        <v>6</v>
      </c>
      <c r="BA23" s="7">
        <v>4.5999999999999996</v>
      </c>
      <c r="BB23" s="7">
        <v>0.52</v>
      </c>
      <c r="BC23" s="7">
        <v>5</v>
      </c>
      <c r="BD23" s="7">
        <v>5</v>
      </c>
    </row>
    <row r="24" spans="1:56" ht="18.75" x14ac:dyDescent="0.25">
      <c r="C24" s="78" t="s">
        <v>3</v>
      </c>
      <c r="D24" s="78"/>
      <c r="E24" s="78"/>
      <c r="F24" s="78"/>
      <c r="G24" s="78"/>
      <c r="H24" s="78"/>
      <c r="I24" s="78"/>
      <c r="J24" s="78"/>
      <c r="AM24" s="52" t="s">
        <v>117</v>
      </c>
      <c r="AN24" s="7">
        <v>0</v>
      </c>
      <c r="AO24" s="7">
        <v>2</v>
      </c>
      <c r="AP24" s="7">
        <v>2</v>
      </c>
      <c r="AQ24" s="7">
        <v>1</v>
      </c>
      <c r="AR24" s="7">
        <v>4</v>
      </c>
      <c r="AS24" s="7">
        <v>1</v>
      </c>
      <c r="AT24" s="7">
        <v>10</v>
      </c>
      <c r="AU24" s="7" t="s">
        <v>117</v>
      </c>
      <c r="AV24" s="7">
        <v>0</v>
      </c>
      <c r="AW24" s="7">
        <v>2</v>
      </c>
      <c r="AX24" s="7">
        <v>2</v>
      </c>
      <c r="AY24" s="7">
        <v>1</v>
      </c>
      <c r="AZ24" s="7">
        <v>4</v>
      </c>
      <c r="BA24" s="7">
        <v>3.78</v>
      </c>
      <c r="BB24" s="7">
        <v>1.3</v>
      </c>
      <c r="BC24" s="7">
        <v>4</v>
      </c>
      <c r="BD24" s="7">
        <v>5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52" t="s">
        <v>118</v>
      </c>
      <c r="AN25" s="7">
        <v>0</v>
      </c>
      <c r="AO25" s="7">
        <v>0</v>
      </c>
      <c r="AP25" s="7">
        <v>2</v>
      </c>
      <c r="AQ25" s="7">
        <v>3</v>
      </c>
      <c r="AR25" s="7">
        <v>5</v>
      </c>
      <c r="AS25" s="7">
        <v>0</v>
      </c>
      <c r="AT25" s="7">
        <v>10</v>
      </c>
      <c r="AU25" s="7" t="s">
        <v>118</v>
      </c>
      <c r="AV25" s="7">
        <v>0</v>
      </c>
      <c r="AW25" s="7">
        <v>0</v>
      </c>
      <c r="AX25" s="7">
        <v>2</v>
      </c>
      <c r="AY25" s="7">
        <v>3</v>
      </c>
      <c r="AZ25" s="7">
        <v>5</v>
      </c>
      <c r="BA25" s="7">
        <v>4.3</v>
      </c>
      <c r="BB25" s="7">
        <v>0.82</v>
      </c>
      <c r="BC25" s="7">
        <v>5</v>
      </c>
      <c r="BD25" s="7">
        <v>5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52" t="s">
        <v>119</v>
      </c>
      <c r="AN26" s="7">
        <v>1</v>
      </c>
      <c r="AO26" s="7">
        <v>3</v>
      </c>
      <c r="AP26" s="7">
        <v>1</v>
      </c>
      <c r="AQ26" s="7">
        <v>0</v>
      </c>
      <c r="AR26" s="7">
        <v>5</v>
      </c>
      <c r="AS26" s="7">
        <v>0</v>
      </c>
      <c r="AT26" s="7">
        <v>10</v>
      </c>
      <c r="AU26" s="7" t="s">
        <v>119</v>
      </c>
      <c r="AV26" s="7">
        <v>1</v>
      </c>
      <c r="AW26" s="7">
        <v>3</v>
      </c>
      <c r="AX26" s="7">
        <v>1</v>
      </c>
      <c r="AY26" s="7">
        <v>0</v>
      </c>
      <c r="AZ26" s="7">
        <v>5</v>
      </c>
      <c r="BA26" s="7">
        <v>3.5</v>
      </c>
      <c r="BB26" s="7">
        <v>1.65</v>
      </c>
      <c r="BC26" s="7">
        <v>4</v>
      </c>
      <c r="BD26" s="7">
        <v>5</v>
      </c>
    </row>
    <row r="27" spans="1:56" s="12" customFormat="1" ht="21" x14ac:dyDescent="0.25">
      <c r="A27" s="60" t="s">
        <v>4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6" t="s">
        <v>120</v>
      </c>
      <c r="AN27" s="12">
        <v>0</v>
      </c>
      <c r="AO27" s="12">
        <v>0</v>
      </c>
      <c r="AP27" s="12">
        <v>0</v>
      </c>
      <c r="AQ27" s="12">
        <v>3</v>
      </c>
      <c r="AR27" s="12">
        <v>6</v>
      </c>
      <c r="AS27" s="12">
        <v>1</v>
      </c>
      <c r="AT27" s="12">
        <v>10</v>
      </c>
      <c r="AU27" s="12" t="s">
        <v>120</v>
      </c>
      <c r="AV27" s="12">
        <v>0</v>
      </c>
      <c r="AW27" s="12">
        <v>0</v>
      </c>
      <c r="AX27" s="12">
        <v>0</v>
      </c>
      <c r="AY27" s="12">
        <v>3</v>
      </c>
      <c r="AZ27" s="12">
        <v>6</v>
      </c>
      <c r="BA27" s="12">
        <v>4.67</v>
      </c>
      <c r="BB27" s="12">
        <v>0.5</v>
      </c>
      <c r="BC27" s="12">
        <v>5</v>
      </c>
      <c r="BD27" s="12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52" t="s">
        <v>121</v>
      </c>
      <c r="AN28" s="7">
        <v>0</v>
      </c>
      <c r="AO28" s="7">
        <v>0</v>
      </c>
      <c r="AP28" s="7">
        <v>1</v>
      </c>
      <c r="AQ28" s="7">
        <v>2</v>
      </c>
      <c r="AR28" s="7">
        <v>6</v>
      </c>
      <c r="AS28" s="7">
        <v>1</v>
      </c>
      <c r="AT28" s="7">
        <v>10</v>
      </c>
      <c r="AU28" s="7" t="s">
        <v>121</v>
      </c>
      <c r="AV28" s="7">
        <v>0</v>
      </c>
      <c r="AW28" s="7">
        <v>0</v>
      </c>
      <c r="AX28" s="7">
        <v>1</v>
      </c>
      <c r="AY28" s="7">
        <v>2</v>
      </c>
      <c r="AZ28" s="7">
        <v>6</v>
      </c>
      <c r="BA28" s="7">
        <v>4.5599999999999996</v>
      </c>
      <c r="BB28" s="7">
        <v>0.73</v>
      </c>
      <c r="BC28" s="7">
        <v>5</v>
      </c>
      <c r="BD28" s="7">
        <v>5</v>
      </c>
    </row>
    <row r="29" spans="1:56" ht="18.75" x14ac:dyDescent="0.3">
      <c r="A29" s="1">
        <v>1</v>
      </c>
      <c r="B29" s="69" t="s">
        <v>5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1"/>
      <c r="AM29" s="52" t="s">
        <v>122</v>
      </c>
      <c r="AN29" s="7">
        <v>0</v>
      </c>
      <c r="AO29" s="7">
        <v>0</v>
      </c>
      <c r="AP29" s="7">
        <v>1</v>
      </c>
      <c r="AQ29" s="7">
        <v>2</v>
      </c>
      <c r="AR29" s="7">
        <v>5</v>
      </c>
      <c r="AS29" s="7">
        <v>2</v>
      </c>
      <c r="AT29" s="7">
        <v>10</v>
      </c>
      <c r="AU29" s="7" t="s">
        <v>122</v>
      </c>
      <c r="AV29" s="7">
        <v>0</v>
      </c>
      <c r="AW29" s="7">
        <v>0</v>
      </c>
      <c r="AX29" s="7">
        <v>1</v>
      </c>
      <c r="AY29" s="7">
        <v>2</v>
      </c>
      <c r="AZ29" s="7">
        <v>5</v>
      </c>
      <c r="BA29" s="7">
        <v>4.5</v>
      </c>
      <c r="BB29" s="7">
        <v>0.76</v>
      </c>
      <c r="BC29" s="7">
        <v>5</v>
      </c>
      <c r="BD29" s="7">
        <v>5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52" t="s">
        <v>123</v>
      </c>
      <c r="AN30" s="7">
        <v>0</v>
      </c>
      <c r="AO30" s="7">
        <v>0</v>
      </c>
      <c r="AP30" s="7">
        <v>1</v>
      </c>
      <c r="AQ30" s="7">
        <v>2</v>
      </c>
      <c r="AR30" s="7">
        <v>6</v>
      </c>
      <c r="AS30" s="7">
        <v>1</v>
      </c>
      <c r="AT30" s="7">
        <v>10</v>
      </c>
      <c r="AU30" s="7" t="s">
        <v>123</v>
      </c>
      <c r="AV30" s="7">
        <v>0</v>
      </c>
      <c r="AW30" s="7">
        <v>0</v>
      </c>
      <c r="AX30" s="7">
        <v>1</v>
      </c>
      <c r="AY30" s="7">
        <v>2</v>
      </c>
      <c r="AZ30" s="7">
        <v>6</v>
      </c>
      <c r="BA30" s="7">
        <v>4.5599999999999996</v>
      </c>
      <c r="BB30" s="7">
        <v>0.73</v>
      </c>
      <c r="BC30" s="7">
        <v>5</v>
      </c>
      <c r="BD30" s="7">
        <v>5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52" t="s">
        <v>124</v>
      </c>
      <c r="AN31" s="7">
        <v>0</v>
      </c>
      <c r="AO31" s="7">
        <v>0</v>
      </c>
      <c r="AP31" s="7">
        <v>1</v>
      </c>
      <c r="AQ31" s="7">
        <v>2</v>
      </c>
      <c r="AR31" s="7">
        <v>7</v>
      </c>
      <c r="AS31" s="7">
        <v>0</v>
      </c>
      <c r="AT31" s="7">
        <v>10</v>
      </c>
      <c r="AU31" s="7" t="s">
        <v>124</v>
      </c>
      <c r="AV31" s="7">
        <v>0</v>
      </c>
      <c r="AW31" s="7">
        <v>0</v>
      </c>
      <c r="AX31" s="7">
        <v>1</v>
      </c>
      <c r="AY31" s="7">
        <v>2</v>
      </c>
      <c r="AZ31" s="7">
        <v>7</v>
      </c>
      <c r="BA31" s="7">
        <v>4.5999999999999996</v>
      </c>
      <c r="BB31" s="7">
        <v>0.7</v>
      </c>
      <c r="BC31" s="7">
        <v>5</v>
      </c>
      <c r="BD31" s="7">
        <v>5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52" t="s">
        <v>125</v>
      </c>
      <c r="AN32" s="7">
        <v>0</v>
      </c>
      <c r="AO32" s="7">
        <v>0</v>
      </c>
      <c r="AP32" s="7">
        <v>2</v>
      </c>
      <c r="AQ32" s="7">
        <v>0</v>
      </c>
      <c r="AR32" s="7">
        <v>6</v>
      </c>
      <c r="AS32" s="7">
        <v>2</v>
      </c>
      <c r="AT32" s="7">
        <v>10</v>
      </c>
      <c r="AU32" s="7" t="s">
        <v>125</v>
      </c>
      <c r="AV32" s="7">
        <v>0</v>
      </c>
      <c r="AW32" s="7">
        <v>0</v>
      </c>
      <c r="AX32" s="7">
        <v>2</v>
      </c>
      <c r="AY32" s="7">
        <v>0</v>
      </c>
      <c r="AZ32" s="7">
        <v>6</v>
      </c>
      <c r="BA32" s="7">
        <v>4.5</v>
      </c>
      <c r="BB32" s="7">
        <v>0.93</v>
      </c>
      <c r="BC32" s="7">
        <v>5</v>
      </c>
      <c r="BD32" s="7">
        <v>5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52" t="s">
        <v>126</v>
      </c>
      <c r="AN33" s="7">
        <v>0</v>
      </c>
      <c r="AO33" s="7">
        <v>0</v>
      </c>
      <c r="AP33" s="7">
        <v>0</v>
      </c>
      <c r="AQ33" s="7">
        <v>2</v>
      </c>
      <c r="AR33" s="7">
        <v>8</v>
      </c>
      <c r="AS33" s="7">
        <v>0</v>
      </c>
      <c r="AT33" s="7">
        <v>10</v>
      </c>
      <c r="AU33" s="7" t="s">
        <v>126</v>
      </c>
      <c r="AV33" s="7">
        <v>0</v>
      </c>
      <c r="AW33" s="7">
        <v>0</v>
      </c>
      <c r="AX33" s="7">
        <v>0</v>
      </c>
      <c r="AY33" s="7">
        <v>2</v>
      </c>
      <c r="AZ33" s="7">
        <v>8</v>
      </c>
      <c r="BA33" s="7">
        <v>4.8</v>
      </c>
      <c r="BB33" s="7">
        <v>0.42</v>
      </c>
      <c r="BC33" s="7">
        <v>5</v>
      </c>
      <c r="BD33" s="7">
        <v>5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52" t="s">
        <v>127</v>
      </c>
      <c r="AN34" s="7">
        <v>1</v>
      </c>
      <c r="AO34" s="7">
        <v>0</v>
      </c>
      <c r="AP34" s="7">
        <v>0</v>
      </c>
      <c r="AQ34" s="7">
        <v>3</v>
      </c>
      <c r="AR34" s="7">
        <v>5</v>
      </c>
      <c r="AS34" s="7">
        <v>1</v>
      </c>
      <c r="AT34" s="7">
        <v>10</v>
      </c>
      <c r="AU34" s="7" t="s">
        <v>127</v>
      </c>
      <c r="AV34" s="7">
        <v>1</v>
      </c>
      <c r="AW34" s="7">
        <v>0</v>
      </c>
      <c r="AX34" s="7">
        <v>0</v>
      </c>
      <c r="AY34" s="7">
        <v>3</v>
      </c>
      <c r="AZ34" s="7">
        <v>5</v>
      </c>
      <c r="BA34" s="7">
        <v>4.22</v>
      </c>
      <c r="BB34" s="7">
        <v>1.3</v>
      </c>
      <c r="BC34" s="7">
        <v>5</v>
      </c>
      <c r="BD34" s="7">
        <v>5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52" t="s">
        <v>128</v>
      </c>
      <c r="AN35" s="7">
        <v>1</v>
      </c>
      <c r="AO35" s="7">
        <v>0</v>
      </c>
      <c r="AP35" s="7">
        <v>0</v>
      </c>
      <c r="AQ35" s="7">
        <v>2</v>
      </c>
      <c r="AR35" s="7">
        <v>6</v>
      </c>
      <c r="AS35" s="7">
        <v>1</v>
      </c>
      <c r="AT35" s="7">
        <v>10</v>
      </c>
      <c r="AU35" s="7" t="s">
        <v>128</v>
      </c>
      <c r="AV35" s="7">
        <v>1</v>
      </c>
      <c r="AW35" s="7">
        <v>0</v>
      </c>
      <c r="AX35" s="7">
        <v>0</v>
      </c>
      <c r="AY35" s="7">
        <v>2</v>
      </c>
      <c r="AZ35" s="7">
        <v>6</v>
      </c>
      <c r="BA35" s="7">
        <v>4.33</v>
      </c>
      <c r="BB35" s="7">
        <v>1.32</v>
      </c>
      <c r="BC35" s="7">
        <v>5</v>
      </c>
      <c r="BD35" s="7">
        <v>5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52" t="s">
        <v>129</v>
      </c>
      <c r="AN36" s="7">
        <v>0</v>
      </c>
      <c r="AO36" s="7">
        <v>0</v>
      </c>
      <c r="AP36" s="7">
        <v>1</v>
      </c>
      <c r="AQ36" s="7">
        <v>0</v>
      </c>
      <c r="AR36" s="7">
        <v>8</v>
      </c>
      <c r="AS36" s="7">
        <v>1</v>
      </c>
      <c r="AT36" s="7">
        <v>10</v>
      </c>
      <c r="AU36" s="7" t="s">
        <v>129</v>
      </c>
      <c r="AV36" s="7">
        <v>0</v>
      </c>
      <c r="AW36" s="7">
        <v>0</v>
      </c>
      <c r="AX36" s="7">
        <v>1</v>
      </c>
      <c r="AY36" s="7">
        <v>0</v>
      </c>
      <c r="AZ36" s="7">
        <v>8</v>
      </c>
      <c r="BA36" s="7">
        <v>4.78</v>
      </c>
      <c r="BB36" s="7">
        <v>0.67</v>
      </c>
      <c r="BC36" s="7">
        <v>5</v>
      </c>
      <c r="BD36" s="7">
        <v>5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52" t="s">
        <v>130</v>
      </c>
      <c r="AN37" s="7">
        <v>0</v>
      </c>
      <c r="AO37" s="7">
        <v>0</v>
      </c>
      <c r="AP37" s="7">
        <v>0</v>
      </c>
      <c r="AQ37" s="7">
        <v>0</v>
      </c>
      <c r="AR37" s="7">
        <v>8</v>
      </c>
      <c r="AS37" s="7">
        <v>2</v>
      </c>
      <c r="AT37" s="7">
        <v>10</v>
      </c>
      <c r="AU37" s="7" t="s">
        <v>130</v>
      </c>
      <c r="AV37" s="7">
        <v>0</v>
      </c>
      <c r="AW37" s="7">
        <v>0</v>
      </c>
      <c r="AX37" s="7">
        <v>0</v>
      </c>
      <c r="AY37" s="7">
        <v>0</v>
      </c>
      <c r="AZ37" s="7">
        <v>8</v>
      </c>
      <c r="BA37" s="7">
        <v>5</v>
      </c>
      <c r="BB37" s="7">
        <v>0</v>
      </c>
      <c r="BC37" s="7">
        <v>5</v>
      </c>
      <c r="BD37" s="7">
        <v>5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52" t="s">
        <v>131</v>
      </c>
      <c r="AN38" s="7">
        <v>0</v>
      </c>
      <c r="AO38" s="7">
        <v>1</v>
      </c>
      <c r="AP38" s="7">
        <v>1</v>
      </c>
      <c r="AQ38" s="7">
        <v>2</v>
      </c>
      <c r="AR38" s="7">
        <v>6</v>
      </c>
      <c r="AS38" s="7">
        <v>0</v>
      </c>
      <c r="AT38" s="7">
        <v>10</v>
      </c>
      <c r="AU38" s="7" t="s">
        <v>131</v>
      </c>
      <c r="AV38" s="7">
        <v>0</v>
      </c>
      <c r="AW38" s="7">
        <v>1</v>
      </c>
      <c r="AX38" s="7">
        <v>1</v>
      </c>
      <c r="AY38" s="7">
        <v>2</v>
      </c>
      <c r="AZ38" s="7">
        <v>6</v>
      </c>
      <c r="BA38" s="7">
        <v>4.3</v>
      </c>
      <c r="BB38" s="7">
        <v>1.06</v>
      </c>
      <c r="BC38" s="7">
        <v>5</v>
      </c>
      <c r="BD38" s="7">
        <v>5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52" t="s">
        <v>132</v>
      </c>
      <c r="AN39" s="7">
        <v>1</v>
      </c>
      <c r="AO39" s="7">
        <v>0</v>
      </c>
      <c r="AP39" s="7">
        <v>0</v>
      </c>
      <c r="AQ39" s="7">
        <v>1</v>
      </c>
      <c r="AR39" s="7">
        <v>8</v>
      </c>
      <c r="AS39" s="7">
        <v>0</v>
      </c>
      <c r="AT39" s="7">
        <v>10</v>
      </c>
      <c r="AU39" s="7" t="s">
        <v>132</v>
      </c>
      <c r="AV39" s="7">
        <v>1</v>
      </c>
      <c r="AW39" s="7">
        <v>0</v>
      </c>
      <c r="AX39" s="7">
        <v>0</v>
      </c>
      <c r="AY39" s="7">
        <v>1</v>
      </c>
      <c r="AZ39" s="7">
        <v>8</v>
      </c>
      <c r="BA39" s="7">
        <v>4.5</v>
      </c>
      <c r="BB39" s="7">
        <v>1.27</v>
      </c>
      <c r="BC39" s="7">
        <v>5</v>
      </c>
      <c r="BD39" s="7">
        <v>5</v>
      </c>
    </row>
    <row r="40" spans="1:56" ht="15" customHeight="1" x14ac:dyDescent="0.25">
      <c r="V40" s="62" t="s">
        <v>6</v>
      </c>
      <c r="W40" s="62"/>
      <c r="X40" s="62"/>
      <c r="Y40" s="62"/>
      <c r="Z40" s="62"/>
      <c r="AA40" s="62"/>
      <c r="AC40" s="62" t="s">
        <v>7</v>
      </c>
      <c r="AD40" s="62"/>
      <c r="AE40" s="62"/>
      <c r="AF40" s="62"/>
      <c r="AG40" s="62"/>
      <c r="AH40" s="62"/>
      <c r="AI40" s="64" t="s">
        <v>8</v>
      </c>
      <c r="AJ40" s="64"/>
      <c r="AK40" s="64"/>
      <c r="AL40" s="64"/>
      <c r="AM40" s="52" t="s">
        <v>133</v>
      </c>
      <c r="AN40" s="7">
        <v>0</v>
      </c>
      <c r="AO40" s="7">
        <v>0</v>
      </c>
      <c r="AP40" s="7">
        <v>1</v>
      </c>
      <c r="AQ40" s="7">
        <v>2</v>
      </c>
      <c r="AR40" s="7">
        <v>6</v>
      </c>
      <c r="AS40" s="7">
        <v>1</v>
      </c>
      <c r="AT40" s="7">
        <v>10</v>
      </c>
      <c r="AU40" s="7" t="s">
        <v>133</v>
      </c>
      <c r="AV40" s="7">
        <v>0</v>
      </c>
      <c r="AW40" s="7">
        <v>0</v>
      </c>
      <c r="AX40" s="7">
        <v>1</v>
      </c>
      <c r="AY40" s="7">
        <v>2</v>
      </c>
      <c r="AZ40" s="7">
        <v>6</v>
      </c>
      <c r="BA40" s="7">
        <v>4.5599999999999996</v>
      </c>
      <c r="BB40" s="7">
        <v>0.73</v>
      </c>
      <c r="BC40" s="7">
        <v>5</v>
      </c>
      <c r="BD40" s="7">
        <v>5</v>
      </c>
    </row>
    <row r="41" spans="1:56" x14ac:dyDescent="0.25">
      <c r="V41" s="63"/>
      <c r="W41" s="63"/>
      <c r="X41" s="63"/>
      <c r="Y41" s="63"/>
      <c r="Z41" s="63"/>
      <c r="AA41" s="63"/>
      <c r="AC41" s="63"/>
      <c r="AD41" s="63"/>
      <c r="AE41" s="63"/>
      <c r="AF41" s="63"/>
      <c r="AG41" s="63"/>
      <c r="AH41" s="63"/>
      <c r="AI41" s="64"/>
      <c r="AJ41" s="64"/>
      <c r="AK41" s="64"/>
      <c r="AL41" s="64"/>
      <c r="AM41" s="52" t="s">
        <v>134</v>
      </c>
      <c r="AN41" s="7">
        <v>0</v>
      </c>
      <c r="AO41" s="7">
        <v>0</v>
      </c>
      <c r="AP41" s="7">
        <v>0</v>
      </c>
      <c r="AQ41" s="7">
        <v>4</v>
      </c>
      <c r="AR41" s="7">
        <v>6</v>
      </c>
      <c r="AS41" s="7">
        <v>0</v>
      </c>
      <c r="AT41" s="7">
        <v>10</v>
      </c>
      <c r="AU41" s="7" t="s">
        <v>134</v>
      </c>
      <c r="AV41" s="7">
        <v>0</v>
      </c>
      <c r="AW41" s="7">
        <v>0</v>
      </c>
      <c r="AX41" s="7">
        <v>0</v>
      </c>
      <c r="AY41" s="7">
        <v>4</v>
      </c>
      <c r="AZ41" s="7">
        <v>6</v>
      </c>
      <c r="BA41" s="7">
        <v>4.5999999999999996</v>
      </c>
      <c r="BB41" s="7">
        <v>0.52</v>
      </c>
      <c r="BC41" s="7">
        <v>5</v>
      </c>
      <c r="BD41" s="7">
        <v>5</v>
      </c>
    </row>
    <row r="42" spans="1:56" s="14" customFormat="1" ht="41.25" customHeight="1" x14ac:dyDescent="0.25">
      <c r="A42" s="1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9</v>
      </c>
      <c r="AB42" s="29" t="s">
        <v>10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9</v>
      </c>
      <c r="AI42" s="30" t="s">
        <v>11</v>
      </c>
      <c r="AJ42" s="30" t="s">
        <v>12</v>
      </c>
      <c r="AK42" s="30" t="s">
        <v>13</v>
      </c>
      <c r="AL42" s="30" t="s">
        <v>14</v>
      </c>
      <c r="AM42" s="52" t="s">
        <v>135</v>
      </c>
      <c r="AN42" s="14">
        <v>0</v>
      </c>
      <c r="AO42" s="14">
        <v>1</v>
      </c>
      <c r="AP42" s="14">
        <v>1</v>
      </c>
      <c r="AQ42" s="14">
        <v>2</v>
      </c>
      <c r="AR42" s="14">
        <v>5</v>
      </c>
      <c r="AS42" s="14">
        <v>1</v>
      </c>
      <c r="AT42" s="14">
        <v>10</v>
      </c>
      <c r="AU42" s="14" t="s">
        <v>135</v>
      </c>
      <c r="AV42" s="14">
        <v>0</v>
      </c>
      <c r="AW42" s="14">
        <v>1</v>
      </c>
      <c r="AX42" s="14">
        <v>1</v>
      </c>
      <c r="AY42" s="14">
        <v>2</v>
      </c>
      <c r="AZ42" s="14">
        <v>5</v>
      </c>
      <c r="BA42" s="14">
        <v>4.22</v>
      </c>
      <c r="BB42" s="14">
        <v>1.0900000000000001</v>
      </c>
      <c r="BC42" s="14">
        <v>5</v>
      </c>
      <c r="BD42" s="14">
        <v>5</v>
      </c>
    </row>
    <row r="43" spans="1:56" s="4" customFormat="1" ht="35.25" customHeight="1" x14ac:dyDescent="0.25">
      <c r="A43" s="65" t="s">
        <v>15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58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47" t="s">
        <v>136</v>
      </c>
      <c r="AN43" s="4">
        <v>0</v>
      </c>
      <c r="AO43" s="4">
        <v>0</v>
      </c>
      <c r="AP43" s="4">
        <v>0</v>
      </c>
      <c r="AQ43" s="4">
        <v>3</v>
      </c>
      <c r="AR43" s="4">
        <v>7</v>
      </c>
      <c r="AS43" s="4">
        <v>0</v>
      </c>
      <c r="AT43" s="4">
        <v>10</v>
      </c>
      <c r="AU43" s="4" t="s">
        <v>136</v>
      </c>
      <c r="AV43" s="4">
        <v>0</v>
      </c>
      <c r="AW43" s="4">
        <v>0</v>
      </c>
      <c r="AX43" s="4">
        <v>0</v>
      </c>
      <c r="AY43" s="4">
        <v>3</v>
      </c>
      <c r="AZ43" s="4">
        <v>7</v>
      </c>
      <c r="BA43" s="4">
        <v>4.7</v>
      </c>
      <c r="BB43" s="4">
        <v>0.48</v>
      </c>
      <c r="BC43" s="4">
        <v>5</v>
      </c>
      <c r="BD43" s="4">
        <v>5</v>
      </c>
    </row>
    <row r="44" spans="1:56" s="4" customFormat="1" ht="18.75" customHeight="1" x14ac:dyDescent="0.25">
      <c r="A44" s="5">
        <v>2</v>
      </c>
      <c r="B44" s="55" t="s">
        <v>16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6"/>
      <c r="V44" s="49">
        <f>+AN3</f>
        <v>0</v>
      </c>
      <c r="W44" s="49">
        <f t="shared" ref="W44:AA54" si="0">+AO3</f>
        <v>0</v>
      </c>
      <c r="X44" s="49">
        <f t="shared" si="0"/>
        <v>0</v>
      </c>
      <c r="Y44" s="49">
        <f t="shared" si="0"/>
        <v>1</v>
      </c>
      <c r="Z44" s="49">
        <f t="shared" si="0"/>
        <v>7</v>
      </c>
      <c r="AA44" s="49">
        <f t="shared" si="0"/>
        <v>0</v>
      </c>
      <c r="AB44" s="49">
        <f>SUM(V44:AA44)</f>
        <v>8</v>
      </c>
      <c r="AC44" s="6">
        <f>V44/$AB44</f>
        <v>0</v>
      </c>
      <c r="AD44" s="6">
        <f t="shared" ref="AD44:AH54" si="1">W44/$AB44</f>
        <v>0</v>
      </c>
      <c r="AE44" s="6">
        <f t="shared" si="1"/>
        <v>0</v>
      </c>
      <c r="AF44" s="6">
        <f t="shared" si="1"/>
        <v>0.125</v>
      </c>
      <c r="AG44" s="6">
        <f t="shared" si="1"/>
        <v>0.875</v>
      </c>
      <c r="AH44" s="6">
        <f t="shared" si="1"/>
        <v>0</v>
      </c>
      <c r="AI44" s="49">
        <f t="shared" ref="AI44:AL54" si="2">+BA3</f>
        <v>4.88</v>
      </c>
      <c r="AJ44" s="49">
        <f t="shared" si="2"/>
        <v>0.35</v>
      </c>
      <c r="AK44" s="49">
        <f t="shared" si="2"/>
        <v>5</v>
      </c>
      <c r="AL44" s="49">
        <f t="shared" si="2"/>
        <v>5</v>
      </c>
      <c r="AM44" s="47" t="s">
        <v>137</v>
      </c>
      <c r="AN44" s="4">
        <v>0</v>
      </c>
      <c r="AO44" s="4">
        <v>0</v>
      </c>
      <c r="AP44" s="4">
        <v>0</v>
      </c>
      <c r="AQ44" s="4">
        <v>1</v>
      </c>
      <c r="AR44" s="4">
        <v>9</v>
      </c>
      <c r="AS44" s="4">
        <v>0</v>
      </c>
      <c r="AT44" s="4">
        <v>10</v>
      </c>
      <c r="AU44" s="4" t="s">
        <v>137</v>
      </c>
      <c r="AV44" s="4">
        <v>0</v>
      </c>
      <c r="AW44" s="4">
        <v>0</v>
      </c>
      <c r="AX44" s="4">
        <v>0</v>
      </c>
      <c r="AY44" s="4">
        <v>1</v>
      </c>
      <c r="AZ44" s="4">
        <v>9</v>
      </c>
      <c r="BA44" s="4">
        <v>4.9000000000000004</v>
      </c>
      <c r="BB44" s="4">
        <v>0.32</v>
      </c>
      <c r="BC44" s="4">
        <v>5</v>
      </c>
      <c r="BD44" s="4">
        <v>5</v>
      </c>
    </row>
    <row r="45" spans="1:56" s="4" customFormat="1" ht="18.75" customHeight="1" x14ac:dyDescent="0.25">
      <c r="A45" s="5">
        <v>3</v>
      </c>
      <c r="B45" s="55" t="s">
        <v>17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6"/>
      <c r="V45" s="49">
        <f t="shared" ref="V45:V54" si="3">+AN4</f>
        <v>0</v>
      </c>
      <c r="W45" s="49">
        <f t="shared" si="0"/>
        <v>0</v>
      </c>
      <c r="X45" s="49">
        <f t="shared" si="0"/>
        <v>0</v>
      </c>
      <c r="Y45" s="49">
        <f t="shared" si="0"/>
        <v>1</v>
      </c>
      <c r="Z45" s="49">
        <f t="shared" si="0"/>
        <v>7</v>
      </c>
      <c r="AA45" s="49">
        <f t="shared" si="0"/>
        <v>0</v>
      </c>
      <c r="AB45" s="49">
        <f t="shared" ref="AB45:AB59" si="4">SUM(V45:AA45)</f>
        <v>8</v>
      </c>
      <c r="AC45" s="6">
        <f t="shared" ref="AC45:AC54" si="5">V45/$AB45</f>
        <v>0</v>
      </c>
      <c r="AD45" s="6">
        <f t="shared" si="1"/>
        <v>0</v>
      </c>
      <c r="AE45" s="6">
        <f t="shared" si="1"/>
        <v>0</v>
      </c>
      <c r="AF45" s="6">
        <f t="shared" si="1"/>
        <v>0.125</v>
      </c>
      <c r="AG45" s="6">
        <f t="shared" si="1"/>
        <v>0.875</v>
      </c>
      <c r="AH45" s="6">
        <f t="shared" si="1"/>
        <v>0</v>
      </c>
      <c r="AI45" s="49">
        <f t="shared" si="2"/>
        <v>4.88</v>
      </c>
      <c r="AJ45" s="49">
        <f t="shared" si="2"/>
        <v>0.35</v>
      </c>
      <c r="AK45" s="49">
        <f t="shared" si="2"/>
        <v>5</v>
      </c>
      <c r="AL45" s="49">
        <f t="shared" si="2"/>
        <v>5</v>
      </c>
      <c r="AM45" s="47" t="s">
        <v>138</v>
      </c>
      <c r="AN45" s="4">
        <v>0</v>
      </c>
      <c r="AO45" s="4">
        <v>0</v>
      </c>
      <c r="AP45" s="4">
        <v>0</v>
      </c>
      <c r="AQ45" s="4">
        <v>3</v>
      </c>
      <c r="AR45" s="4">
        <v>7</v>
      </c>
      <c r="AS45" s="4">
        <v>0</v>
      </c>
      <c r="AT45" s="4">
        <v>10</v>
      </c>
      <c r="AU45" s="4" t="s">
        <v>138</v>
      </c>
      <c r="AV45" s="4">
        <v>0</v>
      </c>
      <c r="AW45" s="4">
        <v>0</v>
      </c>
      <c r="AX45" s="4">
        <v>0</v>
      </c>
      <c r="AY45" s="4">
        <v>3</v>
      </c>
      <c r="AZ45" s="4">
        <v>7</v>
      </c>
      <c r="BA45" s="4">
        <v>4.7</v>
      </c>
      <c r="BB45" s="4">
        <v>0.48</v>
      </c>
      <c r="BC45" s="4">
        <v>5</v>
      </c>
      <c r="BD45" s="4">
        <v>5</v>
      </c>
    </row>
    <row r="46" spans="1:56" s="4" customFormat="1" ht="18" customHeight="1" x14ac:dyDescent="0.25">
      <c r="A46" s="5">
        <v>4</v>
      </c>
      <c r="B46" s="55" t="s">
        <v>18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6"/>
      <c r="V46" s="49">
        <f t="shared" si="3"/>
        <v>1</v>
      </c>
      <c r="W46" s="49">
        <f t="shared" si="0"/>
        <v>2</v>
      </c>
      <c r="X46" s="49">
        <f t="shared" si="0"/>
        <v>0</v>
      </c>
      <c r="Y46" s="49">
        <f t="shared" si="0"/>
        <v>2</v>
      </c>
      <c r="Z46" s="49">
        <f t="shared" si="0"/>
        <v>5</v>
      </c>
      <c r="AA46" s="49">
        <f t="shared" si="0"/>
        <v>0</v>
      </c>
      <c r="AB46" s="49">
        <f t="shared" si="4"/>
        <v>10</v>
      </c>
      <c r="AC46" s="6">
        <f t="shared" si="5"/>
        <v>0.1</v>
      </c>
      <c r="AD46" s="6">
        <f t="shared" si="1"/>
        <v>0.2</v>
      </c>
      <c r="AE46" s="6">
        <f t="shared" si="1"/>
        <v>0</v>
      </c>
      <c r="AF46" s="6">
        <f t="shared" si="1"/>
        <v>0.2</v>
      </c>
      <c r="AG46" s="6">
        <f t="shared" si="1"/>
        <v>0.5</v>
      </c>
      <c r="AH46" s="6">
        <f t="shared" si="1"/>
        <v>0</v>
      </c>
      <c r="AI46" s="49">
        <f t="shared" si="2"/>
        <v>3.8</v>
      </c>
      <c r="AJ46" s="49">
        <f t="shared" si="2"/>
        <v>1.55</v>
      </c>
      <c r="AK46" s="49">
        <f t="shared" si="2"/>
        <v>5</v>
      </c>
      <c r="AL46" s="49">
        <f t="shared" si="2"/>
        <v>5</v>
      </c>
      <c r="AM46" s="47" t="s">
        <v>139</v>
      </c>
      <c r="AN46" s="4">
        <v>0</v>
      </c>
      <c r="AO46" s="4">
        <v>1</v>
      </c>
      <c r="AP46" s="4">
        <v>0</v>
      </c>
      <c r="AQ46" s="4">
        <v>4</v>
      </c>
      <c r="AR46" s="4">
        <v>5</v>
      </c>
      <c r="AS46" s="4">
        <v>0</v>
      </c>
      <c r="AT46" s="4">
        <v>10</v>
      </c>
      <c r="AU46" s="4" t="s">
        <v>139</v>
      </c>
      <c r="AV46" s="4">
        <v>0</v>
      </c>
      <c r="AW46" s="4">
        <v>1</v>
      </c>
      <c r="AX46" s="4">
        <v>0</v>
      </c>
      <c r="AY46" s="4">
        <v>4</v>
      </c>
      <c r="AZ46" s="4">
        <v>5</v>
      </c>
      <c r="BA46" s="4">
        <v>4.3</v>
      </c>
      <c r="BB46" s="4">
        <v>0.95</v>
      </c>
      <c r="BC46" s="4">
        <v>5</v>
      </c>
      <c r="BD46" s="4">
        <v>5</v>
      </c>
    </row>
    <row r="47" spans="1:56" s="14" customFormat="1" ht="18" customHeight="1" x14ac:dyDescent="0.25">
      <c r="A47" s="5">
        <v>5</v>
      </c>
      <c r="B47" s="55" t="s">
        <v>19</v>
      </c>
      <c r="C47" s="55" t="s">
        <v>20</v>
      </c>
      <c r="D47" s="55" t="s">
        <v>20</v>
      </c>
      <c r="E47" s="55" t="s">
        <v>20</v>
      </c>
      <c r="F47" s="55" t="s">
        <v>20</v>
      </c>
      <c r="G47" s="55" t="s">
        <v>20</v>
      </c>
      <c r="H47" s="55" t="s">
        <v>20</v>
      </c>
      <c r="I47" s="55" t="s">
        <v>20</v>
      </c>
      <c r="J47" s="55" t="s">
        <v>20</v>
      </c>
      <c r="K47" s="55" t="s">
        <v>20</v>
      </c>
      <c r="L47" s="55" t="s">
        <v>20</v>
      </c>
      <c r="M47" s="55" t="s">
        <v>20</v>
      </c>
      <c r="N47" s="55" t="s">
        <v>20</v>
      </c>
      <c r="O47" s="55" t="s">
        <v>20</v>
      </c>
      <c r="P47" s="55" t="s">
        <v>20</v>
      </c>
      <c r="Q47" s="55" t="s">
        <v>20</v>
      </c>
      <c r="R47" s="55" t="s">
        <v>20</v>
      </c>
      <c r="S47" s="55" t="s">
        <v>20</v>
      </c>
      <c r="T47" s="55" t="s">
        <v>20</v>
      </c>
      <c r="U47" s="56" t="s">
        <v>20</v>
      </c>
      <c r="V47" s="49">
        <f t="shared" si="3"/>
        <v>1</v>
      </c>
      <c r="W47" s="49">
        <f t="shared" si="0"/>
        <v>0</v>
      </c>
      <c r="X47" s="49">
        <f t="shared" si="0"/>
        <v>0</v>
      </c>
      <c r="Y47" s="49">
        <f t="shared" si="0"/>
        <v>1</v>
      </c>
      <c r="Z47" s="49">
        <f t="shared" si="0"/>
        <v>8</v>
      </c>
      <c r="AA47" s="49">
        <f t="shared" si="0"/>
        <v>0</v>
      </c>
      <c r="AB47" s="49">
        <f t="shared" si="4"/>
        <v>10</v>
      </c>
      <c r="AC47" s="6">
        <f t="shared" si="5"/>
        <v>0.1</v>
      </c>
      <c r="AD47" s="6">
        <f t="shared" si="1"/>
        <v>0</v>
      </c>
      <c r="AE47" s="6">
        <f t="shared" si="1"/>
        <v>0</v>
      </c>
      <c r="AF47" s="6">
        <f t="shared" si="1"/>
        <v>0.1</v>
      </c>
      <c r="AG47" s="6">
        <f t="shared" si="1"/>
        <v>0.8</v>
      </c>
      <c r="AH47" s="6">
        <f t="shared" si="1"/>
        <v>0</v>
      </c>
      <c r="AI47" s="49">
        <f t="shared" si="2"/>
        <v>4.5</v>
      </c>
      <c r="AJ47" s="49">
        <f t="shared" si="2"/>
        <v>1.27</v>
      </c>
      <c r="AK47" s="49">
        <f t="shared" si="2"/>
        <v>5</v>
      </c>
      <c r="AL47" s="49">
        <f t="shared" si="2"/>
        <v>5</v>
      </c>
      <c r="AM47" s="52" t="s">
        <v>140</v>
      </c>
      <c r="AN47" s="14">
        <v>0</v>
      </c>
      <c r="AO47" s="14">
        <v>0</v>
      </c>
      <c r="AP47" s="14">
        <v>0</v>
      </c>
      <c r="AQ47" s="14">
        <v>3</v>
      </c>
      <c r="AR47" s="14">
        <v>7</v>
      </c>
      <c r="AS47" s="14">
        <v>0</v>
      </c>
      <c r="AT47" s="14">
        <v>10</v>
      </c>
      <c r="AU47" s="14" t="s">
        <v>140</v>
      </c>
      <c r="AV47" s="14">
        <v>0</v>
      </c>
      <c r="AW47" s="14">
        <v>0</v>
      </c>
      <c r="AX47" s="14">
        <v>0</v>
      </c>
      <c r="AY47" s="14">
        <v>3</v>
      </c>
      <c r="AZ47" s="14">
        <v>7</v>
      </c>
      <c r="BA47" s="14">
        <v>4.7</v>
      </c>
      <c r="BB47" s="14">
        <v>0.48</v>
      </c>
      <c r="BC47" s="14">
        <v>5</v>
      </c>
      <c r="BD47" s="14">
        <v>5</v>
      </c>
    </row>
    <row r="48" spans="1:56" s="14" customFormat="1" ht="18" customHeight="1" x14ac:dyDescent="0.25">
      <c r="A48" s="5">
        <v>6</v>
      </c>
      <c r="B48" s="55" t="s">
        <v>21</v>
      </c>
      <c r="C48" s="55" t="s">
        <v>22</v>
      </c>
      <c r="D48" s="55" t="s">
        <v>22</v>
      </c>
      <c r="E48" s="55" t="s">
        <v>22</v>
      </c>
      <c r="F48" s="55" t="s">
        <v>22</v>
      </c>
      <c r="G48" s="55" t="s">
        <v>22</v>
      </c>
      <c r="H48" s="55" t="s">
        <v>22</v>
      </c>
      <c r="I48" s="55" t="s">
        <v>22</v>
      </c>
      <c r="J48" s="55" t="s">
        <v>22</v>
      </c>
      <c r="K48" s="55" t="s">
        <v>22</v>
      </c>
      <c r="L48" s="55" t="s">
        <v>22</v>
      </c>
      <c r="M48" s="55" t="s">
        <v>22</v>
      </c>
      <c r="N48" s="55" t="s">
        <v>22</v>
      </c>
      <c r="O48" s="55" t="s">
        <v>22</v>
      </c>
      <c r="P48" s="55" t="s">
        <v>22</v>
      </c>
      <c r="Q48" s="55" t="s">
        <v>22</v>
      </c>
      <c r="R48" s="55" t="s">
        <v>22</v>
      </c>
      <c r="S48" s="55" t="s">
        <v>22</v>
      </c>
      <c r="T48" s="55" t="s">
        <v>22</v>
      </c>
      <c r="U48" s="56" t="s">
        <v>22</v>
      </c>
      <c r="V48" s="49">
        <f t="shared" si="3"/>
        <v>0</v>
      </c>
      <c r="W48" s="49">
        <f t="shared" si="0"/>
        <v>0</v>
      </c>
      <c r="X48" s="49">
        <f t="shared" si="0"/>
        <v>2</v>
      </c>
      <c r="Y48" s="49">
        <f t="shared" si="0"/>
        <v>0</v>
      </c>
      <c r="Z48" s="49">
        <f t="shared" si="0"/>
        <v>8</v>
      </c>
      <c r="AA48" s="49">
        <f t="shared" si="0"/>
        <v>0</v>
      </c>
      <c r="AB48" s="49">
        <f t="shared" si="4"/>
        <v>10</v>
      </c>
      <c r="AC48" s="6">
        <f t="shared" si="5"/>
        <v>0</v>
      </c>
      <c r="AD48" s="6">
        <f t="shared" si="1"/>
        <v>0</v>
      </c>
      <c r="AE48" s="6">
        <f t="shared" si="1"/>
        <v>0.2</v>
      </c>
      <c r="AF48" s="6">
        <f t="shared" si="1"/>
        <v>0</v>
      </c>
      <c r="AG48" s="6">
        <f t="shared" si="1"/>
        <v>0.8</v>
      </c>
      <c r="AH48" s="6">
        <f t="shared" si="1"/>
        <v>0</v>
      </c>
      <c r="AI48" s="49">
        <f t="shared" si="2"/>
        <v>4.5999999999999996</v>
      </c>
      <c r="AJ48" s="49">
        <f t="shared" si="2"/>
        <v>0.84</v>
      </c>
      <c r="AK48" s="49">
        <f t="shared" si="2"/>
        <v>5</v>
      </c>
      <c r="AL48" s="49">
        <f t="shared" si="2"/>
        <v>5</v>
      </c>
      <c r="AM48" s="52" t="s">
        <v>141</v>
      </c>
      <c r="AN48" s="14">
        <v>0</v>
      </c>
      <c r="AO48" s="14">
        <v>0</v>
      </c>
      <c r="AP48" s="14">
        <v>0</v>
      </c>
      <c r="AQ48" s="14">
        <v>4</v>
      </c>
      <c r="AR48" s="14">
        <v>6</v>
      </c>
      <c r="AS48" s="14">
        <v>0</v>
      </c>
      <c r="AT48" s="14">
        <v>10</v>
      </c>
      <c r="AU48" s="14" t="s">
        <v>141</v>
      </c>
      <c r="AV48" s="14">
        <v>0</v>
      </c>
      <c r="AW48" s="14">
        <v>0</v>
      </c>
      <c r="AX48" s="14">
        <v>0</v>
      </c>
      <c r="AY48" s="14">
        <v>4</v>
      </c>
      <c r="AZ48" s="14">
        <v>6</v>
      </c>
      <c r="BA48" s="14">
        <v>4.5999999999999996</v>
      </c>
      <c r="BB48" s="14">
        <v>0.52</v>
      </c>
      <c r="BC48" s="14">
        <v>5</v>
      </c>
      <c r="BD48" s="14">
        <v>5</v>
      </c>
    </row>
    <row r="49" spans="1:47" s="14" customFormat="1" ht="18" customHeight="1" x14ac:dyDescent="0.25">
      <c r="A49" s="5">
        <v>7</v>
      </c>
      <c r="B49" s="55" t="s">
        <v>23</v>
      </c>
      <c r="C49" s="55" t="s">
        <v>24</v>
      </c>
      <c r="D49" s="55" t="s">
        <v>24</v>
      </c>
      <c r="E49" s="55" t="s">
        <v>24</v>
      </c>
      <c r="F49" s="55" t="s">
        <v>24</v>
      </c>
      <c r="G49" s="55" t="s">
        <v>24</v>
      </c>
      <c r="H49" s="55" t="s">
        <v>24</v>
      </c>
      <c r="I49" s="55" t="s">
        <v>24</v>
      </c>
      <c r="J49" s="55" t="s">
        <v>24</v>
      </c>
      <c r="K49" s="55" t="s">
        <v>24</v>
      </c>
      <c r="L49" s="55" t="s">
        <v>24</v>
      </c>
      <c r="M49" s="55" t="s">
        <v>24</v>
      </c>
      <c r="N49" s="55" t="s">
        <v>24</v>
      </c>
      <c r="O49" s="55" t="s">
        <v>24</v>
      </c>
      <c r="P49" s="55" t="s">
        <v>24</v>
      </c>
      <c r="Q49" s="55" t="s">
        <v>24</v>
      </c>
      <c r="R49" s="55" t="s">
        <v>24</v>
      </c>
      <c r="S49" s="55" t="s">
        <v>24</v>
      </c>
      <c r="T49" s="55" t="s">
        <v>24</v>
      </c>
      <c r="U49" s="56" t="s">
        <v>24</v>
      </c>
      <c r="V49" s="49">
        <f t="shared" si="3"/>
        <v>0</v>
      </c>
      <c r="W49" s="49">
        <f t="shared" si="0"/>
        <v>0</v>
      </c>
      <c r="X49" s="49">
        <f t="shared" si="0"/>
        <v>0</v>
      </c>
      <c r="Y49" s="49">
        <f t="shared" si="0"/>
        <v>0</v>
      </c>
      <c r="Z49" s="49">
        <f t="shared" si="0"/>
        <v>8</v>
      </c>
      <c r="AA49" s="49">
        <f t="shared" si="0"/>
        <v>2</v>
      </c>
      <c r="AB49" s="49">
        <f t="shared" si="4"/>
        <v>10</v>
      </c>
      <c r="AC49" s="6">
        <f t="shared" si="5"/>
        <v>0</v>
      </c>
      <c r="AD49" s="6">
        <f t="shared" si="1"/>
        <v>0</v>
      </c>
      <c r="AE49" s="6">
        <f t="shared" si="1"/>
        <v>0</v>
      </c>
      <c r="AF49" s="6">
        <f t="shared" si="1"/>
        <v>0</v>
      </c>
      <c r="AG49" s="6">
        <f t="shared" si="1"/>
        <v>0.8</v>
      </c>
      <c r="AH49" s="6">
        <f t="shared" si="1"/>
        <v>0.2</v>
      </c>
      <c r="AI49" s="49">
        <f t="shared" si="2"/>
        <v>5</v>
      </c>
      <c r="AJ49" s="49">
        <f t="shared" si="2"/>
        <v>0</v>
      </c>
      <c r="AK49" s="49">
        <f t="shared" si="2"/>
        <v>5</v>
      </c>
      <c r="AL49" s="49">
        <f t="shared" si="2"/>
        <v>5</v>
      </c>
      <c r="AM49" s="52" t="s">
        <v>157</v>
      </c>
      <c r="AU49" s="14" t="s">
        <v>157</v>
      </c>
    </row>
    <row r="50" spans="1:47" s="14" customFormat="1" ht="18" customHeight="1" x14ac:dyDescent="0.25">
      <c r="A50" s="5">
        <v>8</v>
      </c>
      <c r="B50" s="55" t="s">
        <v>25</v>
      </c>
      <c r="C50" s="55" t="s">
        <v>26</v>
      </c>
      <c r="D50" s="55" t="s">
        <v>26</v>
      </c>
      <c r="E50" s="55" t="s">
        <v>26</v>
      </c>
      <c r="F50" s="55" t="s">
        <v>26</v>
      </c>
      <c r="G50" s="55" t="s">
        <v>26</v>
      </c>
      <c r="H50" s="55" t="s">
        <v>26</v>
      </c>
      <c r="I50" s="55" t="s">
        <v>26</v>
      </c>
      <c r="J50" s="55" t="s">
        <v>26</v>
      </c>
      <c r="K50" s="55" t="s">
        <v>26</v>
      </c>
      <c r="L50" s="55" t="s">
        <v>26</v>
      </c>
      <c r="M50" s="55" t="s">
        <v>26</v>
      </c>
      <c r="N50" s="55" t="s">
        <v>26</v>
      </c>
      <c r="O50" s="55" t="s">
        <v>26</v>
      </c>
      <c r="P50" s="55" t="s">
        <v>26</v>
      </c>
      <c r="Q50" s="55" t="s">
        <v>26</v>
      </c>
      <c r="R50" s="55" t="s">
        <v>26</v>
      </c>
      <c r="S50" s="55" t="s">
        <v>26</v>
      </c>
      <c r="T50" s="55" t="s">
        <v>26</v>
      </c>
      <c r="U50" s="56" t="s">
        <v>26</v>
      </c>
      <c r="V50" s="49">
        <f t="shared" si="3"/>
        <v>0</v>
      </c>
      <c r="W50" s="49">
        <f t="shared" si="0"/>
        <v>0</v>
      </c>
      <c r="X50" s="49">
        <f t="shared" si="0"/>
        <v>1</v>
      </c>
      <c r="Y50" s="49">
        <f t="shared" si="0"/>
        <v>2</v>
      </c>
      <c r="Z50" s="49">
        <f t="shared" si="0"/>
        <v>7</v>
      </c>
      <c r="AA50" s="49">
        <f t="shared" si="0"/>
        <v>0</v>
      </c>
      <c r="AB50" s="49">
        <f t="shared" si="4"/>
        <v>10</v>
      </c>
      <c r="AC50" s="6">
        <f t="shared" si="5"/>
        <v>0</v>
      </c>
      <c r="AD50" s="6">
        <f t="shared" si="1"/>
        <v>0</v>
      </c>
      <c r="AE50" s="6">
        <f t="shared" si="1"/>
        <v>0.1</v>
      </c>
      <c r="AF50" s="6">
        <f t="shared" si="1"/>
        <v>0.2</v>
      </c>
      <c r="AG50" s="6">
        <f t="shared" si="1"/>
        <v>0.7</v>
      </c>
      <c r="AH50" s="6">
        <f t="shared" si="1"/>
        <v>0</v>
      </c>
      <c r="AI50" s="49">
        <f t="shared" si="2"/>
        <v>4.5999999999999996</v>
      </c>
      <c r="AJ50" s="49">
        <f t="shared" si="2"/>
        <v>0.7</v>
      </c>
      <c r="AK50" s="49">
        <f t="shared" si="2"/>
        <v>5</v>
      </c>
      <c r="AL50" s="49">
        <f t="shared" si="2"/>
        <v>5</v>
      </c>
      <c r="AM50" s="52"/>
      <c r="AU50" s="14" t="s">
        <v>90</v>
      </c>
    </row>
    <row r="51" spans="1:47" s="14" customFormat="1" ht="18" customHeight="1" x14ac:dyDescent="0.25">
      <c r="A51" s="5">
        <v>9</v>
      </c>
      <c r="B51" s="55" t="s">
        <v>27</v>
      </c>
      <c r="C51" s="55" t="s">
        <v>28</v>
      </c>
      <c r="D51" s="55" t="s">
        <v>28</v>
      </c>
      <c r="E51" s="55" t="s">
        <v>28</v>
      </c>
      <c r="F51" s="55" t="s">
        <v>28</v>
      </c>
      <c r="G51" s="55" t="s">
        <v>28</v>
      </c>
      <c r="H51" s="55" t="s">
        <v>28</v>
      </c>
      <c r="I51" s="55" t="s">
        <v>28</v>
      </c>
      <c r="J51" s="55" t="s">
        <v>28</v>
      </c>
      <c r="K51" s="55" t="s">
        <v>28</v>
      </c>
      <c r="L51" s="55" t="s">
        <v>28</v>
      </c>
      <c r="M51" s="55" t="s">
        <v>28</v>
      </c>
      <c r="N51" s="55" t="s">
        <v>28</v>
      </c>
      <c r="O51" s="55" t="s">
        <v>28</v>
      </c>
      <c r="P51" s="55" t="s">
        <v>28</v>
      </c>
      <c r="Q51" s="55" t="s">
        <v>28</v>
      </c>
      <c r="R51" s="55" t="s">
        <v>28</v>
      </c>
      <c r="S51" s="55" t="s">
        <v>28</v>
      </c>
      <c r="T51" s="55" t="s">
        <v>28</v>
      </c>
      <c r="U51" s="56" t="s">
        <v>28</v>
      </c>
      <c r="V51" s="49">
        <f t="shared" si="3"/>
        <v>0</v>
      </c>
      <c r="W51" s="49">
        <f t="shared" si="0"/>
        <v>0</v>
      </c>
      <c r="X51" s="49">
        <f t="shared" si="0"/>
        <v>0</v>
      </c>
      <c r="Y51" s="49">
        <f t="shared" si="0"/>
        <v>3</v>
      </c>
      <c r="Z51" s="49">
        <f t="shared" si="0"/>
        <v>7</v>
      </c>
      <c r="AA51" s="49">
        <f t="shared" si="0"/>
        <v>0</v>
      </c>
      <c r="AB51" s="49">
        <f t="shared" si="4"/>
        <v>10</v>
      </c>
      <c r="AC51" s="6">
        <f t="shared" si="5"/>
        <v>0</v>
      </c>
      <c r="AD51" s="6">
        <f t="shared" si="1"/>
        <v>0</v>
      </c>
      <c r="AE51" s="6">
        <f t="shared" si="1"/>
        <v>0</v>
      </c>
      <c r="AF51" s="6">
        <f t="shared" si="1"/>
        <v>0.3</v>
      </c>
      <c r="AG51" s="6">
        <f t="shared" si="1"/>
        <v>0.7</v>
      </c>
      <c r="AH51" s="6">
        <f t="shared" si="1"/>
        <v>0</v>
      </c>
      <c r="AI51" s="49">
        <f t="shared" si="2"/>
        <v>4.7</v>
      </c>
      <c r="AJ51" s="49">
        <f t="shared" si="2"/>
        <v>0.48</v>
      </c>
      <c r="AK51" s="49">
        <f t="shared" si="2"/>
        <v>5</v>
      </c>
      <c r="AL51" s="49">
        <f t="shared" si="2"/>
        <v>5</v>
      </c>
      <c r="AM51" s="52"/>
    </row>
    <row r="52" spans="1:47" s="14" customFormat="1" ht="18" customHeight="1" x14ac:dyDescent="0.25">
      <c r="A52" s="5">
        <v>10</v>
      </c>
      <c r="B52" s="55" t="s">
        <v>29</v>
      </c>
      <c r="C52" s="55" t="s">
        <v>30</v>
      </c>
      <c r="D52" s="55" t="s">
        <v>30</v>
      </c>
      <c r="E52" s="55" t="s">
        <v>30</v>
      </c>
      <c r="F52" s="55" t="s">
        <v>30</v>
      </c>
      <c r="G52" s="55" t="s">
        <v>30</v>
      </c>
      <c r="H52" s="55" t="s">
        <v>30</v>
      </c>
      <c r="I52" s="55" t="s">
        <v>30</v>
      </c>
      <c r="J52" s="55" t="s">
        <v>30</v>
      </c>
      <c r="K52" s="55" t="s">
        <v>30</v>
      </c>
      <c r="L52" s="55" t="s">
        <v>30</v>
      </c>
      <c r="M52" s="55" t="s">
        <v>30</v>
      </c>
      <c r="N52" s="55" t="s">
        <v>30</v>
      </c>
      <c r="O52" s="55" t="s">
        <v>30</v>
      </c>
      <c r="P52" s="55" t="s">
        <v>30</v>
      </c>
      <c r="Q52" s="55" t="s">
        <v>30</v>
      </c>
      <c r="R52" s="55" t="s">
        <v>30</v>
      </c>
      <c r="S52" s="55" t="s">
        <v>30</v>
      </c>
      <c r="T52" s="55" t="s">
        <v>30</v>
      </c>
      <c r="U52" s="56" t="s">
        <v>30</v>
      </c>
      <c r="V52" s="49">
        <f t="shared" si="3"/>
        <v>0</v>
      </c>
      <c r="W52" s="49">
        <f t="shared" si="0"/>
        <v>0</v>
      </c>
      <c r="X52" s="49">
        <f t="shared" si="0"/>
        <v>1</v>
      </c>
      <c r="Y52" s="49">
        <f t="shared" si="0"/>
        <v>1</v>
      </c>
      <c r="Z52" s="49">
        <f t="shared" si="0"/>
        <v>8</v>
      </c>
      <c r="AA52" s="49">
        <f t="shared" si="0"/>
        <v>0</v>
      </c>
      <c r="AB52" s="49">
        <f t="shared" si="4"/>
        <v>10</v>
      </c>
      <c r="AC52" s="6">
        <f t="shared" si="5"/>
        <v>0</v>
      </c>
      <c r="AD52" s="6">
        <f t="shared" si="1"/>
        <v>0</v>
      </c>
      <c r="AE52" s="6">
        <f t="shared" si="1"/>
        <v>0.1</v>
      </c>
      <c r="AF52" s="6">
        <f t="shared" si="1"/>
        <v>0.1</v>
      </c>
      <c r="AG52" s="6">
        <f t="shared" si="1"/>
        <v>0.8</v>
      </c>
      <c r="AH52" s="6">
        <f t="shared" si="1"/>
        <v>0</v>
      </c>
      <c r="AI52" s="49">
        <f t="shared" si="2"/>
        <v>4.7</v>
      </c>
      <c r="AJ52" s="49">
        <f t="shared" si="2"/>
        <v>0.67</v>
      </c>
      <c r="AK52" s="49">
        <f t="shared" si="2"/>
        <v>5</v>
      </c>
      <c r="AL52" s="49">
        <f t="shared" si="2"/>
        <v>5</v>
      </c>
      <c r="AM52" s="52"/>
    </row>
    <row r="53" spans="1:47" s="14" customFormat="1" ht="18" customHeight="1" x14ac:dyDescent="0.25">
      <c r="A53" s="5">
        <v>11</v>
      </c>
      <c r="B53" s="55" t="s">
        <v>31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6"/>
      <c r="V53" s="49">
        <f t="shared" si="3"/>
        <v>0</v>
      </c>
      <c r="W53" s="49">
        <f t="shared" si="0"/>
        <v>0</v>
      </c>
      <c r="X53" s="49">
        <f t="shared" si="0"/>
        <v>1</v>
      </c>
      <c r="Y53" s="49">
        <f t="shared" si="0"/>
        <v>0</v>
      </c>
      <c r="Z53" s="49">
        <f t="shared" si="0"/>
        <v>9</v>
      </c>
      <c r="AA53" s="49">
        <f t="shared" si="0"/>
        <v>0</v>
      </c>
      <c r="AB53" s="49">
        <f t="shared" si="4"/>
        <v>10</v>
      </c>
      <c r="AC53" s="6">
        <f t="shared" si="5"/>
        <v>0</v>
      </c>
      <c r="AD53" s="6">
        <f t="shared" si="1"/>
        <v>0</v>
      </c>
      <c r="AE53" s="6">
        <f t="shared" si="1"/>
        <v>0.1</v>
      </c>
      <c r="AF53" s="6">
        <f t="shared" si="1"/>
        <v>0</v>
      </c>
      <c r="AG53" s="6">
        <f t="shared" si="1"/>
        <v>0.9</v>
      </c>
      <c r="AH53" s="6">
        <f t="shared" si="1"/>
        <v>0</v>
      </c>
      <c r="AI53" s="49">
        <f t="shared" si="2"/>
        <v>4.8</v>
      </c>
      <c r="AJ53" s="49">
        <f t="shared" si="2"/>
        <v>0.63</v>
      </c>
      <c r="AK53" s="49">
        <f t="shared" si="2"/>
        <v>5</v>
      </c>
      <c r="AL53" s="49">
        <f t="shared" si="2"/>
        <v>5</v>
      </c>
      <c r="AM53" s="52"/>
    </row>
    <row r="54" spans="1:47" s="14" customFormat="1" ht="18" customHeight="1" x14ac:dyDescent="0.25">
      <c r="A54" s="5">
        <v>12</v>
      </c>
      <c r="B54" s="55" t="s">
        <v>32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6"/>
      <c r="V54" s="49">
        <f t="shared" si="3"/>
        <v>1</v>
      </c>
      <c r="W54" s="49">
        <f t="shared" si="0"/>
        <v>0</v>
      </c>
      <c r="X54" s="49">
        <f t="shared" si="0"/>
        <v>0</v>
      </c>
      <c r="Y54" s="49">
        <f t="shared" si="0"/>
        <v>2</v>
      </c>
      <c r="Z54" s="49">
        <f t="shared" si="0"/>
        <v>5</v>
      </c>
      <c r="AA54" s="49">
        <f t="shared" si="0"/>
        <v>2</v>
      </c>
      <c r="AB54" s="49">
        <f t="shared" si="4"/>
        <v>10</v>
      </c>
      <c r="AC54" s="6">
        <f t="shared" si="5"/>
        <v>0.1</v>
      </c>
      <c r="AD54" s="6">
        <f t="shared" si="1"/>
        <v>0</v>
      </c>
      <c r="AE54" s="6">
        <f t="shared" si="1"/>
        <v>0</v>
      </c>
      <c r="AF54" s="6">
        <f t="shared" si="1"/>
        <v>0.2</v>
      </c>
      <c r="AG54" s="6">
        <f t="shared" si="1"/>
        <v>0.5</v>
      </c>
      <c r="AH54" s="6">
        <f t="shared" si="1"/>
        <v>0.2</v>
      </c>
      <c r="AI54" s="49">
        <f t="shared" si="2"/>
        <v>4.25</v>
      </c>
      <c r="AJ54" s="49">
        <f t="shared" si="2"/>
        <v>1.39</v>
      </c>
      <c r="AK54" s="49">
        <f t="shared" si="2"/>
        <v>5</v>
      </c>
      <c r="AL54" s="49">
        <f t="shared" si="2"/>
        <v>5</v>
      </c>
      <c r="AM54" s="52"/>
    </row>
    <row r="55" spans="1:47" s="4" customFormat="1" x14ac:dyDescent="0.25">
      <c r="A55" s="65" t="s">
        <v>33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58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47" t="s">
        <v>156</v>
      </c>
    </row>
    <row r="56" spans="1:47" s="14" customFormat="1" ht="18" customHeight="1" x14ac:dyDescent="0.25">
      <c r="A56" s="5">
        <v>13</v>
      </c>
      <c r="B56" s="55" t="s">
        <v>34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6"/>
      <c r="V56" s="49">
        <f>+AN14</f>
        <v>0</v>
      </c>
      <c r="W56" s="49">
        <f t="shared" ref="W56:AA59" si="6">+AO14</f>
        <v>1</v>
      </c>
      <c r="X56" s="49">
        <f t="shared" si="6"/>
        <v>0</v>
      </c>
      <c r="Y56" s="49">
        <f t="shared" si="6"/>
        <v>1</v>
      </c>
      <c r="Z56" s="49">
        <f t="shared" si="6"/>
        <v>8</v>
      </c>
      <c r="AA56" s="49">
        <f t="shared" si="6"/>
        <v>0</v>
      </c>
      <c r="AB56" s="49">
        <f t="shared" si="4"/>
        <v>10</v>
      </c>
      <c r="AC56" s="6">
        <f>V56/$AB56</f>
        <v>0</v>
      </c>
      <c r="AD56" s="6">
        <f t="shared" ref="AD56:AH59" si="7">W56/$AB56</f>
        <v>0.1</v>
      </c>
      <c r="AE56" s="6">
        <f t="shared" si="7"/>
        <v>0</v>
      </c>
      <c r="AF56" s="6">
        <f t="shared" si="7"/>
        <v>0.1</v>
      </c>
      <c r="AG56" s="6">
        <f t="shared" si="7"/>
        <v>0.8</v>
      </c>
      <c r="AH56" s="6">
        <f t="shared" si="7"/>
        <v>0</v>
      </c>
      <c r="AI56" s="49">
        <f t="shared" ref="AI56:AL59" si="8">+BA14</f>
        <v>4.5999999999999996</v>
      </c>
      <c r="AJ56" s="49">
        <f t="shared" si="8"/>
        <v>0.97</v>
      </c>
      <c r="AK56" s="49">
        <f t="shared" si="8"/>
        <v>5</v>
      </c>
      <c r="AL56" s="49">
        <f t="shared" si="8"/>
        <v>5</v>
      </c>
      <c r="AM56" s="52" t="s">
        <v>91</v>
      </c>
    </row>
    <row r="57" spans="1:47" s="14" customFormat="1" ht="18" customHeight="1" x14ac:dyDescent="0.25">
      <c r="A57" s="5">
        <v>14</v>
      </c>
      <c r="B57" s="67" t="s">
        <v>35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8"/>
      <c r="V57" s="49">
        <f t="shared" ref="V57:V59" si="9">+AN15</f>
        <v>0</v>
      </c>
      <c r="W57" s="49">
        <f t="shared" si="6"/>
        <v>0</v>
      </c>
      <c r="X57" s="49">
        <f t="shared" si="6"/>
        <v>1</v>
      </c>
      <c r="Y57" s="49">
        <f t="shared" si="6"/>
        <v>1</v>
      </c>
      <c r="Z57" s="49">
        <f t="shared" si="6"/>
        <v>8</v>
      </c>
      <c r="AA57" s="49">
        <f t="shared" si="6"/>
        <v>0</v>
      </c>
      <c r="AB57" s="49">
        <f t="shared" si="4"/>
        <v>10</v>
      </c>
      <c r="AC57" s="6">
        <f t="shared" ref="AC57:AC59" si="10">V57/$AB57</f>
        <v>0</v>
      </c>
      <c r="AD57" s="6">
        <f t="shared" si="7"/>
        <v>0</v>
      </c>
      <c r="AE57" s="6">
        <f t="shared" si="7"/>
        <v>0.1</v>
      </c>
      <c r="AF57" s="6">
        <f t="shared" si="7"/>
        <v>0.1</v>
      </c>
      <c r="AG57" s="6">
        <f t="shared" si="7"/>
        <v>0.8</v>
      </c>
      <c r="AH57" s="6">
        <f t="shared" si="7"/>
        <v>0</v>
      </c>
      <c r="AI57" s="49">
        <f t="shared" si="8"/>
        <v>4.7</v>
      </c>
      <c r="AJ57" s="49">
        <f t="shared" si="8"/>
        <v>0.67</v>
      </c>
      <c r="AK57" s="49">
        <f t="shared" si="8"/>
        <v>5</v>
      </c>
      <c r="AL57" s="49">
        <f t="shared" si="8"/>
        <v>5</v>
      </c>
      <c r="AM57" s="52"/>
      <c r="AO57" s="14" t="s">
        <v>142</v>
      </c>
      <c r="AP57" s="14" t="s">
        <v>144</v>
      </c>
      <c r="AQ57" s="14" t="s">
        <v>89</v>
      </c>
    </row>
    <row r="58" spans="1:47" s="14" customFormat="1" ht="18" customHeight="1" x14ac:dyDescent="0.25">
      <c r="A58" s="5">
        <v>15</v>
      </c>
      <c r="B58" s="55" t="s">
        <v>36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6"/>
      <c r="V58" s="49">
        <f t="shared" si="9"/>
        <v>0</v>
      </c>
      <c r="W58" s="49">
        <f t="shared" si="6"/>
        <v>0</v>
      </c>
      <c r="X58" s="49">
        <f t="shared" si="6"/>
        <v>1</v>
      </c>
      <c r="Y58" s="49">
        <f t="shared" si="6"/>
        <v>1</v>
      </c>
      <c r="Z58" s="49">
        <f t="shared" si="6"/>
        <v>8</v>
      </c>
      <c r="AA58" s="49">
        <f t="shared" si="6"/>
        <v>0</v>
      </c>
      <c r="AB58" s="49">
        <f t="shared" si="4"/>
        <v>10</v>
      </c>
      <c r="AC58" s="6">
        <f t="shared" si="10"/>
        <v>0</v>
      </c>
      <c r="AD58" s="6">
        <f t="shared" si="7"/>
        <v>0</v>
      </c>
      <c r="AE58" s="6">
        <f t="shared" si="7"/>
        <v>0.1</v>
      </c>
      <c r="AF58" s="6">
        <f t="shared" si="7"/>
        <v>0.1</v>
      </c>
      <c r="AG58" s="6">
        <f t="shared" si="7"/>
        <v>0.8</v>
      </c>
      <c r="AH58" s="6">
        <f t="shared" si="7"/>
        <v>0</v>
      </c>
      <c r="AI58" s="49">
        <f t="shared" si="8"/>
        <v>4.7</v>
      </c>
      <c r="AJ58" s="49">
        <f t="shared" si="8"/>
        <v>0.67</v>
      </c>
      <c r="AK58" s="49">
        <f t="shared" si="8"/>
        <v>5</v>
      </c>
      <c r="AL58" s="49">
        <f t="shared" si="8"/>
        <v>5</v>
      </c>
      <c r="AM58" s="52" t="s">
        <v>92</v>
      </c>
      <c r="AN58" s="14" t="s">
        <v>88</v>
      </c>
      <c r="AO58" s="14">
        <v>10</v>
      </c>
      <c r="AP58" s="14">
        <v>10</v>
      </c>
      <c r="AQ58" s="14">
        <v>10</v>
      </c>
    </row>
    <row r="59" spans="1:47" s="14" customFormat="1" ht="18" customHeight="1" x14ac:dyDescent="0.25">
      <c r="A59" s="5">
        <v>16</v>
      </c>
      <c r="B59" s="55" t="s">
        <v>37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6"/>
      <c r="V59" s="49">
        <f t="shared" si="9"/>
        <v>0</v>
      </c>
      <c r="W59" s="49">
        <f t="shared" si="6"/>
        <v>1</v>
      </c>
      <c r="X59" s="49">
        <f t="shared" si="6"/>
        <v>1</v>
      </c>
      <c r="Y59" s="49">
        <f t="shared" si="6"/>
        <v>0</v>
      </c>
      <c r="Z59" s="49">
        <f t="shared" si="6"/>
        <v>8</v>
      </c>
      <c r="AA59" s="49">
        <f t="shared" si="6"/>
        <v>0</v>
      </c>
      <c r="AB59" s="49">
        <f t="shared" si="4"/>
        <v>10</v>
      </c>
      <c r="AC59" s="6">
        <f t="shared" si="10"/>
        <v>0</v>
      </c>
      <c r="AD59" s="6">
        <f t="shared" si="7"/>
        <v>0.1</v>
      </c>
      <c r="AE59" s="6">
        <f t="shared" si="7"/>
        <v>0.1</v>
      </c>
      <c r="AF59" s="6">
        <f t="shared" si="7"/>
        <v>0</v>
      </c>
      <c r="AG59" s="6">
        <f t="shared" si="7"/>
        <v>0.8</v>
      </c>
      <c r="AH59" s="6">
        <f t="shared" si="7"/>
        <v>0</v>
      </c>
      <c r="AI59" s="49">
        <f t="shared" si="8"/>
        <v>4.5</v>
      </c>
      <c r="AJ59" s="49">
        <f t="shared" si="8"/>
        <v>1.08</v>
      </c>
      <c r="AK59" s="49">
        <f t="shared" si="8"/>
        <v>5</v>
      </c>
      <c r="AL59" s="49">
        <f t="shared" si="8"/>
        <v>5</v>
      </c>
      <c r="AM59" s="52"/>
      <c r="AN59" s="14" t="s">
        <v>93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52" t="s">
        <v>157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52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52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52"/>
    </row>
    <row r="64" spans="1:47" s="12" customFormat="1" ht="21" x14ac:dyDescent="0.25">
      <c r="A64" s="60" t="s">
        <v>38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6" t="s">
        <v>83</v>
      </c>
    </row>
    <row r="65" spans="1:44" ht="15" customHeight="1" x14ac:dyDescent="0.25">
      <c r="V65" s="62" t="s">
        <v>6</v>
      </c>
      <c r="W65" s="62"/>
      <c r="X65" s="62"/>
      <c r="Y65" s="62"/>
      <c r="Z65" s="62"/>
      <c r="AA65" s="62"/>
      <c r="AC65" s="62" t="s">
        <v>7</v>
      </c>
      <c r="AD65" s="62"/>
      <c r="AE65" s="62"/>
      <c r="AF65" s="62"/>
      <c r="AG65" s="62"/>
      <c r="AH65" s="62"/>
      <c r="AI65" s="64" t="s">
        <v>8</v>
      </c>
      <c r="AJ65" s="64"/>
      <c r="AK65" s="64"/>
      <c r="AL65" s="64"/>
      <c r="AM65" s="52" t="s">
        <v>148</v>
      </c>
    </row>
    <row r="66" spans="1:44" x14ac:dyDescent="0.25">
      <c r="V66" s="63"/>
      <c r="W66" s="63"/>
      <c r="X66" s="63"/>
      <c r="Y66" s="63"/>
      <c r="Z66" s="63"/>
      <c r="AA66" s="63"/>
      <c r="AC66" s="63"/>
      <c r="AD66" s="63"/>
      <c r="AE66" s="63"/>
      <c r="AF66" s="63"/>
      <c r="AG66" s="63"/>
      <c r="AH66" s="63"/>
      <c r="AI66" s="64"/>
      <c r="AJ66" s="64"/>
      <c r="AK66" s="64"/>
      <c r="AL66" s="64"/>
      <c r="AO66" s="7" t="s">
        <v>84</v>
      </c>
      <c r="AP66" s="7" t="s">
        <v>85</v>
      </c>
      <c r="AQ66" s="7" t="s">
        <v>86</v>
      </c>
      <c r="AR66" s="7" t="s">
        <v>87</v>
      </c>
    </row>
    <row r="67" spans="1:44" s="14" customFormat="1" ht="18.75" x14ac:dyDescent="0.25">
      <c r="A67" s="13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9</v>
      </c>
      <c r="AB67" s="29" t="s">
        <v>10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9</v>
      </c>
      <c r="AI67" s="30" t="s">
        <v>11</v>
      </c>
      <c r="AJ67" s="30" t="s">
        <v>12</v>
      </c>
      <c r="AK67" s="30" t="s">
        <v>13</v>
      </c>
      <c r="AL67" s="30" t="s">
        <v>14</v>
      </c>
      <c r="AM67" s="52" t="s">
        <v>88</v>
      </c>
      <c r="AN67" s="14" t="s">
        <v>145</v>
      </c>
      <c r="AO67" s="14">
        <v>8</v>
      </c>
      <c r="AP67" s="14">
        <v>80</v>
      </c>
      <c r="AQ67" s="14">
        <v>80</v>
      </c>
      <c r="AR67" s="14">
        <v>80</v>
      </c>
    </row>
    <row r="68" spans="1:44" s="4" customFormat="1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58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47"/>
      <c r="AN68" s="4" t="s">
        <v>75</v>
      </c>
      <c r="AO68" s="4">
        <v>2</v>
      </c>
      <c r="AP68" s="4">
        <v>20</v>
      </c>
      <c r="AQ68" s="4">
        <v>20</v>
      </c>
      <c r="AR68" s="4">
        <v>100</v>
      </c>
    </row>
    <row r="69" spans="1:44" s="4" customFormat="1" ht="18.75" customHeight="1" x14ac:dyDescent="0.25">
      <c r="A69" s="5">
        <v>17</v>
      </c>
      <c r="B69" s="55" t="s">
        <v>39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6"/>
      <c r="V69" s="50">
        <f>+AN18</f>
        <v>0</v>
      </c>
      <c r="W69" s="50">
        <f t="shared" ref="W69:AA84" si="11">+AO18</f>
        <v>0</v>
      </c>
      <c r="X69" s="50">
        <f t="shared" si="11"/>
        <v>0</v>
      </c>
      <c r="Y69" s="50">
        <f t="shared" si="11"/>
        <v>5</v>
      </c>
      <c r="Z69" s="50">
        <f t="shared" si="11"/>
        <v>5</v>
      </c>
      <c r="AA69" s="50">
        <f t="shared" si="11"/>
        <v>0</v>
      </c>
      <c r="AB69" s="49">
        <f t="shared" ref="AB69:AB84" si="12">SUM(V69:AA69)</f>
        <v>10</v>
      </c>
      <c r="AC69" s="6">
        <f>V69/$AB69</f>
        <v>0</v>
      </c>
      <c r="AD69" s="6">
        <f t="shared" ref="AD69:AH84" si="13">W69/$AB69</f>
        <v>0</v>
      </c>
      <c r="AE69" s="6">
        <f t="shared" si="13"/>
        <v>0</v>
      </c>
      <c r="AF69" s="6">
        <f t="shared" si="13"/>
        <v>0.5</v>
      </c>
      <c r="AG69" s="6">
        <f t="shared" si="13"/>
        <v>0.5</v>
      </c>
      <c r="AH69" s="6">
        <f t="shared" si="13"/>
        <v>0</v>
      </c>
      <c r="AI69" s="50">
        <f t="shared" ref="AI69:AL84" si="14">+BA18</f>
        <v>4.5</v>
      </c>
      <c r="AJ69" s="50">
        <f t="shared" si="14"/>
        <v>0.53</v>
      </c>
      <c r="AK69" s="50">
        <f t="shared" si="14"/>
        <v>5</v>
      </c>
      <c r="AL69" s="50">
        <f t="shared" si="14"/>
        <v>4</v>
      </c>
      <c r="AM69" s="47"/>
      <c r="AN69" s="4" t="s">
        <v>81</v>
      </c>
      <c r="AO69" s="4">
        <v>10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55" t="s">
        <v>40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6"/>
      <c r="V70" s="50">
        <f t="shared" ref="V70:V84" si="15">+AN19</f>
        <v>0</v>
      </c>
      <c r="W70" s="50">
        <f t="shared" si="11"/>
        <v>0</v>
      </c>
      <c r="X70" s="50">
        <f t="shared" si="11"/>
        <v>1</v>
      </c>
      <c r="Y70" s="50">
        <f t="shared" si="11"/>
        <v>3</v>
      </c>
      <c r="Z70" s="50">
        <f t="shared" si="11"/>
        <v>5</v>
      </c>
      <c r="AA70" s="50">
        <f t="shared" si="11"/>
        <v>1</v>
      </c>
      <c r="AB70" s="49">
        <f t="shared" si="12"/>
        <v>10</v>
      </c>
      <c r="AC70" s="6">
        <f t="shared" ref="AC70:AC84" si="16">V70/$AB70</f>
        <v>0</v>
      </c>
      <c r="AD70" s="6">
        <f t="shared" si="13"/>
        <v>0</v>
      </c>
      <c r="AE70" s="6">
        <f t="shared" si="13"/>
        <v>0.1</v>
      </c>
      <c r="AF70" s="6">
        <f t="shared" si="13"/>
        <v>0.3</v>
      </c>
      <c r="AG70" s="6">
        <f t="shared" si="13"/>
        <v>0.5</v>
      </c>
      <c r="AH70" s="6">
        <f t="shared" si="13"/>
        <v>0.1</v>
      </c>
      <c r="AI70" s="50">
        <f t="shared" si="14"/>
        <v>4.4400000000000004</v>
      </c>
      <c r="AJ70" s="50">
        <f t="shared" si="14"/>
        <v>0.73</v>
      </c>
      <c r="AK70" s="50">
        <f t="shared" si="14"/>
        <v>5</v>
      </c>
      <c r="AL70" s="50">
        <f t="shared" si="14"/>
        <v>5</v>
      </c>
      <c r="AM70" s="52" t="s">
        <v>157</v>
      </c>
    </row>
    <row r="71" spans="1:44" s="14" customFormat="1" ht="18" customHeight="1" x14ac:dyDescent="0.25">
      <c r="A71" s="5">
        <v>19</v>
      </c>
      <c r="B71" s="55" t="s">
        <v>41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6"/>
      <c r="V71" s="50">
        <f t="shared" si="15"/>
        <v>0</v>
      </c>
      <c r="W71" s="50">
        <f t="shared" si="11"/>
        <v>0</v>
      </c>
      <c r="X71" s="50">
        <f t="shared" si="11"/>
        <v>1</v>
      </c>
      <c r="Y71" s="50">
        <f t="shared" si="11"/>
        <v>2</v>
      </c>
      <c r="Z71" s="50">
        <f t="shared" si="11"/>
        <v>5</v>
      </c>
      <c r="AA71" s="50">
        <f t="shared" si="11"/>
        <v>2</v>
      </c>
      <c r="AB71" s="49">
        <f t="shared" si="12"/>
        <v>10</v>
      </c>
      <c r="AC71" s="6">
        <f t="shared" si="16"/>
        <v>0</v>
      </c>
      <c r="AD71" s="6">
        <f t="shared" si="13"/>
        <v>0</v>
      </c>
      <c r="AE71" s="6">
        <f t="shared" si="13"/>
        <v>0.1</v>
      </c>
      <c r="AF71" s="6">
        <f t="shared" si="13"/>
        <v>0.2</v>
      </c>
      <c r="AG71" s="6">
        <f t="shared" si="13"/>
        <v>0.5</v>
      </c>
      <c r="AH71" s="6">
        <f t="shared" si="13"/>
        <v>0.2</v>
      </c>
      <c r="AI71" s="50">
        <f t="shared" si="14"/>
        <v>4.5</v>
      </c>
      <c r="AJ71" s="50">
        <f t="shared" si="14"/>
        <v>0.76</v>
      </c>
      <c r="AK71" s="50">
        <f t="shared" si="14"/>
        <v>5</v>
      </c>
      <c r="AL71" s="50">
        <f t="shared" si="14"/>
        <v>5</v>
      </c>
      <c r="AM71" s="52"/>
    </row>
    <row r="72" spans="1:44" s="14" customFormat="1" ht="18" customHeight="1" x14ac:dyDescent="0.25">
      <c r="A72" s="5">
        <v>20</v>
      </c>
      <c r="B72" s="55" t="s">
        <v>42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6"/>
      <c r="V72" s="50">
        <f t="shared" si="15"/>
        <v>0</v>
      </c>
      <c r="W72" s="50">
        <f t="shared" si="11"/>
        <v>0</v>
      </c>
      <c r="X72" s="50">
        <f t="shared" si="11"/>
        <v>1</v>
      </c>
      <c r="Y72" s="50">
        <f t="shared" si="11"/>
        <v>4</v>
      </c>
      <c r="Z72" s="50">
        <f t="shared" si="11"/>
        <v>5</v>
      </c>
      <c r="AA72" s="50">
        <f t="shared" si="11"/>
        <v>0</v>
      </c>
      <c r="AB72" s="49">
        <f t="shared" si="12"/>
        <v>10</v>
      </c>
      <c r="AC72" s="6">
        <f t="shared" si="16"/>
        <v>0</v>
      </c>
      <c r="AD72" s="6">
        <f t="shared" si="13"/>
        <v>0</v>
      </c>
      <c r="AE72" s="6">
        <f t="shared" si="13"/>
        <v>0.1</v>
      </c>
      <c r="AF72" s="6">
        <f t="shared" si="13"/>
        <v>0.4</v>
      </c>
      <c r="AG72" s="6">
        <f t="shared" si="13"/>
        <v>0.5</v>
      </c>
      <c r="AH72" s="6">
        <f t="shared" si="13"/>
        <v>0</v>
      </c>
      <c r="AI72" s="50">
        <f t="shared" si="14"/>
        <v>4.4000000000000004</v>
      </c>
      <c r="AJ72" s="50">
        <f t="shared" si="14"/>
        <v>0.7</v>
      </c>
      <c r="AK72" s="50">
        <f t="shared" si="14"/>
        <v>5</v>
      </c>
      <c r="AL72" s="50">
        <f t="shared" si="14"/>
        <v>5</v>
      </c>
      <c r="AM72" s="52"/>
    </row>
    <row r="73" spans="1:44" s="14" customFormat="1" ht="18" customHeight="1" x14ac:dyDescent="0.25">
      <c r="A73" s="5">
        <v>21</v>
      </c>
      <c r="B73" s="55" t="s">
        <v>43</v>
      </c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6"/>
      <c r="V73" s="50">
        <f t="shared" si="15"/>
        <v>0</v>
      </c>
      <c r="W73" s="50">
        <f t="shared" si="11"/>
        <v>1</v>
      </c>
      <c r="X73" s="50">
        <f t="shared" si="11"/>
        <v>1</v>
      </c>
      <c r="Y73" s="50">
        <f t="shared" si="11"/>
        <v>4</v>
      </c>
      <c r="Z73" s="50">
        <f t="shared" si="11"/>
        <v>4</v>
      </c>
      <c r="AA73" s="50">
        <f t="shared" si="11"/>
        <v>0</v>
      </c>
      <c r="AB73" s="49">
        <f t="shared" si="12"/>
        <v>10</v>
      </c>
      <c r="AC73" s="6">
        <f t="shared" si="16"/>
        <v>0</v>
      </c>
      <c r="AD73" s="6">
        <f t="shared" si="13"/>
        <v>0.1</v>
      </c>
      <c r="AE73" s="6">
        <f t="shared" si="13"/>
        <v>0.1</v>
      </c>
      <c r="AF73" s="6">
        <f t="shared" si="13"/>
        <v>0.4</v>
      </c>
      <c r="AG73" s="6">
        <f t="shared" si="13"/>
        <v>0.4</v>
      </c>
      <c r="AH73" s="6">
        <f t="shared" si="13"/>
        <v>0</v>
      </c>
      <c r="AI73" s="50">
        <f t="shared" si="14"/>
        <v>4.0999999999999996</v>
      </c>
      <c r="AJ73" s="50">
        <f t="shared" si="14"/>
        <v>0.99</v>
      </c>
      <c r="AK73" s="50">
        <f t="shared" si="14"/>
        <v>4</v>
      </c>
      <c r="AL73" s="50">
        <f t="shared" si="14"/>
        <v>4</v>
      </c>
      <c r="AM73" s="52"/>
    </row>
    <row r="74" spans="1:44" s="14" customFormat="1" ht="18" customHeight="1" x14ac:dyDescent="0.25">
      <c r="A74" s="5">
        <v>22</v>
      </c>
      <c r="B74" s="55" t="s">
        <v>44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6"/>
      <c r="V74" s="50">
        <f t="shared" si="15"/>
        <v>0</v>
      </c>
      <c r="W74" s="50">
        <f t="shared" si="11"/>
        <v>0</v>
      </c>
      <c r="X74" s="50">
        <f t="shared" si="11"/>
        <v>0</v>
      </c>
      <c r="Y74" s="50">
        <f t="shared" si="11"/>
        <v>4</v>
      </c>
      <c r="Z74" s="50">
        <f t="shared" si="11"/>
        <v>6</v>
      </c>
      <c r="AA74" s="50">
        <f t="shared" si="11"/>
        <v>0</v>
      </c>
      <c r="AB74" s="49">
        <f t="shared" si="12"/>
        <v>10</v>
      </c>
      <c r="AC74" s="6">
        <f t="shared" si="16"/>
        <v>0</v>
      </c>
      <c r="AD74" s="6">
        <f t="shared" si="13"/>
        <v>0</v>
      </c>
      <c r="AE74" s="6">
        <f t="shared" si="13"/>
        <v>0</v>
      </c>
      <c r="AF74" s="6">
        <f t="shared" si="13"/>
        <v>0.4</v>
      </c>
      <c r="AG74" s="6">
        <f t="shared" si="13"/>
        <v>0.6</v>
      </c>
      <c r="AH74" s="6">
        <f t="shared" si="13"/>
        <v>0</v>
      </c>
      <c r="AI74" s="50">
        <f t="shared" si="14"/>
        <v>4.5999999999999996</v>
      </c>
      <c r="AJ74" s="50">
        <f t="shared" si="14"/>
        <v>0.52</v>
      </c>
      <c r="AK74" s="50">
        <f t="shared" si="14"/>
        <v>5</v>
      </c>
      <c r="AL74" s="50">
        <f t="shared" si="14"/>
        <v>5</v>
      </c>
      <c r="AM74" s="52"/>
    </row>
    <row r="75" spans="1:44" s="14" customFormat="1" ht="18" customHeight="1" x14ac:dyDescent="0.25">
      <c r="A75" s="5">
        <v>23</v>
      </c>
      <c r="B75" s="55" t="s">
        <v>45</v>
      </c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6"/>
      <c r="V75" s="50">
        <f t="shared" si="15"/>
        <v>0</v>
      </c>
      <c r="W75" s="50">
        <f t="shared" si="11"/>
        <v>2</v>
      </c>
      <c r="X75" s="50">
        <f t="shared" si="11"/>
        <v>2</v>
      </c>
      <c r="Y75" s="50">
        <f t="shared" si="11"/>
        <v>1</v>
      </c>
      <c r="Z75" s="50">
        <f t="shared" si="11"/>
        <v>4</v>
      </c>
      <c r="AA75" s="50">
        <f t="shared" si="11"/>
        <v>1</v>
      </c>
      <c r="AB75" s="49">
        <f t="shared" si="12"/>
        <v>10</v>
      </c>
      <c r="AC75" s="6">
        <f t="shared" si="16"/>
        <v>0</v>
      </c>
      <c r="AD75" s="6">
        <f t="shared" si="13"/>
        <v>0.2</v>
      </c>
      <c r="AE75" s="6">
        <f t="shared" si="13"/>
        <v>0.2</v>
      </c>
      <c r="AF75" s="6">
        <f t="shared" si="13"/>
        <v>0.1</v>
      </c>
      <c r="AG75" s="6">
        <f t="shared" si="13"/>
        <v>0.4</v>
      </c>
      <c r="AH75" s="6">
        <f t="shared" si="13"/>
        <v>0.1</v>
      </c>
      <c r="AI75" s="50">
        <f t="shared" si="14"/>
        <v>3.78</v>
      </c>
      <c r="AJ75" s="50">
        <f t="shared" si="14"/>
        <v>1.3</v>
      </c>
      <c r="AK75" s="50">
        <f t="shared" si="14"/>
        <v>4</v>
      </c>
      <c r="AL75" s="50">
        <f t="shared" si="14"/>
        <v>5</v>
      </c>
      <c r="AM75" s="52"/>
    </row>
    <row r="76" spans="1:44" s="14" customFormat="1" ht="18" customHeight="1" x14ac:dyDescent="0.25">
      <c r="A76" s="5">
        <v>24</v>
      </c>
      <c r="B76" s="55" t="s">
        <v>46</v>
      </c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6"/>
      <c r="V76" s="50">
        <f t="shared" si="15"/>
        <v>0</v>
      </c>
      <c r="W76" s="50">
        <f t="shared" si="11"/>
        <v>0</v>
      </c>
      <c r="X76" s="50">
        <f t="shared" si="11"/>
        <v>2</v>
      </c>
      <c r="Y76" s="50">
        <f t="shared" si="11"/>
        <v>3</v>
      </c>
      <c r="Z76" s="50">
        <f t="shared" si="11"/>
        <v>5</v>
      </c>
      <c r="AA76" s="50">
        <f t="shared" si="11"/>
        <v>0</v>
      </c>
      <c r="AB76" s="49">
        <f t="shared" si="12"/>
        <v>10</v>
      </c>
      <c r="AC76" s="6">
        <f t="shared" si="16"/>
        <v>0</v>
      </c>
      <c r="AD76" s="6">
        <f t="shared" si="13"/>
        <v>0</v>
      </c>
      <c r="AE76" s="6">
        <f t="shared" si="13"/>
        <v>0.2</v>
      </c>
      <c r="AF76" s="6">
        <f t="shared" si="13"/>
        <v>0.3</v>
      </c>
      <c r="AG76" s="6">
        <f t="shared" si="13"/>
        <v>0.5</v>
      </c>
      <c r="AH76" s="6">
        <f t="shared" si="13"/>
        <v>0</v>
      </c>
      <c r="AI76" s="50">
        <f t="shared" si="14"/>
        <v>4.3</v>
      </c>
      <c r="AJ76" s="50">
        <f t="shared" si="14"/>
        <v>0.82</v>
      </c>
      <c r="AK76" s="50">
        <f t="shared" si="14"/>
        <v>5</v>
      </c>
      <c r="AL76" s="50">
        <f t="shared" si="14"/>
        <v>5</v>
      </c>
      <c r="AM76" s="52"/>
    </row>
    <row r="77" spans="1:44" s="14" customFormat="1" ht="18" customHeight="1" x14ac:dyDescent="0.25">
      <c r="A77" s="5">
        <v>25</v>
      </c>
      <c r="B77" s="55" t="s">
        <v>47</v>
      </c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6"/>
      <c r="V77" s="50">
        <f t="shared" si="15"/>
        <v>1</v>
      </c>
      <c r="W77" s="50">
        <f t="shared" si="11"/>
        <v>3</v>
      </c>
      <c r="X77" s="50">
        <f t="shared" si="11"/>
        <v>1</v>
      </c>
      <c r="Y77" s="50">
        <f t="shared" si="11"/>
        <v>0</v>
      </c>
      <c r="Z77" s="50">
        <f t="shared" si="11"/>
        <v>5</v>
      </c>
      <c r="AA77" s="50">
        <f t="shared" si="11"/>
        <v>0</v>
      </c>
      <c r="AB77" s="49">
        <f t="shared" si="12"/>
        <v>10</v>
      </c>
      <c r="AC77" s="6">
        <f t="shared" si="16"/>
        <v>0.1</v>
      </c>
      <c r="AD77" s="6">
        <f t="shared" si="13"/>
        <v>0.3</v>
      </c>
      <c r="AE77" s="6">
        <f t="shared" si="13"/>
        <v>0.1</v>
      </c>
      <c r="AF77" s="6">
        <f t="shared" si="13"/>
        <v>0</v>
      </c>
      <c r="AG77" s="6">
        <f t="shared" si="13"/>
        <v>0.5</v>
      </c>
      <c r="AH77" s="6">
        <f t="shared" si="13"/>
        <v>0</v>
      </c>
      <c r="AI77" s="50">
        <f t="shared" si="14"/>
        <v>3.5</v>
      </c>
      <c r="AJ77" s="50">
        <f t="shared" si="14"/>
        <v>1.65</v>
      </c>
      <c r="AK77" s="50">
        <f t="shared" si="14"/>
        <v>4</v>
      </c>
      <c r="AL77" s="50">
        <f t="shared" si="14"/>
        <v>5</v>
      </c>
      <c r="AM77" s="52"/>
    </row>
    <row r="78" spans="1:44" s="14" customFormat="1" ht="18" customHeight="1" x14ac:dyDescent="0.25">
      <c r="A78" s="5">
        <v>26</v>
      </c>
      <c r="B78" s="55" t="s">
        <v>48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50">
        <f t="shared" si="15"/>
        <v>0</v>
      </c>
      <c r="W78" s="50">
        <f t="shared" si="11"/>
        <v>0</v>
      </c>
      <c r="X78" s="50">
        <f t="shared" si="11"/>
        <v>0</v>
      </c>
      <c r="Y78" s="50">
        <f t="shared" si="11"/>
        <v>3</v>
      </c>
      <c r="Z78" s="50">
        <f t="shared" si="11"/>
        <v>6</v>
      </c>
      <c r="AA78" s="50">
        <f t="shared" si="11"/>
        <v>1</v>
      </c>
      <c r="AB78" s="49">
        <f t="shared" si="12"/>
        <v>10</v>
      </c>
      <c r="AC78" s="6">
        <f t="shared" si="16"/>
        <v>0</v>
      </c>
      <c r="AD78" s="6">
        <f t="shared" si="13"/>
        <v>0</v>
      </c>
      <c r="AE78" s="6">
        <f t="shared" si="13"/>
        <v>0</v>
      </c>
      <c r="AF78" s="6">
        <f t="shared" si="13"/>
        <v>0.3</v>
      </c>
      <c r="AG78" s="6">
        <f t="shared" si="13"/>
        <v>0.6</v>
      </c>
      <c r="AH78" s="6">
        <f t="shared" si="13"/>
        <v>0.1</v>
      </c>
      <c r="AI78" s="50">
        <f t="shared" si="14"/>
        <v>4.67</v>
      </c>
      <c r="AJ78" s="50">
        <f t="shared" si="14"/>
        <v>0.5</v>
      </c>
      <c r="AK78" s="50">
        <f t="shared" si="14"/>
        <v>5</v>
      </c>
      <c r="AL78" s="50">
        <f t="shared" si="14"/>
        <v>5</v>
      </c>
      <c r="AM78" s="52"/>
    </row>
    <row r="79" spans="1:44" s="14" customFormat="1" ht="18" customHeight="1" x14ac:dyDescent="0.25">
      <c r="A79" s="5">
        <v>27</v>
      </c>
      <c r="B79" s="55" t="s">
        <v>49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6"/>
      <c r="V79" s="50">
        <f t="shared" si="15"/>
        <v>0</v>
      </c>
      <c r="W79" s="50">
        <f t="shared" si="11"/>
        <v>0</v>
      </c>
      <c r="X79" s="50">
        <f t="shared" si="11"/>
        <v>1</v>
      </c>
      <c r="Y79" s="50">
        <f t="shared" si="11"/>
        <v>2</v>
      </c>
      <c r="Z79" s="50">
        <f t="shared" si="11"/>
        <v>6</v>
      </c>
      <c r="AA79" s="50">
        <f t="shared" si="11"/>
        <v>1</v>
      </c>
      <c r="AB79" s="49">
        <f t="shared" si="12"/>
        <v>10</v>
      </c>
      <c r="AC79" s="6">
        <f t="shared" si="16"/>
        <v>0</v>
      </c>
      <c r="AD79" s="6">
        <f t="shared" si="13"/>
        <v>0</v>
      </c>
      <c r="AE79" s="6">
        <f t="shared" si="13"/>
        <v>0.1</v>
      </c>
      <c r="AF79" s="6">
        <f t="shared" si="13"/>
        <v>0.2</v>
      </c>
      <c r="AG79" s="6">
        <f t="shared" si="13"/>
        <v>0.6</v>
      </c>
      <c r="AH79" s="6">
        <f t="shared" si="13"/>
        <v>0.1</v>
      </c>
      <c r="AI79" s="50">
        <f t="shared" si="14"/>
        <v>4.5599999999999996</v>
      </c>
      <c r="AJ79" s="50">
        <f t="shared" si="14"/>
        <v>0.73</v>
      </c>
      <c r="AK79" s="50">
        <f t="shared" si="14"/>
        <v>5</v>
      </c>
      <c r="AL79" s="50">
        <f t="shared" si="14"/>
        <v>5</v>
      </c>
      <c r="AM79" s="52"/>
    </row>
    <row r="80" spans="1:44" s="14" customFormat="1" ht="18" customHeight="1" x14ac:dyDescent="0.25">
      <c r="A80" s="5">
        <v>28</v>
      </c>
      <c r="B80" s="55" t="s">
        <v>50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6"/>
      <c r="V80" s="50">
        <f t="shared" si="15"/>
        <v>0</v>
      </c>
      <c r="W80" s="50">
        <f t="shared" si="11"/>
        <v>0</v>
      </c>
      <c r="X80" s="50">
        <f t="shared" si="11"/>
        <v>1</v>
      </c>
      <c r="Y80" s="50">
        <f t="shared" si="11"/>
        <v>2</v>
      </c>
      <c r="Z80" s="50">
        <f t="shared" si="11"/>
        <v>5</v>
      </c>
      <c r="AA80" s="50">
        <f t="shared" si="11"/>
        <v>2</v>
      </c>
      <c r="AB80" s="49">
        <f t="shared" si="12"/>
        <v>10</v>
      </c>
      <c r="AC80" s="6">
        <f t="shared" si="16"/>
        <v>0</v>
      </c>
      <c r="AD80" s="6">
        <f t="shared" si="13"/>
        <v>0</v>
      </c>
      <c r="AE80" s="6">
        <f t="shared" si="13"/>
        <v>0.1</v>
      </c>
      <c r="AF80" s="6">
        <f t="shared" si="13"/>
        <v>0.2</v>
      </c>
      <c r="AG80" s="6">
        <f t="shared" si="13"/>
        <v>0.5</v>
      </c>
      <c r="AH80" s="6">
        <f t="shared" si="13"/>
        <v>0.2</v>
      </c>
      <c r="AI80" s="50">
        <f t="shared" si="14"/>
        <v>4.5</v>
      </c>
      <c r="AJ80" s="50">
        <f t="shared" si="14"/>
        <v>0.76</v>
      </c>
      <c r="AK80" s="50">
        <f t="shared" si="14"/>
        <v>5</v>
      </c>
      <c r="AL80" s="50">
        <f t="shared" si="14"/>
        <v>5</v>
      </c>
      <c r="AM80" s="52"/>
    </row>
    <row r="81" spans="1:39" s="14" customFormat="1" ht="18" customHeight="1" x14ac:dyDescent="0.25">
      <c r="A81" s="5">
        <v>29</v>
      </c>
      <c r="B81" s="55" t="s">
        <v>51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6"/>
      <c r="V81" s="50">
        <f t="shared" si="15"/>
        <v>0</v>
      </c>
      <c r="W81" s="50">
        <f t="shared" si="11"/>
        <v>0</v>
      </c>
      <c r="X81" s="50">
        <f t="shared" si="11"/>
        <v>1</v>
      </c>
      <c r="Y81" s="50">
        <f t="shared" si="11"/>
        <v>2</v>
      </c>
      <c r="Z81" s="50">
        <f t="shared" si="11"/>
        <v>6</v>
      </c>
      <c r="AA81" s="50">
        <f t="shared" si="11"/>
        <v>1</v>
      </c>
      <c r="AB81" s="49">
        <f t="shared" si="12"/>
        <v>10</v>
      </c>
      <c r="AC81" s="6">
        <f t="shared" si="16"/>
        <v>0</v>
      </c>
      <c r="AD81" s="6">
        <f t="shared" si="13"/>
        <v>0</v>
      </c>
      <c r="AE81" s="6">
        <f t="shared" si="13"/>
        <v>0.1</v>
      </c>
      <c r="AF81" s="6">
        <f t="shared" si="13"/>
        <v>0.2</v>
      </c>
      <c r="AG81" s="6">
        <f t="shared" si="13"/>
        <v>0.6</v>
      </c>
      <c r="AH81" s="6">
        <f t="shared" si="13"/>
        <v>0.1</v>
      </c>
      <c r="AI81" s="50">
        <f t="shared" si="14"/>
        <v>4.5599999999999996</v>
      </c>
      <c r="AJ81" s="50">
        <f t="shared" si="14"/>
        <v>0.73</v>
      </c>
      <c r="AK81" s="50">
        <f t="shared" si="14"/>
        <v>5</v>
      </c>
      <c r="AL81" s="50">
        <f t="shared" si="14"/>
        <v>5</v>
      </c>
      <c r="AM81" s="52"/>
    </row>
    <row r="82" spans="1:39" s="14" customFormat="1" ht="18" customHeight="1" x14ac:dyDescent="0.25">
      <c r="A82" s="5">
        <v>30</v>
      </c>
      <c r="B82" s="55" t="s">
        <v>52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6"/>
      <c r="V82" s="50">
        <f t="shared" si="15"/>
        <v>0</v>
      </c>
      <c r="W82" s="50">
        <f t="shared" si="11"/>
        <v>0</v>
      </c>
      <c r="X82" s="50">
        <f t="shared" si="11"/>
        <v>1</v>
      </c>
      <c r="Y82" s="50">
        <f t="shared" si="11"/>
        <v>2</v>
      </c>
      <c r="Z82" s="50">
        <f t="shared" si="11"/>
        <v>7</v>
      </c>
      <c r="AA82" s="50">
        <f t="shared" si="11"/>
        <v>0</v>
      </c>
      <c r="AB82" s="49">
        <f t="shared" si="12"/>
        <v>10</v>
      </c>
      <c r="AC82" s="6">
        <f t="shared" si="16"/>
        <v>0</v>
      </c>
      <c r="AD82" s="6">
        <f t="shared" si="13"/>
        <v>0</v>
      </c>
      <c r="AE82" s="6">
        <f t="shared" si="13"/>
        <v>0.1</v>
      </c>
      <c r="AF82" s="6">
        <f t="shared" si="13"/>
        <v>0.2</v>
      </c>
      <c r="AG82" s="6">
        <f t="shared" si="13"/>
        <v>0.7</v>
      </c>
      <c r="AH82" s="6">
        <f t="shared" si="13"/>
        <v>0</v>
      </c>
      <c r="AI82" s="50">
        <f t="shared" si="14"/>
        <v>4.5999999999999996</v>
      </c>
      <c r="AJ82" s="50">
        <f t="shared" si="14"/>
        <v>0.7</v>
      </c>
      <c r="AK82" s="50">
        <f t="shared" si="14"/>
        <v>5</v>
      </c>
      <c r="AL82" s="50">
        <f t="shared" si="14"/>
        <v>5</v>
      </c>
      <c r="AM82" s="52"/>
    </row>
    <row r="83" spans="1:39" s="14" customFormat="1" ht="18" customHeight="1" x14ac:dyDescent="0.25">
      <c r="A83" s="5">
        <v>31</v>
      </c>
      <c r="B83" s="55" t="s">
        <v>53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6"/>
      <c r="V83" s="50">
        <f t="shared" si="15"/>
        <v>0</v>
      </c>
      <c r="W83" s="50">
        <f t="shared" si="11"/>
        <v>0</v>
      </c>
      <c r="X83" s="50">
        <f t="shared" si="11"/>
        <v>2</v>
      </c>
      <c r="Y83" s="50">
        <f t="shared" si="11"/>
        <v>0</v>
      </c>
      <c r="Z83" s="50">
        <f t="shared" si="11"/>
        <v>6</v>
      </c>
      <c r="AA83" s="50">
        <f t="shared" si="11"/>
        <v>2</v>
      </c>
      <c r="AB83" s="49">
        <f t="shared" si="12"/>
        <v>10</v>
      </c>
      <c r="AC83" s="6">
        <f t="shared" si="16"/>
        <v>0</v>
      </c>
      <c r="AD83" s="6">
        <f t="shared" si="13"/>
        <v>0</v>
      </c>
      <c r="AE83" s="6">
        <f t="shared" si="13"/>
        <v>0.2</v>
      </c>
      <c r="AF83" s="6">
        <f t="shared" si="13"/>
        <v>0</v>
      </c>
      <c r="AG83" s="6">
        <f t="shared" si="13"/>
        <v>0.6</v>
      </c>
      <c r="AH83" s="6">
        <f t="shared" si="13"/>
        <v>0.2</v>
      </c>
      <c r="AI83" s="50">
        <f t="shared" si="14"/>
        <v>4.5</v>
      </c>
      <c r="AJ83" s="50">
        <f t="shared" si="14"/>
        <v>0.93</v>
      </c>
      <c r="AK83" s="50">
        <f t="shared" si="14"/>
        <v>5</v>
      </c>
      <c r="AL83" s="50">
        <f t="shared" si="14"/>
        <v>5</v>
      </c>
      <c r="AM83" s="52"/>
    </row>
    <row r="84" spans="1:39" s="14" customFormat="1" ht="18" customHeight="1" x14ac:dyDescent="0.25">
      <c r="A84" s="5">
        <v>32</v>
      </c>
      <c r="B84" s="55" t="s">
        <v>54</v>
      </c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6"/>
      <c r="V84" s="50">
        <f t="shared" si="15"/>
        <v>0</v>
      </c>
      <c r="W84" s="50">
        <f t="shared" si="11"/>
        <v>0</v>
      </c>
      <c r="X84" s="50">
        <f t="shared" si="11"/>
        <v>0</v>
      </c>
      <c r="Y84" s="50">
        <f t="shared" si="11"/>
        <v>2</v>
      </c>
      <c r="Z84" s="50">
        <f t="shared" si="11"/>
        <v>8</v>
      </c>
      <c r="AA84" s="50">
        <f t="shared" si="11"/>
        <v>0</v>
      </c>
      <c r="AB84" s="49">
        <f t="shared" si="12"/>
        <v>10</v>
      </c>
      <c r="AC84" s="6">
        <f t="shared" si="16"/>
        <v>0</v>
      </c>
      <c r="AD84" s="6">
        <f t="shared" si="13"/>
        <v>0</v>
      </c>
      <c r="AE84" s="6">
        <f t="shared" si="13"/>
        <v>0</v>
      </c>
      <c r="AF84" s="6">
        <f t="shared" si="13"/>
        <v>0.2</v>
      </c>
      <c r="AG84" s="6">
        <f t="shared" si="13"/>
        <v>0.8</v>
      </c>
      <c r="AH84" s="6">
        <f t="shared" si="13"/>
        <v>0</v>
      </c>
      <c r="AI84" s="50">
        <f t="shared" si="14"/>
        <v>4.8</v>
      </c>
      <c r="AJ84" s="50">
        <f t="shared" si="14"/>
        <v>0.42</v>
      </c>
      <c r="AK84" s="50">
        <f t="shared" si="14"/>
        <v>5</v>
      </c>
      <c r="AL84" s="50">
        <f t="shared" si="14"/>
        <v>5</v>
      </c>
      <c r="AM84" s="52"/>
    </row>
    <row r="88" spans="1:39" s="20" customFormat="1" ht="20.25" customHeight="1" x14ac:dyDescent="0.25">
      <c r="A88" s="60" t="s">
        <v>55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46"/>
    </row>
    <row r="89" spans="1:39" ht="15" customHeight="1" x14ac:dyDescent="0.25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2" t="s">
        <v>6</v>
      </c>
      <c r="W89" s="62"/>
      <c r="X89" s="62"/>
      <c r="Y89" s="62"/>
      <c r="Z89" s="62"/>
      <c r="AA89" s="62"/>
      <c r="AC89" s="62" t="s">
        <v>7</v>
      </c>
      <c r="AD89" s="62"/>
      <c r="AE89" s="62"/>
      <c r="AF89" s="62"/>
      <c r="AG89" s="62"/>
      <c r="AH89" s="62"/>
      <c r="AI89" s="64" t="s">
        <v>8</v>
      </c>
      <c r="AJ89" s="64"/>
      <c r="AK89" s="64"/>
      <c r="AL89" s="64"/>
    </row>
    <row r="90" spans="1:39" x14ac:dyDescent="0.25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3"/>
      <c r="W90" s="63"/>
      <c r="X90" s="63"/>
      <c r="Y90" s="63"/>
      <c r="Z90" s="63"/>
      <c r="AA90" s="63"/>
      <c r="AC90" s="63"/>
      <c r="AD90" s="63"/>
      <c r="AE90" s="63"/>
      <c r="AF90" s="63"/>
      <c r="AG90" s="63"/>
      <c r="AH90" s="63"/>
      <c r="AI90" s="64"/>
      <c r="AJ90" s="64"/>
      <c r="AK90" s="64"/>
      <c r="AL90" s="64"/>
    </row>
    <row r="91" spans="1:39" s="14" customFormat="1" ht="18.75" x14ac:dyDescent="0.25">
      <c r="A91" s="13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9</v>
      </c>
      <c r="AB91" s="29" t="s">
        <v>10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9</v>
      </c>
      <c r="AI91" s="30" t="s">
        <v>11</v>
      </c>
      <c r="AJ91" s="30" t="s">
        <v>12</v>
      </c>
      <c r="AK91" s="30" t="s">
        <v>13</v>
      </c>
      <c r="AL91" s="30" t="s">
        <v>14</v>
      </c>
      <c r="AM91" s="52"/>
    </row>
    <row r="92" spans="1:39" s="4" customFormat="1" ht="18.75" customHeight="1" x14ac:dyDescent="0.25">
      <c r="A92" s="58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7"/>
    </row>
    <row r="93" spans="1:39" s="14" customFormat="1" ht="18" customHeight="1" x14ac:dyDescent="0.25">
      <c r="A93" s="5">
        <v>33</v>
      </c>
      <c r="B93" s="55" t="s">
        <v>56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6"/>
      <c r="V93" s="51">
        <f>+AN34</f>
        <v>1</v>
      </c>
      <c r="W93" s="51">
        <f t="shared" ref="W93:AA96" si="17">+AO34</f>
        <v>0</v>
      </c>
      <c r="X93" s="51">
        <f t="shared" si="17"/>
        <v>0</v>
      </c>
      <c r="Y93" s="51">
        <f t="shared" si="17"/>
        <v>3</v>
      </c>
      <c r="Z93" s="51">
        <f t="shared" si="17"/>
        <v>5</v>
      </c>
      <c r="AA93" s="51">
        <f t="shared" si="17"/>
        <v>1</v>
      </c>
      <c r="AB93" s="49">
        <f t="shared" ref="AB93:AB96" si="18">SUM(V93:AA93)</f>
        <v>10</v>
      </c>
      <c r="AC93" s="6">
        <f>V93/$AB93</f>
        <v>0.1</v>
      </c>
      <c r="AD93" s="6">
        <f t="shared" ref="AD93:AH96" si="19">W93/$AB93</f>
        <v>0</v>
      </c>
      <c r="AE93" s="6">
        <f t="shared" si="19"/>
        <v>0</v>
      </c>
      <c r="AF93" s="6">
        <f t="shared" si="19"/>
        <v>0.3</v>
      </c>
      <c r="AG93" s="6">
        <f t="shared" si="19"/>
        <v>0.5</v>
      </c>
      <c r="AH93" s="6">
        <f t="shared" si="19"/>
        <v>0.1</v>
      </c>
      <c r="AI93" s="51">
        <f t="shared" ref="AI93:AL96" si="20">+BA34</f>
        <v>4.22</v>
      </c>
      <c r="AJ93" s="51">
        <f t="shared" si="20"/>
        <v>1.3</v>
      </c>
      <c r="AK93" s="51">
        <f t="shared" si="20"/>
        <v>5</v>
      </c>
      <c r="AL93" s="51">
        <f t="shared" si="20"/>
        <v>5</v>
      </c>
      <c r="AM93" s="52"/>
    </row>
    <row r="94" spans="1:39" s="14" customFormat="1" ht="18" customHeight="1" x14ac:dyDescent="0.25">
      <c r="A94" s="5">
        <v>34</v>
      </c>
      <c r="B94" s="55" t="s">
        <v>57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6"/>
      <c r="V94" s="51">
        <f t="shared" ref="V94:V96" si="21">+AN35</f>
        <v>1</v>
      </c>
      <c r="W94" s="51">
        <f t="shared" si="17"/>
        <v>0</v>
      </c>
      <c r="X94" s="51">
        <f t="shared" si="17"/>
        <v>0</v>
      </c>
      <c r="Y94" s="51">
        <f t="shared" si="17"/>
        <v>2</v>
      </c>
      <c r="Z94" s="51">
        <f t="shared" si="17"/>
        <v>6</v>
      </c>
      <c r="AA94" s="51">
        <f t="shared" si="17"/>
        <v>1</v>
      </c>
      <c r="AB94" s="49">
        <f t="shared" si="18"/>
        <v>10</v>
      </c>
      <c r="AC94" s="6">
        <f t="shared" ref="AC94:AC96" si="22">V94/$AB94</f>
        <v>0.1</v>
      </c>
      <c r="AD94" s="6">
        <f t="shared" si="19"/>
        <v>0</v>
      </c>
      <c r="AE94" s="6">
        <f t="shared" si="19"/>
        <v>0</v>
      </c>
      <c r="AF94" s="6">
        <f t="shared" si="19"/>
        <v>0.2</v>
      </c>
      <c r="AG94" s="6">
        <f t="shared" si="19"/>
        <v>0.6</v>
      </c>
      <c r="AH94" s="6">
        <f t="shared" si="19"/>
        <v>0.1</v>
      </c>
      <c r="AI94" s="51">
        <f t="shared" si="20"/>
        <v>4.33</v>
      </c>
      <c r="AJ94" s="51">
        <f t="shared" si="20"/>
        <v>1.32</v>
      </c>
      <c r="AK94" s="51">
        <f t="shared" si="20"/>
        <v>5</v>
      </c>
      <c r="AL94" s="51">
        <f t="shared" si="20"/>
        <v>5</v>
      </c>
      <c r="AM94" s="52"/>
    </row>
    <row r="95" spans="1:39" s="14" customFormat="1" ht="18" customHeight="1" x14ac:dyDescent="0.25">
      <c r="A95" s="5">
        <v>35</v>
      </c>
      <c r="B95" s="55" t="s">
        <v>58</v>
      </c>
      <c r="C95" s="55" t="s">
        <v>59</v>
      </c>
      <c r="D95" s="55" t="s">
        <v>59</v>
      </c>
      <c r="E95" s="55" t="s">
        <v>59</v>
      </c>
      <c r="F95" s="55" t="s">
        <v>59</v>
      </c>
      <c r="G95" s="55" t="s">
        <v>59</v>
      </c>
      <c r="H95" s="55" t="s">
        <v>59</v>
      </c>
      <c r="I95" s="55" t="s">
        <v>59</v>
      </c>
      <c r="J95" s="55" t="s">
        <v>59</v>
      </c>
      <c r="K95" s="55" t="s">
        <v>59</v>
      </c>
      <c r="L95" s="55" t="s">
        <v>59</v>
      </c>
      <c r="M95" s="55" t="s">
        <v>59</v>
      </c>
      <c r="N95" s="55" t="s">
        <v>59</v>
      </c>
      <c r="O95" s="55" t="s">
        <v>59</v>
      </c>
      <c r="P95" s="55" t="s">
        <v>59</v>
      </c>
      <c r="Q95" s="55" t="s">
        <v>59</v>
      </c>
      <c r="R95" s="55" t="s">
        <v>59</v>
      </c>
      <c r="S95" s="55" t="s">
        <v>59</v>
      </c>
      <c r="T95" s="55" t="s">
        <v>59</v>
      </c>
      <c r="U95" s="56" t="s">
        <v>59</v>
      </c>
      <c r="V95" s="51">
        <f t="shared" si="21"/>
        <v>0</v>
      </c>
      <c r="W95" s="51">
        <f t="shared" si="17"/>
        <v>0</v>
      </c>
      <c r="X95" s="51">
        <f t="shared" si="17"/>
        <v>1</v>
      </c>
      <c r="Y95" s="51">
        <f t="shared" si="17"/>
        <v>0</v>
      </c>
      <c r="Z95" s="51">
        <f t="shared" si="17"/>
        <v>8</v>
      </c>
      <c r="AA95" s="51">
        <f t="shared" si="17"/>
        <v>1</v>
      </c>
      <c r="AB95" s="49">
        <f t="shared" si="18"/>
        <v>10</v>
      </c>
      <c r="AC95" s="6">
        <f t="shared" si="22"/>
        <v>0</v>
      </c>
      <c r="AD95" s="6">
        <f t="shared" si="19"/>
        <v>0</v>
      </c>
      <c r="AE95" s="6">
        <f t="shared" si="19"/>
        <v>0.1</v>
      </c>
      <c r="AF95" s="6">
        <f t="shared" si="19"/>
        <v>0</v>
      </c>
      <c r="AG95" s="6">
        <f t="shared" si="19"/>
        <v>0.8</v>
      </c>
      <c r="AH95" s="6">
        <f t="shared" si="19"/>
        <v>0.1</v>
      </c>
      <c r="AI95" s="51">
        <f t="shared" si="20"/>
        <v>4.78</v>
      </c>
      <c r="AJ95" s="51">
        <f t="shared" si="20"/>
        <v>0.67</v>
      </c>
      <c r="AK95" s="51">
        <f t="shared" si="20"/>
        <v>5</v>
      </c>
      <c r="AL95" s="51">
        <f t="shared" si="20"/>
        <v>5</v>
      </c>
      <c r="AM95" s="52"/>
    </row>
    <row r="96" spans="1:39" s="14" customFormat="1" ht="18" customHeight="1" x14ac:dyDescent="0.25">
      <c r="A96" s="5">
        <v>36</v>
      </c>
      <c r="B96" s="55" t="s">
        <v>60</v>
      </c>
      <c r="C96" s="55" t="s">
        <v>58</v>
      </c>
      <c r="D96" s="55" t="s">
        <v>58</v>
      </c>
      <c r="E96" s="55" t="s">
        <v>58</v>
      </c>
      <c r="F96" s="55" t="s">
        <v>58</v>
      </c>
      <c r="G96" s="55" t="s">
        <v>58</v>
      </c>
      <c r="H96" s="55" t="s">
        <v>58</v>
      </c>
      <c r="I96" s="55" t="s">
        <v>58</v>
      </c>
      <c r="J96" s="55" t="s">
        <v>58</v>
      </c>
      <c r="K96" s="55" t="s">
        <v>58</v>
      </c>
      <c r="L96" s="55" t="s">
        <v>58</v>
      </c>
      <c r="M96" s="55" t="s">
        <v>58</v>
      </c>
      <c r="N96" s="55" t="s">
        <v>58</v>
      </c>
      <c r="O96" s="55" t="s">
        <v>58</v>
      </c>
      <c r="P96" s="55" t="s">
        <v>58</v>
      </c>
      <c r="Q96" s="55" t="s">
        <v>58</v>
      </c>
      <c r="R96" s="55" t="s">
        <v>58</v>
      </c>
      <c r="S96" s="55" t="s">
        <v>58</v>
      </c>
      <c r="T96" s="55" t="s">
        <v>58</v>
      </c>
      <c r="U96" s="56" t="s">
        <v>58</v>
      </c>
      <c r="V96" s="51">
        <f t="shared" si="21"/>
        <v>0</v>
      </c>
      <c r="W96" s="51">
        <f t="shared" si="17"/>
        <v>0</v>
      </c>
      <c r="X96" s="51">
        <f t="shared" si="17"/>
        <v>0</v>
      </c>
      <c r="Y96" s="51">
        <f t="shared" si="17"/>
        <v>0</v>
      </c>
      <c r="Z96" s="51">
        <f t="shared" si="17"/>
        <v>8</v>
      </c>
      <c r="AA96" s="51">
        <f t="shared" si="17"/>
        <v>2</v>
      </c>
      <c r="AB96" s="49">
        <f t="shared" si="18"/>
        <v>10</v>
      </c>
      <c r="AC96" s="6">
        <f t="shared" si="22"/>
        <v>0</v>
      </c>
      <c r="AD96" s="6">
        <f t="shared" si="19"/>
        <v>0</v>
      </c>
      <c r="AE96" s="6">
        <f t="shared" si="19"/>
        <v>0</v>
      </c>
      <c r="AF96" s="6">
        <f t="shared" si="19"/>
        <v>0</v>
      </c>
      <c r="AG96" s="6">
        <f t="shared" si="19"/>
        <v>0.8</v>
      </c>
      <c r="AH96" s="6">
        <f t="shared" si="19"/>
        <v>0.2</v>
      </c>
      <c r="AI96" s="51">
        <f t="shared" si="20"/>
        <v>5</v>
      </c>
      <c r="AJ96" s="51">
        <f t="shared" si="20"/>
        <v>0</v>
      </c>
      <c r="AK96" s="51">
        <f t="shared" si="20"/>
        <v>5</v>
      </c>
      <c r="AL96" s="51">
        <f t="shared" si="20"/>
        <v>5</v>
      </c>
      <c r="AM96" s="52"/>
    </row>
    <row r="99" spans="1:39" s="20" customFormat="1" ht="20.25" customHeight="1" x14ac:dyDescent="0.25">
      <c r="A99" s="60" t="s">
        <v>61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46"/>
    </row>
    <row r="100" spans="1:39" ht="15" customHeight="1" x14ac:dyDescent="0.25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2" t="s">
        <v>6</v>
      </c>
      <c r="W100" s="62"/>
      <c r="X100" s="62"/>
      <c r="Y100" s="62"/>
      <c r="Z100" s="62"/>
      <c r="AA100" s="62"/>
      <c r="AC100" s="62" t="s">
        <v>7</v>
      </c>
      <c r="AD100" s="62"/>
      <c r="AE100" s="62"/>
      <c r="AF100" s="62"/>
      <c r="AG100" s="62"/>
      <c r="AH100" s="62"/>
      <c r="AI100" s="64" t="s">
        <v>8</v>
      </c>
      <c r="AJ100" s="64"/>
      <c r="AK100" s="64"/>
      <c r="AL100" s="64"/>
    </row>
    <row r="101" spans="1:39" x14ac:dyDescent="0.25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3"/>
      <c r="W101" s="63"/>
      <c r="X101" s="63"/>
      <c r="Y101" s="63"/>
      <c r="Z101" s="63"/>
      <c r="AA101" s="63"/>
      <c r="AC101" s="63"/>
      <c r="AD101" s="63"/>
      <c r="AE101" s="63"/>
      <c r="AF101" s="63"/>
      <c r="AG101" s="63"/>
      <c r="AH101" s="63"/>
      <c r="AI101" s="64"/>
      <c r="AJ101" s="64"/>
      <c r="AK101" s="64"/>
      <c r="AL101" s="64"/>
    </row>
    <row r="102" spans="1:39" s="14" customFormat="1" ht="18.75" x14ac:dyDescent="0.25">
      <c r="A102" s="13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9</v>
      </c>
      <c r="AB102" s="29" t="s">
        <v>10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9</v>
      </c>
      <c r="AI102" s="30" t="s">
        <v>11</v>
      </c>
      <c r="AJ102" s="30" t="s">
        <v>12</v>
      </c>
      <c r="AK102" s="30" t="s">
        <v>13</v>
      </c>
      <c r="AL102" s="30" t="s">
        <v>14</v>
      </c>
      <c r="AM102" s="52"/>
    </row>
    <row r="103" spans="1:39" s="4" customFormat="1" ht="18.75" customHeight="1" x14ac:dyDescent="0.25">
      <c r="A103" s="58" t="s">
        <v>62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7"/>
    </row>
    <row r="104" spans="1:39" s="4" customFormat="1" ht="18" customHeight="1" x14ac:dyDescent="0.25">
      <c r="A104" s="5">
        <v>37</v>
      </c>
      <c r="B104" s="55" t="s">
        <v>63</v>
      </c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6"/>
      <c r="V104" s="49">
        <f>+AN38</f>
        <v>0</v>
      </c>
      <c r="W104" s="49">
        <f t="shared" ref="W104:AA105" si="23">+AO38</f>
        <v>1</v>
      </c>
      <c r="X104" s="49">
        <f t="shared" si="23"/>
        <v>1</v>
      </c>
      <c r="Y104" s="49">
        <f t="shared" si="23"/>
        <v>2</v>
      </c>
      <c r="Z104" s="49">
        <f t="shared" si="23"/>
        <v>6</v>
      </c>
      <c r="AA104" s="49">
        <f t="shared" si="23"/>
        <v>0</v>
      </c>
      <c r="AB104" s="49">
        <f t="shared" ref="AB104:AB115" si="24">SUM(V104:AA104)</f>
        <v>10</v>
      </c>
      <c r="AC104" s="6">
        <f>V104/$AB104</f>
        <v>0</v>
      </c>
      <c r="AD104" s="6">
        <f t="shared" ref="AD104:AH105" si="25">W104/$AB104</f>
        <v>0.1</v>
      </c>
      <c r="AE104" s="6">
        <f t="shared" si="25"/>
        <v>0.1</v>
      </c>
      <c r="AF104" s="6">
        <f t="shared" si="25"/>
        <v>0.2</v>
      </c>
      <c r="AG104" s="6">
        <f t="shared" si="25"/>
        <v>0.6</v>
      </c>
      <c r="AH104" s="6">
        <f t="shared" si="25"/>
        <v>0</v>
      </c>
      <c r="AI104" s="49">
        <f t="shared" ref="AI104:AL105" si="26">+BA38</f>
        <v>4.3</v>
      </c>
      <c r="AJ104" s="49">
        <f t="shared" si="26"/>
        <v>1.06</v>
      </c>
      <c r="AK104" s="49">
        <f t="shared" si="26"/>
        <v>5</v>
      </c>
      <c r="AL104" s="49">
        <f t="shared" si="26"/>
        <v>5</v>
      </c>
      <c r="AM104" s="47"/>
    </row>
    <row r="105" spans="1:39" s="4" customFormat="1" ht="18" customHeight="1" x14ac:dyDescent="0.25">
      <c r="A105" s="5">
        <v>38</v>
      </c>
      <c r="B105" s="55" t="s">
        <v>64</v>
      </c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6"/>
      <c r="V105" s="49">
        <f>+AN39</f>
        <v>1</v>
      </c>
      <c r="W105" s="49">
        <f t="shared" si="23"/>
        <v>0</v>
      </c>
      <c r="X105" s="49">
        <f t="shared" si="23"/>
        <v>0</v>
      </c>
      <c r="Y105" s="49">
        <f t="shared" si="23"/>
        <v>1</v>
      </c>
      <c r="Z105" s="49">
        <f t="shared" si="23"/>
        <v>8</v>
      </c>
      <c r="AA105" s="49">
        <f t="shared" si="23"/>
        <v>0</v>
      </c>
      <c r="AB105" s="49">
        <f t="shared" si="24"/>
        <v>10</v>
      </c>
      <c r="AC105" s="6">
        <f>V105/$AB105</f>
        <v>0.1</v>
      </c>
      <c r="AD105" s="6">
        <f t="shared" si="25"/>
        <v>0</v>
      </c>
      <c r="AE105" s="6">
        <f t="shared" si="25"/>
        <v>0</v>
      </c>
      <c r="AF105" s="6">
        <f t="shared" si="25"/>
        <v>0.1</v>
      </c>
      <c r="AG105" s="6">
        <f t="shared" si="25"/>
        <v>0.8</v>
      </c>
      <c r="AH105" s="6">
        <f t="shared" si="25"/>
        <v>0</v>
      </c>
      <c r="AI105" s="49">
        <f t="shared" si="26"/>
        <v>4.5</v>
      </c>
      <c r="AJ105" s="49">
        <f t="shared" si="26"/>
        <v>1.27</v>
      </c>
      <c r="AK105" s="49">
        <f t="shared" si="26"/>
        <v>5</v>
      </c>
      <c r="AL105" s="49">
        <f t="shared" si="26"/>
        <v>5</v>
      </c>
      <c r="AM105" s="47"/>
    </row>
    <row r="106" spans="1:39" s="4" customFormat="1" ht="18.75" customHeight="1" x14ac:dyDescent="0.25">
      <c r="A106" s="58" t="s">
        <v>65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7"/>
    </row>
    <row r="107" spans="1:39" s="4" customFormat="1" ht="18" customHeight="1" x14ac:dyDescent="0.25">
      <c r="A107" s="5">
        <v>39</v>
      </c>
      <c r="B107" s="55" t="s">
        <v>66</v>
      </c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6"/>
      <c r="V107" s="51">
        <f>+AN40</f>
        <v>0</v>
      </c>
      <c r="W107" s="51">
        <f t="shared" ref="W107:AA115" si="27">+AO40</f>
        <v>0</v>
      </c>
      <c r="X107" s="51">
        <f t="shared" si="27"/>
        <v>1</v>
      </c>
      <c r="Y107" s="51">
        <f t="shared" si="27"/>
        <v>2</v>
      </c>
      <c r="Z107" s="51">
        <f t="shared" si="27"/>
        <v>6</v>
      </c>
      <c r="AA107" s="51">
        <f t="shared" si="27"/>
        <v>1</v>
      </c>
      <c r="AB107" s="49">
        <f t="shared" si="24"/>
        <v>10</v>
      </c>
      <c r="AC107" s="6">
        <f>V107/$AB107</f>
        <v>0</v>
      </c>
      <c r="AD107" s="6">
        <f t="shared" ref="AD107:AH115" si="28">W107/$AB107</f>
        <v>0</v>
      </c>
      <c r="AE107" s="6">
        <f t="shared" si="28"/>
        <v>0.1</v>
      </c>
      <c r="AF107" s="6">
        <f t="shared" si="28"/>
        <v>0.2</v>
      </c>
      <c r="AG107" s="6">
        <f t="shared" si="28"/>
        <v>0.6</v>
      </c>
      <c r="AH107" s="6">
        <f t="shared" si="28"/>
        <v>0.1</v>
      </c>
      <c r="AI107" s="51">
        <f t="shared" ref="AI107:AL115" si="29">+BA40</f>
        <v>4.5599999999999996</v>
      </c>
      <c r="AJ107" s="51">
        <f t="shared" si="29"/>
        <v>0.73</v>
      </c>
      <c r="AK107" s="51">
        <f t="shared" si="29"/>
        <v>5</v>
      </c>
      <c r="AL107" s="51">
        <f t="shared" si="29"/>
        <v>5</v>
      </c>
      <c r="AM107" s="47"/>
    </row>
    <row r="108" spans="1:39" s="4" customFormat="1" ht="18" customHeight="1" x14ac:dyDescent="0.25">
      <c r="A108" s="5">
        <v>40</v>
      </c>
      <c r="B108" s="55" t="s">
        <v>67</v>
      </c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6"/>
      <c r="V108" s="51">
        <f t="shared" ref="V108:V115" si="30">+AN41</f>
        <v>0</v>
      </c>
      <c r="W108" s="51">
        <f t="shared" si="27"/>
        <v>0</v>
      </c>
      <c r="X108" s="51">
        <f t="shared" si="27"/>
        <v>0</v>
      </c>
      <c r="Y108" s="51">
        <f t="shared" si="27"/>
        <v>4</v>
      </c>
      <c r="Z108" s="51">
        <f t="shared" si="27"/>
        <v>6</v>
      </c>
      <c r="AA108" s="51">
        <f t="shared" si="27"/>
        <v>0</v>
      </c>
      <c r="AB108" s="49">
        <f t="shared" si="24"/>
        <v>10</v>
      </c>
      <c r="AC108" s="6">
        <f t="shared" ref="AC108:AC115" si="31">V108/$AB108</f>
        <v>0</v>
      </c>
      <c r="AD108" s="6">
        <f t="shared" si="28"/>
        <v>0</v>
      </c>
      <c r="AE108" s="6">
        <f t="shared" si="28"/>
        <v>0</v>
      </c>
      <c r="AF108" s="6">
        <f t="shared" si="28"/>
        <v>0.4</v>
      </c>
      <c r="AG108" s="6">
        <f t="shared" si="28"/>
        <v>0.6</v>
      </c>
      <c r="AH108" s="6">
        <f t="shared" si="28"/>
        <v>0</v>
      </c>
      <c r="AI108" s="51">
        <f t="shared" si="29"/>
        <v>4.5999999999999996</v>
      </c>
      <c r="AJ108" s="51">
        <f t="shared" si="29"/>
        <v>0.52</v>
      </c>
      <c r="AK108" s="51">
        <f t="shared" si="29"/>
        <v>5</v>
      </c>
      <c r="AL108" s="51">
        <f t="shared" si="29"/>
        <v>5</v>
      </c>
      <c r="AM108" s="47"/>
    </row>
    <row r="109" spans="1:39" s="4" customFormat="1" ht="18" customHeight="1" x14ac:dyDescent="0.25">
      <c r="A109" s="5">
        <v>41</v>
      </c>
      <c r="B109" s="55" t="s">
        <v>68</v>
      </c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6"/>
      <c r="V109" s="51">
        <f t="shared" si="30"/>
        <v>0</v>
      </c>
      <c r="W109" s="51">
        <f t="shared" si="27"/>
        <v>1</v>
      </c>
      <c r="X109" s="51">
        <f t="shared" si="27"/>
        <v>1</v>
      </c>
      <c r="Y109" s="51">
        <f t="shared" si="27"/>
        <v>2</v>
      </c>
      <c r="Z109" s="51">
        <f t="shared" si="27"/>
        <v>5</v>
      </c>
      <c r="AA109" s="51">
        <f t="shared" si="27"/>
        <v>1</v>
      </c>
      <c r="AB109" s="49">
        <f t="shared" si="24"/>
        <v>10</v>
      </c>
      <c r="AC109" s="6">
        <f t="shared" si="31"/>
        <v>0</v>
      </c>
      <c r="AD109" s="6">
        <f t="shared" si="28"/>
        <v>0.1</v>
      </c>
      <c r="AE109" s="6">
        <f t="shared" si="28"/>
        <v>0.1</v>
      </c>
      <c r="AF109" s="6">
        <f t="shared" si="28"/>
        <v>0.2</v>
      </c>
      <c r="AG109" s="6">
        <f t="shared" si="28"/>
        <v>0.5</v>
      </c>
      <c r="AH109" s="6">
        <f t="shared" si="28"/>
        <v>0.1</v>
      </c>
      <c r="AI109" s="51">
        <f t="shared" si="29"/>
        <v>4.22</v>
      </c>
      <c r="AJ109" s="51">
        <f t="shared" si="29"/>
        <v>1.0900000000000001</v>
      </c>
      <c r="AK109" s="51">
        <f t="shared" si="29"/>
        <v>5</v>
      </c>
      <c r="AL109" s="51">
        <f t="shared" si="29"/>
        <v>5</v>
      </c>
      <c r="AM109" s="47"/>
    </row>
    <row r="110" spans="1:39" s="4" customFormat="1" ht="18" customHeight="1" x14ac:dyDescent="0.25">
      <c r="A110" s="5">
        <v>42</v>
      </c>
      <c r="B110" s="55" t="s">
        <v>69</v>
      </c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6"/>
      <c r="V110" s="51">
        <f t="shared" si="30"/>
        <v>0</v>
      </c>
      <c r="W110" s="51">
        <f t="shared" si="27"/>
        <v>0</v>
      </c>
      <c r="X110" s="51">
        <f t="shared" si="27"/>
        <v>0</v>
      </c>
      <c r="Y110" s="51">
        <f t="shared" si="27"/>
        <v>3</v>
      </c>
      <c r="Z110" s="51">
        <f t="shared" si="27"/>
        <v>7</v>
      </c>
      <c r="AA110" s="51">
        <f t="shared" si="27"/>
        <v>0</v>
      </c>
      <c r="AB110" s="49">
        <f t="shared" si="24"/>
        <v>10</v>
      </c>
      <c r="AC110" s="6">
        <f t="shared" si="31"/>
        <v>0</v>
      </c>
      <c r="AD110" s="6">
        <f t="shared" si="28"/>
        <v>0</v>
      </c>
      <c r="AE110" s="6">
        <f t="shared" si="28"/>
        <v>0</v>
      </c>
      <c r="AF110" s="6">
        <f t="shared" si="28"/>
        <v>0.3</v>
      </c>
      <c r="AG110" s="6">
        <f t="shared" si="28"/>
        <v>0.7</v>
      </c>
      <c r="AH110" s="6">
        <f t="shared" si="28"/>
        <v>0</v>
      </c>
      <c r="AI110" s="51">
        <f t="shared" si="29"/>
        <v>4.7</v>
      </c>
      <c r="AJ110" s="51">
        <f t="shared" si="29"/>
        <v>0.48</v>
      </c>
      <c r="AK110" s="51">
        <f t="shared" si="29"/>
        <v>5</v>
      </c>
      <c r="AL110" s="51">
        <f t="shared" si="29"/>
        <v>5</v>
      </c>
      <c r="AM110" s="47"/>
    </row>
    <row r="111" spans="1:39" s="4" customFormat="1" ht="18" customHeight="1" x14ac:dyDescent="0.25">
      <c r="A111" s="5">
        <v>43</v>
      </c>
      <c r="B111" s="55" t="s">
        <v>70</v>
      </c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6"/>
      <c r="V111" s="51">
        <f t="shared" si="30"/>
        <v>0</v>
      </c>
      <c r="W111" s="51">
        <f t="shared" si="27"/>
        <v>0</v>
      </c>
      <c r="X111" s="51">
        <f t="shared" si="27"/>
        <v>0</v>
      </c>
      <c r="Y111" s="51">
        <f t="shared" si="27"/>
        <v>1</v>
      </c>
      <c r="Z111" s="51">
        <f t="shared" si="27"/>
        <v>9</v>
      </c>
      <c r="AA111" s="51">
        <f t="shared" si="27"/>
        <v>0</v>
      </c>
      <c r="AB111" s="49">
        <f t="shared" si="24"/>
        <v>10</v>
      </c>
      <c r="AC111" s="6">
        <f t="shared" si="31"/>
        <v>0</v>
      </c>
      <c r="AD111" s="6">
        <f t="shared" si="28"/>
        <v>0</v>
      </c>
      <c r="AE111" s="6">
        <f t="shared" si="28"/>
        <v>0</v>
      </c>
      <c r="AF111" s="6">
        <f t="shared" si="28"/>
        <v>0.1</v>
      </c>
      <c r="AG111" s="6">
        <f t="shared" si="28"/>
        <v>0.9</v>
      </c>
      <c r="AH111" s="6">
        <f t="shared" si="28"/>
        <v>0</v>
      </c>
      <c r="AI111" s="51">
        <f t="shared" si="29"/>
        <v>4.9000000000000004</v>
      </c>
      <c r="AJ111" s="51">
        <f t="shared" si="29"/>
        <v>0.32</v>
      </c>
      <c r="AK111" s="51">
        <f t="shared" si="29"/>
        <v>5</v>
      </c>
      <c r="AL111" s="51">
        <f t="shared" si="29"/>
        <v>5</v>
      </c>
      <c r="AM111" s="47"/>
    </row>
    <row r="112" spans="1:39" s="4" customFormat="1" ht="18" customHeight="1" x14ac:dyDescent="0.25">
      <c r="A112" s="5">
        <v>44</v>
      </c>
      <c r="B112" s="55" t="s">
        <v>71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6"/>
      <c r="V112" s="51">
        <f t="shared" si="30"/>
        <v>0</v>
      </c>
      <c r="W112" s="51">
        <f t="shared" si="27"/>
        <v>0</v>
      </c>
      <c r="X112" s="51">
        <f t="shared" si="27"/>
        <v>0</v>
      </c>
      <c r="Y112" s="51">
        <f t="shared" si="27"/>
        <v>3</v>
      </c>
      <c r="Z112" s="51">
        <f t="shared" si="27"/>
        <v>7</v>
      </c>
      <c r="AA112" s="51">
        <f t="shared" si="27"/>
        <v>0</v>
      </c>
      <c r="AB112" s="49">
        <f t="shared" si="24"/>
        <v>10</v>
      </c>
      <c r="AC112" s="6">
        <f t="shared" si="31"/>
        <v>0</v>
      </c>
      <c r="AD112" s="6">
        <f t="shared" si="28"/>
        <v>0</v>
      </c>
      <c r="AE112" s="6">
        <f t="shared" si="28"/>
        <v>0</v>
      </c>
      <c r="AF112" s="6">
        <f t="shared" si="28"/>
        <v>0.3</v>
      </c>
      <c r="AG112" s="6">
        <f t="shared" si="28"/>
        <v>0.7</v>
      </c>
      <c r="AH112" s="6">
        <f t="shared" si="28"/>
        <v>0</v>
      </c>
      <c r="AI112" s="51">
        <f t="shared" si="29"/>
        <v>4.7</v>
      </c>
      <c r="AJ112" s="51">
        <f t="shared" si="29"/>
        <v>0.48</v>
      </c>
      <c r="AK112" s="51">
        <f t="shared" si="29"/>
        <v>5</v>
      </c>
      <c r="AL112" s="51">
        <f t="shared" si="29"/>
        <v>5</v>
      </c>
      <c r="AM112" s="47"/>
    </row>
    <row r="113" spans="1:39" s="4" customFormat="1" ht="18" customHeight="1" x14ac:dyDescent="0.25">
      <c r="A113" s="5">
        <v>45</v>
      </c>
      <c r="B113" s="55" t="s">
        <v>72</v>
      </c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6"/>
      <c r="V113" s="51">
        <f t="shared" si="30"/>
        <v>0</v>
      </c>
      <c r="W113" s="51">
        <f t="shared" si="27"/>
        <v>1</v>
      </c>
      <c r="X113" s="51">
        <f t="shared" si="27"/>
        <v>0</v>
      </c>
      <c r="Y113" s="51">
        <f t="shared" si="27"/>
        <v>4</v>
      </c>
      <c r="Z113" s="51">
        <f t="shared" si="27"/>
        <v>5</v>
      </c>
      <c r="AA113" s="51">
        <f t="shared" si="27"/>
        <v>0</v>
      </c>
      <c r="AB113" s="49">
        <f t="shared" si="24"/>
        <v>10</v>
      </c>
      <c r="AC113" s="6">
        <f t="shared" si="31"/>
        <v>0</v>
      </c>
      <c r="AD113" s="6">
        <f t="shared" si="28"/>
        <v>0.1</v>
      </c>
      <c r="AE113" s="6">
        <f t="shared" si="28"/>
        <v>0</v>
      </c>
      <c r="AF113" s="6">
        <f t="shared" si="28"/>
        <v>0.4</v>
      </c>
      <c r="AG113" s="6">
        <f t="shared" si="28"/>
        <v>0.5</v>
      </c>
      <c r="AH113" s="6">
        <f t="shared" si="28"/>
        <v>0</v>
      </c>
      <c r="AI113" s="51">
        <f t="shared" si="29"/>
        <v>4.3</v>
      </c>
      <c r="AJ113" s="51">
        <f t="shared" si="29"/>
        <v>0.95</v>
      </c>
      <c r="AK113" s="51">
        <f t="shared" si="29"/>
        <v>5</v>
      </c>
      <c r="AL113" s="51">
        <f t="shared" si="29"/>
        <v>5</v>
      </c>
      <c r="AM113" s="47"/>
    </row>
    <row r="114" spans="1:39" s="14" customFormat="1" ht="18" customHeight="1" x14ac:dyDescent="0.25">
      <c r="A114" s="5">
        <v>46</v>
      </c>
      <c r="B114" s="55" t="s">
        <v>73</v>
      </c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6"/>
      <c r="V114" s="51">
        <f t="shared" si="30"/>
        <v>0</v>
      </c>
      <c r="W114" s="51">
        <f t="shared" si="27"/>
        <v>0</v>
      </c>
      <c r="X114" s="51">
        <f t="shared" si="27"/>
        <v>0</v>
      </c>
      <c r="Y114" s="51">
        <f t="shared" si="27"/>
        <v>3</v>
      </c>
      <c r="Z114" s="51">
        <f t="shared" si="27"/>
        <v>7</v>
      </c>
      <c r="AA114" s="51">
        <f t="shared" si="27"/>
        <v>0</v>
      </c>
      <c r="AB114" s="49">
        <f t="shared" si="24"/>
        <v>10</v>
      </c>
      <c r="AC114" s="6">
        <f t="shared" si="31"/>
        <v>0</v>
      </c>
      <c r="AD114" s="6">
        <f t="shared" si="28"/>
        <v>0</v>
      </c>
      <c r="AE114" s="6">
        <f t="shared" si="28"/>
        <v>0</v>
      </c>
      <c r="AF114" s="6">
        <f t="shared" si="28"/>
        <v>0.3</v>
      </c>
      <c r="AG114" s="6">
        <f t="shared" si="28"/>
        <v>0.7</v>
      </c>
      <c r="AH114" s="6">
        <f t="shared" si="28"/>
        <v>0</v>
      </c>
      <c r="AI114" s="51">
        <f t="shared" si="29"/>
        <v>4.7</v>
      </c>
      <c r="AJ114" s="51">
        <f t="shared" si="29"/>
        <v>0.48</v>
      </c>
      <c r="AK114" s="51">
        <f t="shared" si="29"/>
        <v>5</v>
      </c>
      <c r="AL114" s="51">
        <f t="shared" si="29"/>
        <v>5</v>
      </c>
      <c r="AM114" s="52"/>
    </row>
    <row r="115" spans="1:39" s="14" customFormat="1" ht="18" customHeight="1" x14ac:dyDescent="0.25">
      <c r="A115" s="5">
        <v>47</v>
      </c>
      <c r="B115" s="55" t="s">
        <v>74</v>
      </c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6"/>
      <c r="V115" s="51">
        <f t="shared" si="30"/>
        <v>0</v>
      </c>
      <c r="W115" s="51">
        <f t="shared" si="27"/>
        <v>0</v>
      </c>
      <c r="X115" s="51">
        <f t="shared" si="27"/>
        <v>0</v>
      </c>
      <c r="Y115" s="51">
        <f t="shared" si="27"/>
        <v>4</v>
      </c>
      <c r="Z115" s="51">
        <f t="shared" si="27"/>
        <v>6</v>
      </c>
      <c r="AA115" s="51">
        <f t="shared" si="27"/>
        <v>0</v>
      </c>
      <c r="AB115" s="49">
        <f t="shared" si="24"/>
        <v>10</v>
      </c>
      <c r="AC115" s="6">
        <f t="shared" si="31"/>
        <v>0</v>
      </c>
      <c r="AD115" s="6">
        <f t="shared" si="28"/>
        <v>0</v>
      </c>
      <c r="AE115" s="6">
        <f t="shared" si="28"/>
        <v>0</v>
      </c>
      <c r="AF115" s="6">
        <f t="shared" si="28"/>
        <v>0.4</v>
      </c>
      <c r="AG115" s="6">
        <f t="shared" si="28"/>
        <v>0.6</v>
      </c>
      <c r="AH115" s="6">
        <f t="shared" si="28"/>
        <v>0</v>
      </c>
      <c r="AI115" s="51">
        <f t="shared" si="29"/>
        <v>4.5999999999999996</v>
      </c>
      <c r="AJ115" s="51">
        <f t="shared" si="29"/>
        <v>0.52</v>
      </c>
      <c r="AK115" s="51">
        <f t="shared" si="29"/>
        <v>5</v>
      </c>
      <c r="AL115" s="51">
        <f t="shared" si="29"/>
        <v>5</v>
      </c>
      <c r="AM115" s="52"/>
    </row>
    <row r="116" spans="1:39" ht="19.5" thickBot="1" x14ac:dyDescent="0.35">
      <c r="AI116" s="27"/>
    </row>
    <row r="117" spans="1:39" ht="20.25" customHeight="1" thickTop="1" x14ac:dyDescent="0.3">
      <c r="A117" s="91"/>
      <c r="B117" s="92"/>
      <c r="C117" s="92"/>
      <c r="D117" s="92"/>
      <c r="E117" s="92"/>
      <c r="F117" s="92"/>
      <c r="G117" s="92"/>
      <c r="H117" s="92"/>
      <c r="I117" s="93"/>
      <c r="AI117" s="27"/>
    </row>
    <row r="118" spans="1:39" x14ac:dyDescent="0.25">
      <c r="B118" s="37"/>
      <c r="C118" s="37"/>
      <c r="D118" s="37"/>
      <c r="E118" s="37"/>
      <c r="F118" s="37"/>
      <c r="G118" s="37"/>
      <c r="H118" s="37"/>
      <c r="I118" s="38"/>
    </row>
    <row r="119" spans="1:39" ht="51.75" customHeight="1" thickBot="1" x14ac:dyDescent="0.3">
      <c r="A119" s="88"/>
      <c r="B119" s="89"/>
      <c r="C119" s="89"/>
      <c r="D119" s="89"/>
      <c r="E119" s="89"/>
      <c r="F119" s="89"/>
      <c r="G119" s="89"/>
      <c r="H119" s="89"/>
      <c r="I119" s="90"/>
    </row>
    <row r="120" spans="1:39" ht="63.75" customHeight="1" thickTop="1" thickBot="1" x14ac:dyDescent="0.3">
      <c r="A120" s="88"/>
      <c r="B120" s="89"/>
      <c r="C120" s="89"/>
      <c r="D120" s="89"/>
      <c r="E120" s="89"/>
      <c r="F120" s="89"/>
      <c r="G120" s="89"/>
      <c r="H120" s="89"/>
      <c r="I120" s="90"/>
    </row>
    <row r="121" spans="1:39" ht="15.75" thickTop="1" x14ac:dyDescent="0.25"/>
    <row r="124" spans="1:39" x14ac:dyDescent="0.25">
      <c r="A124" s="52" t="s">
        <v>148</v>
      </c>
    </row>
    <row r="125" spans="1:39" x14ac:dyDescent="0.25">
      <c r="A125" s="52"/>
      <c r="C125" s="7" t="s">
        <v>84</v>
      </c>
      <c r="D125" s="7" t="s">
        <v>85</v>
      </c>
      <c r="E125" s="7" t="s">
        <v>86</v>
      </c>
      <c r="F125" s="7" t="s">
        <v>87</v>
      </c>
    </row>
    <row r="126" spans="1:39" x14ac:dyDescent="0.25">
      <c r="A126" s="52" t="s">
        <v>88</v>
      </c>
      <c r="B126" s="14" t="s">
        <v>145</v>
      </c>
      <c r="C126" s="14">
        <v>8</v>
      </c>
      <c r="D126" s="7">
        <v>80</v>
      </c>
      <c r="E126" s="7">
        <v>80</v>
      </c>
      <c r="F126" s="7">
        <v>80</v>
      </c>
    </row>
    <row r="127" spans="1:39" x14ac:dyDescent="0.25">
      <c r="A127" s="47"/>
      <c r="B127" s="4" t="s">
        <v>75</v>
      </c>
      <c r="C127" s="4">
        <v>2</v>
      </c>
      <c r="D127" s="7">
        <v>20</v>
      </c>
      <c r="E127" s="7">
        <v>20</v>
      </c>
      <c r="F127" s="7">
        <v>100</v>
      </c>
    </row>
    <row r="128" spans="1:39" x14ac:dyDescent="0.25">
      <c r="B128" s="7" t="s">
        <v>81</v>
      </c>
      <c r="C128" s="7">
        <v>10</v>
      </c>
      <c r="D128" s="7">
        <v>100</v>
      </c>
      <c r="E128" s="7">
        <v>100</v>
      </c>
    </row>
    <row r="129" spans="1:1" x14ac:dyDescent="0.25">
      <c r="A129" s="7" t="s">
        <v>157</v>
      </c>
    </row>
  </sheetData>
  <sheetProtection sheet="1" objects="1" scenarios="1"/>
  <mergeCells count="93">
    <mergeCell ref="B114:U114"/>
    <mergeCell ref="B115:U115"/>
    <mergeCell ref="A117:I117"/>
    <mergeCell ref="A119:I119"/>
    <mergeCell ref="A120:I120"/>
    <mergeCell ref="B113:U113"/>
    <mergeCell ref="B102:U102"/>
    <mergeCell ref="A103:U103"/>
    <mergeCell ref="B104:U104"/>
    <mergeCell ref="B105:U105"/>
    <mergeCell ref="A106:U106"/>
    <mergeCell ref="B107:U107"/>
    <mergeCell ref="B108:U108"/>
    <mergeCell ref="B109:U109"/>
    <mergeCell ref="B110:U110"/>
    <mergeCell ref="B111:U111"/>
    <mergeCell ref="B112:U112"/>
    <mergeCell ref="A99:AL99"/>
    <mergeCell ref="B100:U100"/>
    <mergeCell ref="V100:AA101"/>
    <mergeCell ref="AC100:AH101"/>
    <mergeCell ref="AI100:AL101"/>
    <mergeCell ref="B101:U101"/>
    <mergeCell ref="B96:U96"/>
    <mergeCell ref="B81:U81"/>
    <mergeCell ref="B82:U82"/>
    <mergeCell ref="B83:U83"/>
    <mergeCell ref="B84:U84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80:U80"/>
    <mergeCell ref="B69:U69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V65:AA66"/>
    <mergeCell ref="AC65:AH66"/>
    <mergeCell ref="AI65:AL66"/>
    <mergeCell ref="B67:U67"/>
    <mergeCell ref="A68:U68"/>
    <mergeCell ref="V68:AL68"/>
    <mergeCell ref="V55:AL55"/>
    <mergeCell ref="B56:U56"/>
    <mergeCell ref="B57:U57"/>
    <mergeCell ref="B58:U58"/>
    <mergeCell ref="B59:U59"/>
    <mergeCell ref="A64:O64"/>
    <mergeCell ref="B50:U50"/>
    <mergeCell ref="B51:U51"/>
    <mergeCell ref="B52:U52"/>
    <mergeCell ref="B53:U53"/>
    <mergeCell ref="B54:U54"/>
    <mergeCell ref="A55:U55"/>
    <mergeCell ref="B49:U49"/>
    <mergeCell ref="V40:AA41"/>
    <mergeCell ref="AC40:AH41"/>
    <mergeCell ref="AI40:AL41"/>
    <mergeCell ref="B42:U42"/>
    <mergeCell ref="A43:U43"/>
    <mergeCell ref="V43:AL43"/>
    <mergeCell ref="B44:U44"/>
    <mergeCell ref="B45:U45"/>
    <mergeCell ref="B46:U46"/>
    <mergeCell ref="B47:U47"/>
    <mergeCell ref="B48:U48"/>
    <mergeCell ref="B29:U29"/>
    <mergeCell ref="A1:AE1"/>
    <mergeCell ref="A6:AL6"/>
    <mergeCell ref="A7:AL7"/>
    <mergeCell ref="A8:AE8"/>
    <mergeCell ref="A9:AL9"/>
    <mergeCell ref="A20:J20"/>
    <mergeCell ref="C21:J21"/>
    <mergeCell ref="C22:J22"/>
    <mergeCell ref="C23:J23"/>
    <mergeCell ref="C24:J24"/>
    <mergeCell ref="A27:O27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15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Enfermeria</vt:lpstr>
      <vt:lpstr>Fisioterapia</vt:lpstr>
      <vt:lpstr>Doble Grado Enfer y Fisio</vt:lpstr>
      <vt:lpstr>'Doble Grado Enfer y Fisio'!Área_de_impresión</vt:lpstr>
      <vt:lpstr>Enfermeria!Área_de_impresión</vt:lpstr>
      <vt:lpstr>Fisioterapia!Área_de_impresión</vt:lpstr>
      <vt:lpstr>Global!Área_de_impresión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2014-10-06T11:40:20Z</dcterms:created>
  <dcterms:modified xsi:type="dcterms:W3CDTF">2022-02-01T12:45:45Z</dcterms:modified>
</cp:coreProperties>
</file>