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S\2023\"/>
    </mc:Choice>
  </mc:AlternateContent>
  <xr:revisionPtr revIDLastSave="0" documentId="13_ncr:1_{8853C744-8D8C-4F66-A604-ECE95A88602B}" xr6:coauthVersionLast="47" xr6:coauthVersionMax="47" xr10:uidLastSave="{00000000-0000-0000-0000-000000000000}"/>
  <bookViews>
    <workbookView xWindow="-120" yWindow="-120" windowWidth="29040" windowHeight="15720" tabRatio="864" firstSheet="2" activeTab="3" xr2:uid="{00000000-000D-0000-FFFF-FFFF00000000}"/>
  </bookViews>
  <sheets>
    <sheet name="Datos" sheetId="11" state="hidden" r:id="rId1"/>
    <sheet name="CURSOS EPS" sheetId="13" state="hidden" r:id="rId2"/>
    <sheet name="GLOBAL" sheetId="59" r:id="rId3"/>
    <sheet name="ENFERMERÍA" sheetId="56" r:id="rId4"/>
    <sheet name="FISIOTERAPIA" sheetId="35" r:id="rId5"/>
    <sheet name="DOBLE GRADO" sheetId="58" r:id="rId6"/>
    <sheet name="definiciones" sheetId="17" r:id="rId7"/>
  </sheets>
  <definedNames>
    <definedName name="_xlnm.Print_Area" localSheetId="5">'DOBLE GRADO'!$A$1:$AM$28</definedName>
    <definedName name="_xlnm.Print_Area" localSheetId="3">ENFERMERÍA!$A$1:$AM$28</definedName>
    <definedName name="_xlnm.Print_Area" localSheetId="4">FISIOTERAPIA!$A$1:$AM$28</definedName>
    <definedName name="_xlnm.Print_Area" localSheetId="2">GLOBAL!$A$1:$AM$28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6" i="59" l="1"/>
  <c r="AK26" i="59"/>
  <c r="AJ26" i="59"/>
  <c r="AI26" i="59"/>
  <c r="AA26" i="59"/>
  <c r="Z26" i="59"/>
  <c r="Y26" i="59"/>
  <c r="X26" i="59"/>
  <c r="W26" i="59"/>
  <c r="V26" i="59"/>
  <c r="AL25" i="59"/>
  <c r="AK25" i="59"/>
  <c r="AJ25" i="59"/>
  <c r="AI25" i="59"/>
  <c r="AA25" i="59"/>
  <c r="Z25" i="59"/>
  <c r="Y25" i="59"/>
  <c r="X25" i="59"/>
  <c r="W25" i="59"/>
  <c r="V25" i="59"/>
  <c r="AL24" i="59"/>
  <c r="AK24" i="59"/>
  <c r="AJ24" i="59"/>
  <c r="AI24" i="59"/>
  <c r="AA24" i="59"/>
  <c r="Z24" i="59"/>
  <c r="Y24" i="59"/>
  <c r="X24" i="59"/>
  <c r="W24" i="59"/>
  <c r="V24" i="59"/>
  <c r="AL23" i="59"/>
  <c r="AK23" i="59"/>
  <c r="AJ23" i="59"/>
  <c r="AI23" i="59"/>
  <c r="AA23" i="59"/>
  <c r="Z23" i="59"/>
  <c r="Y23" i="59"/>
  <c r="X23" i="59"/>
  <c r="W23" i="59"/>
  <c r="V23" i="59"/>
  <c r="AL26" i="58"/>
  <c r="AK26" i="58"/>
  <c r="AJ26" i="58"/>
  <c r="AI26" i="58"/>
  <c r="AA26" i="58"/>
  <c r="Z26" i="58"/>
  <c r="Y26" i="58"/>
  <c r="X26" i="58"/>
  <c r="W26" i="58"/>
  <c r="V26" i="58"/>
  <c r="AL25" i="58"/>
  <c r="AK25" i="58"/>
  <c r="AJ25" i="58"/>
  <c r="AI25" i="58"/>
  <c r="AA25" i="58"/>
  <c r="Z25" i="58"/>
  <c r="Y25" i="58"/>
  <c r="X25" i="58"/>
  <c r="W25" i="58"/>
  <c r="V25" i="58"/>
  <c r="AB25" i="58" s="1"/>
  <c r="AL24" i="58"/>
  <c r="AK24" i="58"/>
  <c r="AJ24" i="58"/>
  <c r="AI24" i="58"/>
  <c r="AA24" i="58"/>
  <c r="Z24" i="58"/>
  <c r="Y24" i="58"/>
  <c r="X24" i="58"/>
  <c r="W24" i="58"/>
  <c r="V24" i="58"/>
  <c r="AL23" i="58"/>
  <c r="AK23" i="58"/>
  <c r="AJ23" i="58"/>
  <c r="AI23" i="58"/>
  <c r="AA23" i="58"/>
  <c r="Z23" i="58"/>
  <c r="Y23" i="58"/>
  <c r="X23" i="58"/>
  <c r="W23" i="58"/>
  <c r="V23" i="58"/>
  <c r="AL26" i="56"/>
  <c r="AK26" i="56"/>
  <c r="AJ26" i="56"/>
  <c r="AI26" i="56"/>
  <c r="AA26" i="56"/>
  <c r="Z26" i="56"/>
  <c r="Y26" i="56"/>
  <c r="X26" i="56"/>
  <c r="W26" i="56"/>
  <c r="V26" i="56"/>
  <c r="AB26" i="56" s="1"/>
  <c r="AL25" i="56"/>
  <c r="AK25" i="56"/>
  <c r="AJ25" i="56"/>
  <c r="AI25" i="56"/>
  <c r="AA25" i="56"/>
  <c r="Z25" i="56"/>
  <c r="Y25" i="56"/>
  <c r="X25" i="56"/>
  <c r="W25" i="56"/>
  <c r="V25" i="56"/>
  <c r="AL24" i="56"/>
  <c r="AK24" i="56"/>
  <c r="AJ24" i="56"/>
  <c r="AI24" i="56"/>
  <c r="AA24" i="56"/>
  <c r="Z24" i="56"/>
  <c r="Y24" i="56"/>
  <c r="X24" i="56"/>
  <c r="W24" i="56"/>
  <c r="V24" i="56"/>
  <c r="AL23" i="56"/>
  <c r="AK23" i="56"/>
  <c r="AJ23" i="56"/>
  <c r="AI23" i="56"/>
  <c r="AA23" i="56"/>
  <c r="Z23" i="56"/>
  <c r="Y23" i="56"/>
  <c r="X23" i="56"/>
  <c r="W23" i="56"/>
  <c r="V23" i="56"/>
  <c r="AI24" i="35"/>
  <c r="AJ24" i="35"/>
  <c r="AK24" i="35"/>
  <c r="AL24" i="35"/>
  <c r="AI25" i="35"/>
  <c r="AJ25" i="35"/>
  <c r="AK25" i="35"/>
  <c r="AL25" i="35"/>
  <c r="AI26" i="35"/>
  <c r="AJ26" i="35"/>
  <c r="AK26" i="35"/>
  <c r="AL26" i="35"/>
  <c r="AJ23" i="35"/>
  <c r="AK23" i="35"/>
  <c r="AL23" i="35"/>
  <c r="AI23" i="35"/>
  <c r="AC24" i="35"/>
  <c r="AD24" i="35"/>
  <c r="AE24" i="35"/>
  <c r="AF24" i="35"/>
  <c r="AG24" i="35"/>
  <c r="AH24" i="35"/>
  <c r="AC25" i="35"/>
  <c r="AD25" i="35"/>
  <c r="AE25" i="35"/>
  <c r="AF25" i="35"/>
  <c r="AG25" i="35"/>
  <c r="AH25" i="35"/>
  <c r="AC26" i="35"/>
  <c r="AD26" i="35"/>
  <c r="AE26" i="35"/>
  <c r="AF26" i="35"/>
  <c r="AG26" i="35"/>
  <c r="AH26" i="35"/>
  <c r="AD23" i="35"/>
  <c r="AE23" i="35"/>
  <c r="AF23" i="35"/>
  <c r="AG23" i="35"/>
  <c r="AH23" i="35"/>
  <c r="V24" i="35"/>
  <c r="W24" i="35"/>
  <c r="X24" i="35"/>
  <c r="Y24" i="35"/>
  <c r="Z24" i="35"/>
  <c r="AA24" i="35"/>
  <c r="V25" i="35"/>
  <c r="W25" i="35"/>
  <c r="X25" i="35"/>
  <c r="Y25" i="35"/>
  <c r="Z25" i="35"/>
  <c r="AA25" i="35"/>
  <c r="V26" i="35"/>
  <c r="W26" i="35"/>
  <c r="X26" i="35"/>
  <c r="Y26" i="35"/>
  <c r="Z26" i="35"/>
  <c r="AA26" i="35"/>
  <c r="W23" i="35"/>
  <c r="X23" i="35"/>
  <c r="Y23" i="35"/>
  <c r="Z23" i="35"/>
  <c r="AA23" i="35"/>
  <c r="V23" i="35"/>
  <c r="AB24" i="59" l="1"/>
  <c r="AE24" i="59"/>
  <c r="AC24" i="59"/>
  <c r="AD24" i="59"/>
  <c r="AG24" i="59"/>
  <c r="AH24" i="59"/>
  <c r="AB26" i="59"/>
  <c r="AB25" i="59"/>
  <c r="AF24" i="59"/>
  <c r="AB23" i="59"/>
  <c r="AC23" i="59" s="1"/>
  <c r="AB26" i="58"/>
  <c r="AE25" i="58"/>
  <c r="AH25" i="58"/>
  <c r="AG25" i="58"/>
  <c r="AF25" i="58"/>
  <c r="AD25" i="58"/>
  <c r="AG26" i="58"/>
  <c r="AF26" i="58"/>
  <c r="AD26" i="58"/>
  <c r="AE26" i="58"/>
  <c r="AC26" i="58"/>
  <c r="AC23" i="58"/>
  <c r="AH26" i="58"/>
  <c r="AC25" i="58"/>
  <c r="AB24" i="58"/>
  <c r="AH24" i="58" s="1"/>
  <c r="AB23" i="58"/>
  <c r="AE26" i="56"/>
  <c r="AC26" i="56"/>
  <c r="AH26" i="56"/>
  <c r="AG26" i="56"/>
  <c r="AF26" i="56"/>
  <c r="AD26" i="56"/>
  <c r="AC23" i="56"/>
  <c r="AB24" i="56"/>
  <c r="AB25" i="56"/>
  <c r="AH25" i="56" s="1"/>
  <c r="AB23" i="56"/>
  <c r="AG25" i="59" l="1"/>
  <c r="AF25" i="59"/>
  <c r="AH25" i="59"/>
  <c r="AG26" i="59"/>
  <c r="AF26" i="59"/>
  <c r="AD26" i="59"/>
  <c r="AC26" i="59"/>
  <c r="AE26" i="59"/>
  <c r="AC25" i="59"/>
  <c r="AH26" i="59"/>
  <c r="AE23" i="59"/>
  <c r="AH23" i="59"/>
  <c r="AG23" i="59"/>
  <c r="AF23" i="59"/>
  <c r="AD23" i="59"/>
  <c r="AE25" i="59"/>
  <c r="AD25" i="59"/>
  <c r="AF24" i="58"/>
  <c r="AG23" i="58"/>
  <c r="AF23" i="58"/>
  <c r="AD23" i="58"/>
  <c r="AH23" i="58"/>
  <c r="AE23" i="58"/>
  <c r="AD24" i="58"/>
  <c r="AC24" i="58"/>
  <c r="AE24" i="58"/>
  <c r="AG24" i="58"/>
  <c r="AE25" i="56"/>
  <c r="AF25" i="56"/>
  <c r="AG25" i="56"/>
  <c r="AF24" i="56"/>
  <c r="AC24" i="56"/>
  <c r="AE24" i="56"/>
  <c r="AD24" i="56"/>
  <c r="AH24" i="56"/>
  <c r="AG23" i="56"/>
  <c r="AF23" i="56"/>
  <c r="AH23" i="56"/>
  <c r="AE23" i="56"/>
  <c r="AD25" i="56"/>
  <c r="AG24" i="56"/>
  <c r="AD23" i="56"/>
  <c r="AC25" i="56"/>
  <c r="AB24" i="35" l="1"/>
  <c r="AB23" i="35"/>
  <c r="AB26" i="35"/>
  <c r="AB25" i="35"/>
  <c r="AC23" i="35" l="1"/>
</calcChain>
</file>

<file path=xl/sharedStrings.xml><?xml version="1.0" encoding="utf-8"?>
<sst xmlns="http://schemas.openxmlformats.org/spreadsheetml/2006/main" count="799" uniqueCount="232">
  <si>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</si>
  <si>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</si>
  <si>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</si>
  <si>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</si>
  <si>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</si>
  <si>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</si>
  <si>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</si>
  <si>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</si>
  <si>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</si>
  <si>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</si>
  <si>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</si>
  <si>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</si>
  <si>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</si>
  <si>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</si>
  <si>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</si>
  <si>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</si>
  <si>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</si>
  <si>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</si>
  <si>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</si>
  <si>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</si>
  <si>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</si>
  <si>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</si>
  <si>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</si>
  <si>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</si>
  <si>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</si>
  <si>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</si>
  <si>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</si>
  <si>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</si>
  <si>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</si>
  <si>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</si>
  <si>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</si>
  <si>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</si>
  <si>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</si>
  <si>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</si>
  <si>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</si>
  <si>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</si>
  <si>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</si>
  <si>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</si>
  <si>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</si>
  <si>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</si>
  <si>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</si>
  <si>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</si>
  <si>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</si>
  <si>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</si>
  <si>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</si>
  <si>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</si>
  <si>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</si>
  <si>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</si>
  <si>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</si>
  <si>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</si>
  <si>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</si>
  <si>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</si>
  <si>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</si>
  <si>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</si>
  <si>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</si>
  <si>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</si>
  <si>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</si>
  <si>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</si>
  <si>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</si>
  <si>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</si>
  <si>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</si>
  <si>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</si>
  <si>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</si>
  <si>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</si>
  <si>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</si>
  <si>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</si>
  <si>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</si>
  <si>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</si>
  <si>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</si>
  <si>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</si>
  <si>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</si>
  <si>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</si>
  <si>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</si>
  <si>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</si>
  <si>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</si>
  <si>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</si>
  <si>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</si>
  <si>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</si>
  <si>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</si>
  <si>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</si>
  <si>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</si>
  <si>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</si>
  <si>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</si>
  <si>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</si>
  <si>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</si>
  <si>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</si>
  <si>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</si>
  <si>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</si>
  <si>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</si>
  <si>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</si>
  <si>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</si>
  <si>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</si>
  <si>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</si>
  <si>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</si>
  <si>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</si>
  <si>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</si>
  <si>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</si>
  <si>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</si>
  <si>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</si>
  <si>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</si>
  <si>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</si>
  <si>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</si>
  <si>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</si>
  <si>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</si>
  <si>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</si>
  <si>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</si>
  <si>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</si>
  <si>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</si>
  <si>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</si>
  <si>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</si>
  <si>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</si>
  <si>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</si>
  <si>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</si>
  <si>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</si>
  <si>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</si>
  <si>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</si>
  <si>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</si>
  <si>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</si>
  <si>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</si>
  <si>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</si>
  <si>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</si>
  <si>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</si>
  <si>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</si>
  <si>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</si>
  <si>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</si>
  <si>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</si>
  <si>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</si>
  <si>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</si>
  <si>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</si>
  <si>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</si>
  <si>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</si>
  <si>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</si>
  <si>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</si>
  <si>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</si>
  <si>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</si>
  <si>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</si>
  <si>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</si>
  <si>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</si>
  <si>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</si>
  <si>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</si>
  <si>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</si>
  <si>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</si>
  <si>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</si>
  <si>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</si>
  <si>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</si>
  <si>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</si>
  <si>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</si>
  <si>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</si>
  <si>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</si>
  <si>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</si>
  <si>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</si>
  <si>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</si>
  <si>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</si>
  <si>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</si>
  <si>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</si>
  <si>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</si>
  <si>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</si>
  <si>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</si>
  <si>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</si>
  <si>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</si>
  <si>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</si>
  <si>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</si>
  <si>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</si>
  <si>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</si>
  <si>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</si>
  <si>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</si>
  <si>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</si>
  <si>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</si>
  <si>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</si>
  <si>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</si>
  <si>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</si>
  <si>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</si>
  <si>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</si>
  <si>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</si>
  <si>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</si>
  <si>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</si>
  <si>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</si>
  <si>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</si>
  <si>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</si>
  <si>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</si>
  <si>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</si>
  <si>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</si>
  <si>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</si>
  <si>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</si>
  <si>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</si>
  <si>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</si>
  <si>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</si>
  <si>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</si>
  <si>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</si>
  <si>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</si>
  <si>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</si>
  <si>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</si>
  <si>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</si>
  <si>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</si>
  <si>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</si>
  <si>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</si>
  <si>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</si>
  <si>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</si>
  <si>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</si>
  <si>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</si>
  <si>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</si>
  <si>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</si>
  <si>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</si>
  <si>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</si>
  <si>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</si>
  <si>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</si>
  <si>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</si>
  <si>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</si>
  <si>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b Existen múltiples modos. Se muestra el valor más pequeño</t>
  </si>
  <si>
    <t>a</t>
  </si>
  <si>
    <t>GRADO DE SATISFACCIÓN DE LOS TUTORES EXTERNOS DE PRÁCTICAS CURRICULARES</t>
  </si>
  <si>
    <t>Adecuación de la formación previa del alumnado para la realización de las prácticas</t>
  </si>
  <si>
    <t>Trámites realizados por la Facultad/Escuela/Centro en relación con la tutorización del alumnado</t>
  </si>
  <si>
    <t>1. Valora el grado de satisfacción con respecto a:</t>
  </si>
  <si>
    <t>1.1</t>
  </si>
  <si>
    <t>1.2</t>
  </si>
  <si>
    <t>1.3</t>
  </si>
  <si>
    <t>1.4</t>
  </si>
  <si>
    <t>Sistema establecido por la Facultad/Escuela/Centro para realizar su evaluación del estudiante tutorizado</t>
  </si>
  <si>
    <t>Grado de satisfacción general con el programa de prácticas</t>
  </si>
  <si>
    <t>[Formación previa del estudiante para la realización de las prácticas] Valora el grado de satisfacción con respecto a:</t>
  </si>
  <si>
    <t>[Gestión de las prácticas por parte del Centro de la UJA (Facultad, Escuela Politécnica o Centro adscrito)] Valora el grado de satisfacción con respecto a:</t>
  </si>
  <si>
    <t>[Sistema establecido por el Centro de la UJA para la evaluación de las prácticas] Valora el grado de satisfacción con respecto a:</t>
  </si>
  <si>
    <t>[Grado de satisfacción general con las prácticas] Valora el grado de satisfacción con respecto a:</t>
  </si>
  <si>
    <t>a Selecciona la titulación a la que pertenece el/la alumno/a tutorizado/a: = Grado en Fisioterapia</t>
  </si>
  <si>
    <t>a Selecciona la titulación a la que pertenece el/la alumno/a tutorizado/a: = Grado en Enfermería</t>
  </si>
  <si>
    <t>a Selecciona la titulación a la que pertenece el/la alumno/a tutorizado/a: = Doble Grado en Enfermería y Grado en Fisioterapia (En extinción desde el curso 2022-23)</t>
  </si>
  <si>
    <t>a Selecciona el Centro (Facultad o Escuela Politécnica) = Facultad de Ciencias de la Salud</t>
  </si>
  <si>
    <t>RESULTADOS DE LA ENCUESTA DE  SATISFACCIÓN DE TUTORES EXTERNOS DE PRÁCTICAS CURRICULARES DE LA FACULTAD DE CIENCIAS DE LA SALUD: Grado en Fisioterapia. Curso Académico 2022-2023</t>
  </si>
  <si>
    <t>RESULTADOS DE LA ENCUESTA DE  SATISFACCIÓN DE TUTORES EXTERNOS DE PRÁCTICAS CURRICULARES DE LA FACULTAD DE CIENCIAS DE LA SALUD: Doble Grado en Enfermería y Fisioterapia. Curso Académico 2022-2023</t>
  </si>
  <si>
    <t>RESULTADOS DE LA ENCUESTA DE  SATISFACCIÓN DE TUTORES EXTERNOS DE PRÁCTICAS CURRICULARES DE LA FACULTAD DE CIENCIAS DE LA SALUD: Grado en Enfermería. Curso Académico 2022-2023</t>
  </si>
  <si>
    <t>RESULTADOS DE LA ENCUESTA DE  SATISFACCIÓN DE TUTORES EXTERNOS DE PRÁCTICAS CURRICULARES DE LA FACULTAD DE CIENCIAS DE LA SALUD: Global Centro. Curso Académico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</si>
</sst>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43">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0" fontId="12" fillId="0" borderId="0"/>
    <xf numFmtId="0" fontId="12" fillId="0" borderId="0"/>
    <xf numFmtId="0" fontId="11" fillId="0" borderId="0"/>
    <xf numFmtId="9" fontId="26" fillId="0" borderId="0" applyFont="0" applyFill="0" applyBorder="0" applyAlignment="0" applyProtection="0"/>
    <xf numFmtId="0" fontId="11" fillId="0" borderId="0"/>
  </cellStyleXfs>
  <cellXfs count="233">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7" fillId="0" borderId="0" xfId="0" applyFont="1"/>
    <xf numFmtId="0" fontId="8" fillId="0" borderId="0" xfId="0" applyFont="1"/>
    <xf numFmtId="0" fontId="0" fillId="0" borderId="0" xfId="0" applyAlignment="1">
      <alignment wrapText="1"/>
    </xf>
    <xf numFmtId="0" fontId="0" fillId="0" borderId="0" xfId="0" applyFont="1" applyFill="1" applyAlignment="1">
      <alignment wrapText="1"/>
    </xf>
    <xf numFmtId="0" fontId="12" fillId="0" borderId="0" xfId="1"/>
    <xf numFmtId="0" fontId="14" fillId="0" borderId="0" xfId="1" applyFont="1" applyBorder="1" applyAlignment="1"/>
    <xf numFmtId="0" fontId="13" fillId="0" borderId="22" xfId="1" applyFont="1" applyBorder="1" applyAlignment="1">
      <alignment horizontal="center" wrapText="1"/>
    </xf>
    <xf numFmtId="0" fontId="13" fillId="0" borderId="23" xfId="1" applyFont="1" applyBorder="1" applyAlignment="1">
      <alignment horizontal="center" wrapText="1"/>
    </xf>
    <xf numFmtId="0" fontId="13" fillId="0" borderId="28" xfId="1" applyFont="1" applyBorder="1" applyAlignment="1">
      <alignment horizontal="center" wrapText="1"/>
    </xf>
    <xf numFmtId="0" fontId="13" fillId="0" borderId="29" xfId="1" applyFont="1" applyBorder="1" applyAlignment="1">
      <alignment horizontal="center" wrapText="1"/>
    </xf>
    <xf numFmtId="0" fontId="13" fillId="0" borderId="30" xfId="1" applyFont="1" applyBorder="1" applyAlignment="1">
      <alignment horizontal="center" wrapText="1"/>
    </xf>
    <xf numFmtId="0" fontId="13" fillId="0" borderId="31" xfId="1" applyFont="1" applyBorder="1" applyAlignment="1">
      <alignment horizontal="left" vertical="top" wrapText="1"/>
    </xf>
    <xf numFmtId="165" fontId="13" fillId="0" borderId="32" xfId="1" applyNumberFormat="1" applyFont="1" applyBorder="1" applyAlignment="1">
      <alignment horizontal="right" vertical="top"/>
    </xf>
    <xf numFmtId="165" fontId="13" fillId="0" borderId="33" xfId="1" applyNumberFormat="1" applyFont="1" applyBorder="1" applyAlignment="1">
      <alignment horizontal="right" vertical="top"/>
    </xf>
    <xf numFmtId="164" fontId="13" fillId="0" borderId="33" xfId="1" applyNumberFormat="1" applyFont="1" applyBorder="1" applyAlignment="1">
      <alignment horizontal="right" vertical="top"/>
    </xf>
    <xf numFmtId="164" fontId="13" fillId="0" borderId="34" xfId="1" applyNumberFormat="1" applyFont="1" applyBorder="1" applyAlignment="1">
      <alignment horizontal="right" vertical="top"/>
    </xf>
    <xf numFmtId="0" fontId="13" fillId="0" borderId="35" xfId="1" applyFont="1" applyBorder="1" applyAlignment="1">
      <alignment horizontal="left" vertical="top" wrapText="1"/>
    </xf>
    <xf numFmtId="165" fontId="13" fillId="0" borderId="36" xfId="1" applyNumberFormat="1" applyFont="1" applyBorder="1" applyAlignment="1">
      <alignment horizontal="right" vertical="top"/>
    </xf>
    <xf numFmtId="165" fontId="13" fillId="0" borderId="37" xfId="1" applyNumberFormat="1" applyFont="1" applyBorder="1" applyAlignment="1">
      <alignment horizontal="right" vertical="top"/>
    </xf>
    <xf numFmtId="164" fontId="13" fillId="0" borderId="37" xfId="1" applyNumberFormat="1" applyFont="1" applyBorder="1" applyAlignment="1">
      <alignment horizontal="right" vertical="top"/>
    </xf>
    <xf numFmtId="164" fontId="13" fillId="0" borderId="38" xfId="1" applyNumberFormat="1" applyFont="1" applyBorder="1" applyAlignment="1">
      <alignment horizontal="right" vertical="top"/>
    </xf>
    <xf numFmtId="0" fontId="13" fillId="0" borderId="27" xfId="1" applyFont="1" applyBorder="1" applyAlignment="1">
      <alignment horizontal="left" vertical="top" wrapText="1"/>
    </xf>
    <xf numFmtId="165" fontId="13" fillId="0" borderId="39" xfId="1" applyNumberFormat="1" applyFont="1" applyBorder="1" applyAlignment="1">
      <alignment horizontal="right" vertical="top"/>
    </xf>
    <xf numFmtId="165" fontId="13" fillId="0" borderId="40" xfId="1" applyNumberFormat="1" applyFont="1" applyBorder="1" applyAlignment="1">
      <alignment horizontal="right" vertical="top"/>
    </xf>
    <xf numFmtId="164" fontId="13" fillId="0" borderId="40" xfId="1" applyNumberFormat="1" applyFont="1" applyBorder="1" applyAlignment="1">
      <alignment horizontal="right" vertical="top"/>
    </xf>
    <xf numFmtId="164" fontId="13" fillId="0" borderId="41" xfId="1" applyNumberFormat="1" applyFont="1" applyBorder="1" applyAlignment="1">
      <alignment horizontal="right" vertical="top"/>
    </xf>
    <xf numFmtId="0" fontId="13" fillId="0" borderId="43" xfId="1" applyFont="1" applyBorder="1" applyAlignment="1">
      <alignment horizontal="center" wrapText="1"/>
    </xf>
    <xf numFmtId="0" fontId="13" fillId="0" borderId="44" xfId="1" applyFont="1" applyBorder="1" applyAlignment="1">
      <alignment horizontal="center" wrapText="1"/>
    </xf>
    <xf numFmtId="0" fontId="13" fillId="0" borderId="45" xfId="1" applyFont="1" applyBorder="1" applyAlignment="1">
      <alignment horizontal="center" wrapText="1"/>
    </xf>
    <xf numFmtId="0" fontId="13" fillId="0" borderId="47" xfId="1" applyFont="1" applyBorder="1" applyAlignment="1">
      <alignment horizontal="left" vertical="top" wrapText="1"/>
    </xf>
    <xf numFmtId="166" fontId="13" fillId="0" borderId="33" xfId="1" applyNumberFormat="1" applyFont="1" applyBorder="1" applyAlignment="1">
      <alignment horizontal="right" vertical="top"/>
    </xf>
    <xf numFmtId="166" fontId="13" fillId="0" borderId="34" xfId="1" applyNumberFormat="1" applyFont="1" applyBorder="1" applyAlignment="1">
      <alignment horizontal="right" vertical="top"/>
    </xf>
    <xf numFmtId="0" fontId="13" fillId="0" borderId="49" xfId="1" applyFont="1" applyBorder="1" applyAlignment="1">
      <alignment horizontal="left" vertical="top" wrapText="1"/>
    </xf>
    <xf numFmtId="166" fontId="13" fillId="0" borderId="37" xfId="1" applyNumberFormat="1" applyFont="1" applyBorder="1" applyAlignment="1">
      <alignment horizontal="right" vertical="top"/>
    </xf>
    <xf numFmtId="166" fontId="13" fillId="0" borderId="38" xfId="1" applyNumberFormat="1" applyFont="1" applyBorder="1" applyAlignment="1">
      <alignment horizontal="right" vertical="top"/>
    </xf>
    <xf numFmtId="0" fontId="12" fillId="0" borderId="38" xfId="1" applyBorder="1" applyAlignment="1">
      <alignment horizontal="center" vertical="center"/>
    </xf>
    <xf numFmtId="0" fontId="13" fillId="0" borderId="48" xfId="1" applyFont="1" applyBorder="1" applyAlignment="1">
      <alignment horizontal="left" vertical="top" wrapText="1"/>
    </xf>
    <xf numFmtId="0" fontId="12" fillId="0" borderId="37" xfId="1" applyBorder="1" applyAlignment="1">
      <alignment horizontal="center" vertical="center"/>
    </xf>
    <xf numFmtId="166" fontId="13" fillId="0" borderId="40" xfId="1" applyNumberFormat="1" applyFont="1" applyBorder="1" applyAlignment="1">
      <alignment horizontal="right" vertical="top"/>
    </xf>
    <xf numFmtId="0" fontId="12" fillId="0" borderId="40" xfId="1" applyBorder="1" applyAlignment="1">
      <alignment horizontal="center" vertical="center"/>
    </xf>
    <xf numFmtId="0" fontId="12" fillId="0" borderId="41" xfId="1" applyBorder="1" applyAlignment="1">
      <alignment horizontal="center" vertical="center"/>
    </xf>
    <xf numFmtId="0" fontId="13" fillId="0" borderId="50" xfId="1" applyFont="1" applyBorder="1" applyAlignment="1">
      <alignment horizontal="left" vertical="top" wrapText="1"/>
    </xf>
    <xf numFmtId="0" fontId="13" fillId="0" borderId="21" xfId="1" applyFont="1" applyBorder="1" applyAlignment="1">
      <alignment horizontal="left" vertical="top" wrapText="1"/>
    </xf>
    <xf numFmtId="165" fontId="13" fillId="0" borderId="43" xfId="1" applyNumberFormat="1" applyFont="1" applyBorder="1" applyAlignment="1">
      <alignment horizontal="right" vertical="top"/>
    </xf>
    <xf numFmtId="165" fontId="13" fillId="0" borderId="44" xfId="1" applyNumberFormat="1" applyFont="1" applyBorder="1" applyAlignment="1">
      <alignment horizontal="right" vertical="top"/>
    </xf>
    <xf numFmtId="164" fontId="13" fillId="0" borderId="44" xfId="1" applyNumberFormat="1" applyFont="1" applyBorder="1" applyAlignment="1">
      <alignment horizontal="right" vertical="top"/>
    </xf>
    <xf numFmtId="164" fontId="13" fillId="0" borderId="45" xfId="1" applyNumberFormat="1" applyFont="1" applyBorder="1" applyAlignment="1">
      <alignment horizontal="right" vertical="top"/>
    </xf>
    <xf numFmtId="0" fontId="16" fillId="0" borderId="0" xfId="1" applyFont="1" applyBorder="1" applyAlignment="1"/>
    <xf numFmtId="0" fontId="17" fillId="0" borderId="35" xfId="1" quotePrefix="1" applyFont="1" applyBorder="1" applyAlignment="1">
      <alignment horizontal="left" vertical="top" wrapText="1"/>
    </xf>
    <xf numFmtId="0" fontId="17" fillId="0" borderId="27" xfId="1" quotePrefix="1" applyFont="1" applyBorder="1" applyAlignment="1">
      <alignment horizontal="left" vertical="top" wrapText="1"/>
    </xf>
    <xf numFmtId="0" fontId="13" fillId="0" borderId="27" xfId="1" applyFont="1" applyBorder="1" applyAlignment="1">
      <alignment horizontal="left" vertical="top" wrapText="1"/>
    </xf>
    <xf numFmtId="0" fontId="13" fillId="0" borderId="22" xfId="2" applyFont="1" applyBorder="1" applyAlignment="1">
      <alignment horizontal="center" wrapText="1"/>
    </xf>
    <xf numFmtId="0" fontId="13" fillId="0" borderId="23" xfId="2" applyFont="1" applyBorder="1" applyAlignment="1">
      <alignment horizontal="center" wrapText="1"/>
    </xf>
    <xf numFmtId="0" fontId="12" fillId="0" borderId="0" xfId="2"/>
    <xf numFmtId="0" fontId="13" fillId="0" borderId="28" xfId="2" applyFont="1" applyBorder="1" applyAlignment="1">
      <alignment horizontal="center" wrapText="1"/>
    </xf>
    <xf numFmtId="0" fontId="13" fillId="0" borderId="29" xfId="2" applyFont="1" applyBorder="1" applyAlignment="1">
      <alignment horizontal="center" wrapText="1"/>
    </xf>
    <xf numFmtId="0" fontId="13" fillId="0" borderId="30" xfId="2" applyFont="1" applyBorder="1" applyAlignment="1">
      <alignment horizontal="center" wrapText="1"/>
    </xf>
    <xf numFmtId="0" fontId="13" fillId="0" borderId="31" xfId="2" applyFont="1" applyBorder="1" applyAlignment="1">
      <alignment horizontal="left" vertical="top" wrapText="1"/>
    </xf>
    <xf numFmtId="165" fontId="13" fillId="0" borderId="32" xfId="2" applyNumberFormat="1" applyFont="1" applyBorder="1" applyAlignment="1">
      <alignment horizontal="right" vertical="top"/>
    </xf>
    <xf numFmtId="165" fontId="13" fillId="0" borderId="33" xfId="2" applyNumberFormat="1" applyFont="1" applyBorder="1" applyAlignment="1">
      <alignment horizontal="right" vertical="top"/>
    </xf>
    <xf numFmtId="167" fontId="13" fillId="0" borderId="33" xfId="2" applyNumberFormat="1" applyFont="1" applyBorder="1" applyAlignment="1">
      <alignment horizontal="right" vertical="top"/>
    </xf>
    <xf numFmtId="165" fontId="13" fillId="0" borderId="34" xfId="2" applyNumberFormat="1" applyFont="1" applyBorder="1" applyAlignment="1">
      <alignment horizontal="right" vertical="top"/>
    </xf>
    <xf numFmtId="0" fontId="13" fillId="0" borderId="35" xfId="2" applyFont="1" applyBorder="1" applyAlignment="1">
      <alignment horizontal="left" vertical="top" wrapText="1"/>
    </xf>
    <xf numFmtId="165" fontId="13" fillId="0" borderId="36" xfId="2" applyNumberFormat="1" applyFont="1" applyBorder="1" applyAlignment="1">
      <alignment horizontal="right" vertical="top"/>
    </xf>
    <xf numFmtId="165" fontId="13" fillId="0" borderId="37" xfId="2" applyNumberFormat="1" applyFont="1" applyBorder="1" applyAlignment="1">
      <alignment horizontal="right" vertical="top"/>
    </xf>
    <xf numFmtId="167" fontId="13" fillId="0" borderId="37" xfId="2" applyNumberFormat="1" applyFont="1" applyBorder="1" applyAlignment="1">
      <alignment horizontal="right" vertical="top"/>
    </xf>
    <xf numFmtId="165" fontId="13" fillId="0" borderId="38" xfId="2" applyNumberFormat="1" applyFont="1" applyBorder="1" applyAlignment="1">
      <alignment horizontal="right" vertical="top"/>
    </xf>
    <xf numFmtId="0" fontId="13" fillId="0" borderId="27" xfId="2" applyFont="1" applyBorder="1" applyAlignment="1">
      <alignment horizontal="left" vertical="top" wrapText="1"/>
    </xf>
    <xf numFmtId="165" fontId="13" fillId="0" borderId="39" xfId="2" applyNumberFormat="1" applyFont="1" applyBorder="1" applyAlignment="1">
      <alignment horizontal="right" vertical="top"/>
    </xf>
    <xf numFmtId="165" fontId="13" fillId="0" borderId="40" xfId="2" applyNumberFormat="1" applyFont="1" applyBorder="1" applyAlignment="1">
      <alignment horizontal="right" vertical="top"/>
    </xf>
    <xf numFmtId="167" fontId="13" fillId="0" borderId="40" xfId="2" applyNumberFormat="1" applyFont="1" applyBorder="1" applyAlignment="1">
      <alignment horizontal="right" vertical="top"/>
    </xf>
    <xf numFmtId="165" fontId="13" fillId="0" borderId="41" xfId="2" applyNumberFormat="1" applyFont="1" applyBorder="1" applyAlignment="1">
      <alignment horizontal="right" vertical="top"/>
    </xf>
    <xf numFmtId="0" fontId="14" fillId="0" borderId="0" xfId="2" applyFont="1" applyBorder="1" applyAlignment="1"/>
    <xf numFmtId="0" fontId="13" fillId="0" borderId="43" xfId="2" applyFont="1" applyBorder="1" applyAlignment="1">
      <alignment horizontal="center" wrapText="1"/>
    </xf>
    <xf numFmtId="0" fontId="13" fillId="0" borderId="44" xfId="2" applyFont="1" applyBorder="1" applyAlignment="1">
      <alignment horizontal="center" wrapText="1"/>
    </xf>
    <xf numFmtId="0" fontId="13" fillId="0" borderId="45" xfId="2" applyFont="1" applyBorder="1" applyAlignment="1">
      <alignment horizontal="center" wrapText="1"/>
    </xf>
    <xf numFmtId="0" fontId="13" fillId="0" borderId="47" xfId="2" applyFont="1" applyBorder="1" applyAlignment="1">
      <alignment horizontal="left" vertical="top" wrapText="1"/>
    </xf>
    <xf numFmtId="0" fontId="13" fillId="0" borderId="49" xfId="2" applyFont="1" applyBorder="1" applyAlignment="1">
      <alignment horizontal="left" vertical="top" wrapText="1"/>
    </xf>
    <xf numFmtId="0" fontId="13" fillId="0" borderId="50" xfId="2" applyFont="1" applyBorder="1" applyAlignment="1">
      <alignment horizontal="left" vertical="top" wrapText="1"/>
    </xf>
    <xf numFmtId="166" fontId="13" fillId="0" borderId="33" xfId="2" applyNumberFormat="1" applyFont="1" applyBorder="1" applyAlignment="1">
      <alignment horizontal="right" vertical="top"/>
    </xf>
    <xf numFmtId="166" fontId="13" fillId="0" borderId="34" xfId="2" applyNumberFormat="1" applyFont="1" applyBorder="1" applyAlignment="1">
      <alignment horizontal="right" vertical="top"/>
    </xf>
    <xf numFmtId="166" fontId="13" fillId="0" borderId="37" xfId="2" applyNumberFormat="1" applyFont="1" applyBorder="1" applyAlignment="1">
      <alignment horizontal="right" vertical="top"/>
    </xf>
    <xf numFmtId="166" fontId="13" fillId="0" borderId="38" xfId="2" applyNumberFormat="1" applyFont="1" applyBorder="1" applyAlignment="1">
      <alignment horizontal="right" vertical="top"/>
    </xf>
    <xf numFmtId="166" fontId="13" fillId="0" borderId="40" xfId="2" applyNumberFormat="1" applyFont="1" applyBorder="1" applyAlignment="1">
      <alignment horizontal="right" vertical="top"/>
    </xf>
    <xf numFmtId="0" fontId="12" fillId="0" borderId="41" xfId="2" applyBorder="1" applyAlignment="1">
      <alignment horizontal="center" vertical="center"/>
    </xf>
    <xf numFmtId="167" fontId="13" fillId="0" borderId="33" xfId="1" applyNumberFormat="1" applyFont="1" applyBorder="1" applyAlignment="1">
      <alignment horizontal="right" vertical="top"/>
    </xf>
    <xf numFmtId="165" fontId="13" fillId="0" borderId="34" xfId="1" applyNumberFormat="1" applyFont="1" applyBorder="1" applyAlignment="1">
      <alignment horizontal="right" vertical="top"/>
    </xf>
    <xf numFmtId="167" fontId="13" fillId="0" borderId="37" xfId="1" applyNumberFormat="1" applyFont="1" applyBorder="1" applyAlignment="1">
      <alignment horizontal="right" vertical="top"/>
    </xf>
    <xf numFmtId="165" fontId="13" fillId="0" borderId="38" xfId="1" applyNumberFormat="1" applyFont="1" applyBorder="1" applyAlignment="1">
      <alignment horizontal="right" vertical="top"/>
    </xf>
    <xf numFmtId="167" fontId="13" fillId="0" borderId="40" xfId="1" applyNumberFormat="1" applyFont="1" applyBorder="1" applyAlignment="1">
      <alignment horizontal="right" vertical="top"/>
    </xf>
    <xf numFmtId="165" fontId="13" fillId="0" borderId="41" xfId="1" applyNumberFormat="1" applyFont="1" applyBorder="1" applyAlignment="1">
      <alignment horizontal="right" vertical="top"/>
    </xf>
    <xf numFmtId="0" fontId="3" fillId="0" borderId="0" xfId="0" applyFont="1" applyAlignment="1">
      <alignment wrapText="1"/>
    </xf>
    <xf numFmtId="0" fontId="18" fillId="0" borderId="0" xfId="0" applyFont="1" applyAlignment="1">
      <alignment horizontal="justify"/>
    </xf>
    <xf numFmtId="0" fontId="19" fillId="0" borderId="0" xfId="0" applyFont="1" applyAlignment="1">
      <alignment horizontal="justify"/>
    </xf>
    <xf numFmtId="0" fontId="21" fillId="0" borderId="0" xfId="0" applyFont="1"/>
    <xf numFmtId="0" fontId="21" fillId="0" borderId="0" xfId="0" applyFont="1" applyAlignment="1">
      <alignment horizontal="justify"/>
    </xf>
    <xf numFmtId="49" fontId="21" fillId="0" borderId="0" xfId="0" applyNumberFormat="1" applyFont="1" applyAlignment="1">
      <alignment horizontal="justify"/>
    </xf>
    <xf numFmtId="49" fontId="21" fillId="0" borderId="0" xfId="0" applyNumberFormat="1" applyFont="1"/>
    <xf numFmtId="0" fontId="7" fillId="0" borderId="0" xfId="0" applyNumberFormat="1" applyFont="1" applyAlignment="1">
      <alignment horizontal="left" vertical="center" wrapText="1"/>
    </xf>
    <xf numFmtId="0" fontId="22" fillId="9" borderId="54" xfId="0" applyFont="1" applyFill="1" applyBorder="1" applyAlignment="1">
      <alignment vertical="center"/>
    </xf>
    <xf numFmtId="0" fontId="8" fillId="9" borderId="55" xfId="0" applyFont="1" applyFill="1" applyBorder="1"/>
    <xf numFmtId="0" fontId="8" fillId="9" borderId="56" xfId="0" applyFont="1" applyFill="1" applyBorder="1"/>
    <xf numFmtId="0" fontId="7" fillId="0" borderId="0" xfId="0" applyFont="1" applyAlignment="1">
      <alignment horizontal="justify"/>
    </xf>
    <xf numFmtId="0" fontId="24" fillId="0" borderId="0" xfId="0" applyFont="1" applyAlignment="1">
      <alignment horizontal="justify"/>
    </xf>
    <xf numFmtId="0" fontId="9" fillId="0" borderId="57" xfId="0" applyFont="1" applyBorder="1" applyAlignment="1">
      <alignment horizontal="justify" vertical="top" wrapText="1"/>
    </xf>
    <xf numFmtId="0" fontId="9" fillId="0" borderId="58" xfId="0" applyFont="1" applyBorder="1" applyAlignment="1">
      <alignment horizontal="justify" vertical="top" wrapText="1"/>
    </xf>
    <xf numFmtId="0" fontId="9" fillId="0" borderId="59" xfId="0" applyFont="1" applyBorder="1" applyAlignment="1">
      <alignment horizontal="justify" vertical="top" wrapText="1"/>
    </xf>
    <xf numFmtId="0" fontId="7" fillId="0" borderId="60" xfId="0" applyFont="1" applyBorder="1" applyAlignment="1">
      <alignment horizontal="justify" vertical="top" wrapText="1"/>
    </xf>
    <xf numFmtId="0" fontId="7" fillId="0" borderId="53" xfId="0" applyFont="1" applyBorder="1" applyAlignment="1">
      <alignment horizontal="justify" vertical="top" wrapText="1"/>
    </xf>
    <xf numFmtId="0" fontId="7" fillId="0" borderId="61" xfId="0" applyFont="1" applyBorder="1" applyAlignment="1">
      <alignment horizontal="justify" vertical="top" wrapText="1"/>
    </xf>
    <xf numFmtId="0" fontId="7" fillId="0" borderId="62" xfId="0" applyFont="1" applyBorder="1" applyAlignment="1">
      <alignment horizontal="justify" vertical="top" wrapText="1"/>
    </xf>
    <xf numFmtId="0" fontId="7" fillId="0" borderId="63" xfId="0" applyFont="1" applyBorder="1" applyAlignment="1">
      <alignment horizontal="justify" vertical="top" wrapText="1"/>
    </xf>
    <xf numFmtId="0" fontId="7" fillId="0" borderId="64" xfId="0" applyFont="1" applyBorder="1" applyAlignment="1">
      <alignment horizontal="justify" vertical="top" wrapText="1"/>
    </xf>
    <xf numFmtId="0" fontId="7" fillId="0" borderId="0" xfId="0" applyFont="1" applyAlignment="1">
      <alignment horizontal="center"/>
    </xf>
    <xf numFmtId="0" fontId="23" fillId="0" borderId="0" xfId="0" applyFont="1"/>
    <xf numFmtId="0" fontId="9" fillId="0" borderId="0" xfId="0" applyFont="1"/>
    <xf numFmtId="0" fontId="9" fillId="9" borderId="0" xfId="0" applyFont="1" applyFill="1"/>
    <xf numFmtId="0" fontId="9" fillId="0" borderId="0" xfId="0" applyFont="1" applyAlignment="1">
      <alignment horizontal="justify"/>
    </xf>
    <xf numFmtId="0" fontId="31" fillId="6" borderId="2"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0" fillId="0" borderId="0" xfId="0" applyFont="1" applyAlignment="1">
      <alignment wrapText="1"/>
    </xf>
    <xf numFmtId="0" fontId="33" fillId="7" borderId="2" xfId="0" applyFont="1" applyFill="1" applyBorder="1" applyAlignment="1">
      <alignment vertical="center" wrapText="1"/>
    </xf>
    <xf numFmtId="0" fontId="30" fillId="7" borderId="0" xfId="0" applyFont="1" applyFill="1" applyBorder="1" applyAlignment="1">
      <alignment horizontal="center" vertical="center" wrapText="1"/>
    </xf>
    <xf numFmtId="0" fontId="33" fillId="7" borderId="0" xfId="0" applyFont="1" applyFill="1" applyBorder="1" applyAlignment="1">
      <alignment vertical="center" wrapText="1"/>
    </xf>
    <xf numFmtId="0" fontId="0" fillId="0" borderId="0" xfId="0" applyFont="1"/>
    <xf numFmtId="0" fontId="30" fillId="0" borderId="1" xfId="0" applyFont="1" applyFill="1" applyBorder="1" applyAlignment="1">
      <alignment horizontal="center" vertical="center" wrapText="1"/>
    </xf>
    <xf numFmtId="10" fontId="32" fillId="0" borderId="1" xfId="4" applyNumberFormat="1" applyFont="1" applyBorder="1" applyAlignment="1">
      <alignment horizontal="center" vertical="center"/>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1" fillId="0" borderId="0" xfId="5"/>
    <xf numFmtId="0" fontId="17" fillId="0" borderId="0" xfId="5" applyFont="1" applyFill="1" applyBorder="1" applyAlignment="1">
      <alignment horizontal="center" wrapText="1"/>
    </xf>
    <xf numFmtId="0" fontId="15" fillId="0" borderId="0" xfId="5" applyFont="1" applyFill="1" applyBorder="1" applyAlignment="1">
      <alignment vertical="center" wrapText="1"/>
    </xf>
    <xf numFmtId="0" fontId="11" fillId="0" borderId="0" xfId="5" applyFont="1" applyFill="1" applyBorder="1" applyAlignment="1">
      <alignment vertical="center"/>
    </xf>
    <xf numFmtId="0" fontId="11" fillId="0" borderId="0" xfId="5" applyFill="1" applyBorder="1" applyAlignment="1">
      <alignment vertical="center" wrapText="1"/>
    </xf>
    <xf numFmtId="0" fontId="0" fillId="0" borderId="0" xfId="0" applyFill="1"/>
    <xf numFmtId="0" fontId="0" fillId="0" borderId="0" xfId="0" applyAlignment="1"/>
    <xf numFmtId="0" fontId="23" fillId="0" borderId="0" xfId="0" applyFont="1" applyAlignment="1">
      <alignment horizontal="left" vertical="center" wrapText="1"/>
    </xf>
    <xf numFmtId="0" fontId="7" fillId="0" borderId="0" xfId="0" applyFont="1" applyAlignment="1">
      <alignment horizontal="left" vertical="center" wrapText="1"/>
    </xf>
    <xf numFmtId="0" fontId="21" fillId="0" borderId="0" xfId="0" applyNumberFormat="1" applyFont="1" applyAlignment="1">
      <alignment horizontal="left" vertical="center" wrapText="1"/>
    </xf>
    <xf numFmtId="0" fontId="7" fillId="0" borderId="0" xfId="0" applyFont="1" applyAlignment="1">
      <alignment horizontal="left" vertical="center"/>
    </xf>
    <xf numFmtId="0" fontId="30" fillId="5" borderId="8" xfId="0" applyFont="1" applyFill="1" applyBorder="1" applyAlignment="1">
      <alignment horizontal="center" vertical="center" wrapText="1"/>
    </xf>
    <xf numFmtId="0" fontId="34" fillId="0" borderId="1" xfId="0" applyFont="1" applyBorder="1" applyAlignment="1">
      <alignment horizontal="center"/>
    </xf>
    <xf numFmtId="0" fontId="6"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12" fillId="0" borderId="21" xfId="1" applyBorder="1" applyAlignment="1">
      <alignment horizontal="center" vertical="center" wrapText="1"/>
    </xf>
    <xf numFmtId="0" fontId="12" fillId="0" borderId="42" xfId="1" applyFont="1" applyBorder="1" applyAlignment="1">
      <alignment horizontal="center" vertical="center"/>
    </xf>
    <xf numFmtId="0" fontId="12" fillId="0" borderId="27" xfId="1" applyFont="1" applyBorder="1" applyAlignment="1">
      <alignment horizontal="center" vertical="center"/>
    </xf>
    <xf numFmtId="0" fontId="13" fillId="0" borderId="24" xfId="1" applyFont="1" applyBorder="1" applyAlignment="1">
      <alignment horizontal="center" wrapText="1"/>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5" fillId="0" borderId="0" xfId="1" applyFont="1" applyBorder="1" applyAlignment="1">
      <alignment horizontal="center" vertical="center" wrapText="1"/>
    </xf>
    <xf numFmtId="0" fontId="12" fillId="0" borderId="0" xfId="1" applyFont="1" applyBorder="1" applyAlignment="1">
      <alignment horizontal="center" vertical="center"/>
    </xf>
    <xf numFmtId="0" fontId="13" fillId="0" borderId="46" xfId="1" applyFont="1" applyBorder="1" applyAlignment="1">
      <alignment horizontal="left" vertical="top" wrapText="1"/>
    </xf>
    <xf numFmtId="0" fontId="12" fillId="0" borderId="48" xfId="1" applyFont="1" applyBorder="1" applyAlignment="1">
      <alignment horizontal="center" vertical="center"/>
    </xf>
    <xf numFmtId="0" fontId="13" fillId="0" borderId="27" xfId="1" applyFont="1" applyBorder="1" applyAlignment="1">
      <alignment horizontal="left" vertical="top" wrapText="1"/>
    </xf>
    <xf numFmtId="0" fontId="12" fillId="0" borderId="50" xfId="1" applyFont="1" applyBorder="1" applyAlignment="1">
      <alignment horizontal="center" vertical="center"/>
    </xf>
    <xf numFmtId="0" fontId="13" fillId="0" borderId="51" xfId="1" applyFont="1" applyBorder="1" applyAlignment="1">
      <alignment horizontal="left" vertical="top" wrapText="1"/>
    </xf>
    <xf numFmtId="0" fontId="12" fillId="0" borderId="52" xfId="1" applyFont="1" applyBorder="1" applyAlignment="1">
      <alignment horizontal="center" vertical="center"/>
    </xf>
    <xf numFmtId="0" fontId="12" fillId="0" borderId="21" xfId="2" applyBorder="1" applyAlignment="1">
      <alignment horizontal="center" vertical="center" wrapText="1"/>
    </xf>
    <xf numFmtId="0" fontId="12" fillId="0" borderId="27" xfId="2" applyFont="1" applyBorder="1" applyAlignment="1">
      <alignment horizontal="center" vertical="center"/>
    </xf>
    <xf numFmtId="0" fontId="13" fillId="0" borderId="24" xfId="2" applyFont="1" applyBorder="1" applyAlignment="1">
      <alignment horizont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5"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42" xfId="2" applyFont="1" applyBorder="1" applyAlignment="1">
      <alignment horizontal="center" vertical="center"/>
    </xf>
    <xf numFmtId="0" fontId="13" fillId="0" borderId="51" xfId="2" applyFont="1" applyBorder="1" applyAlignment="1">
      <alignment horizontal="left" vertical="top" wrapText="1"/>
    </xf>
    <xf numFmtId="0" fontId="12" fillId="0" borderId="48" xfId="2" applyFont="1" applyBorder="1" applyAlignment="1">
      <alignment horizontal="center" vertical="center"/>
    </xf>
    <xf numFmtId="0" fontId="12" fillId="0" borderId="52" xfId="2" applyFont="1" applyBorder="1" applyAlignment="1">
      <alignment horizontal="center" vertical="center"/>
    </xf>
    <xf numFmtId="0" fontId="29" fillId="2" borderId="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65"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7" fillId="7" borderId="0"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27" fillId="4" borderId="5"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66" xfId="0" applyFont="1" applyFill="1" applyBorder="1" applyAlignment="1">
      <alignment horizontal="left" vertical="center" wrapText="1"/>
    </xf>
    <xf numFmtId="0" fontId="20"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53" xfId="0" applyFont="1" applyFill="1" applyBorder="1" applyAlignment="1">
      <alignment horizontal="center" vertical="center" wrapText="1"/>
    </xf>
    <xf numFmtId="0" fontId="25" fillId="0" borderId="13" xfId="0" applyFont="1" applyFill="1" applyBorder="1" applyAlignment="1">
      <alignment horizontal="justify" vertical="center" wrapText="1"/>
    </xf>
    <xf numFmtId="0" fontId="25" fillId="0" borderId="14" xfId="0" applyFont="1" applyFill="1" applyBorder="1" applyAlignment="1">
      <alignment horizontal="justify" vertical="center" wrapText="1"/>
    </xf>
    <xf numFmtId="0" fontId="25" fillId="0" borderId="15" xfId="0" applyFont="1" applyFill="1" applyBorder="1" applyAlignment="1">
      <alignment horizontal="justify" vertical="center" wrapText="1"/>
    </xf>
    <xf numFmtId="0" fontId="25" fillId="0" borderId="16" xfId="0" applyFont="1" applyFill="1" applyBorder="1" applyAlignment="1">
      <alignment horizontal="justify" vertical="center" wrapText="1"/>
    </xf>
    <xf numFmtId="0" fontId="25" fillId="0" borderId="0" xfId="0" applyFont="1" applyFill="1" applyBorder="1" applyAlignment="1">
      <alignment horizontal="justify" vertical="center" wrapText="1"/>
    </xf>
    <xf numFmtId="0" fontId="25" fillId="0" borderId="17" xfId="0" applyFont="1" applyFill="1" applyBorder="1" applyAlignment="1">
      <alignment horizontal="justify" vertical="center" wrapText="1"/>
    </xf>
    <xf numFmtId="0" fontId="25" fillId="0" borderId="19"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53" xfId="0" applyFont="1" applyFill="1" applyBorder="1" applyAlignment="1">
      <alignment horizontal="justify" vertical="center" wrapText="1"/>
    </xf>
    <xf numFmtId="0" fontId="21" fillId="0" borderId="0" xfId="0" applyFont="1" applyAlignment="1">
      <alignment horizontal="left" vertical="center" wrapText="1"/>
    </xf>
    <xf numFmtId="0" fontId="21" fillId="0" borderId="0" xfId="0" applyNumberFormat="1" applyFont="1" applyAlignment="1">
      <alignment horizontal="left" vertical="center" wrapText="1"/>
    </xf>
    <xf numFmtId="0" fontId="21" fillId="0" borderId="17" xfId="0" applyNumberFormat="1" applyFont="1" applyBorder="1" applyAlignment="1">
      <alignment horizontal="left" vertical="center" wrapText="1"/>
    </xf>
    <xf numFmtId="0" fontId="23" fillId="0" borderId="0" xfId="0" applyFont="1" applyAlignment="1">
      <alignment horizontal="left" vertical="center" wrapText="1"/>
    </xf>
    <xf numFmtId="0" fontId="7" fillId="0" borderId="0" xfId="0" applyFont="1" applyAlignment="1">
      <alignment horizontal="left" vertical="center"/>
    </xf>
    <xf numFmtId="0" fontId="9" fillId="0" borderId="13" xfId="0" applyNumberFormat="1" applyFont="1" applyBorder="1" applyAlignment="1">
      <alignment horizontal="justify" vertical="center" wrapText="1"/>
    </xf>
    <xf numFmtId="0" fontId="9" fillId="0" borderId="14" xfId="0" applyNumberFormat="1" applyFont="1" applyBorder="1" applyAlignment="1">
      <alignment horizontal="justify" vertical="center" wrapText="1"/>
    </xf>
    <xf numFmtId="0" fontId="9" fillId="0" borderId="15" xfId="0" applyNumberFormat="1" applyFont="1" applyBorder="1" applyAlignment="1">
      <alignment horizontal="justify" vertical="center" wrapText="1"/>
    </xf>
    <xf numFmtId="0" fontId="9" fillId="0" borderId="16" xfId="0" applyNumberFormat="1" applyFont="1" applyBorder="1" applyAlignment="1">
      <alignment horizontal="justify" vertical="center" wrapText="1"/>
    </xf>
    <xf numFmtId="0" fontId="9" fillId="0" borderId="0" xfId="0" applyNumberFormat="1" applyFont="1" applyBorder="1" applyAlignment="1">
      <alignment horizontal="justify" vertical="center" wrapText="1"/>
    </xf>
    <xf numFmtId="0" fontId="9" fillId="0" borderId="17" xfId="0" applyNumberFormat="1" applyFont="1" applyBorder="1" applyAlignment="1">
      <alignment horizontal="justify" vertical="center" wrapText="1"/>
    </xf>
    <xf numFmtId="0" fontId="9" fillId="0" borderId="19"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53" xfId="0" applyNumberFormat="1" applyFont="1" applyBorder="1" applyAlignment="1">
      <alignment horizontal="justify" vertical="center" wrapText="1"/>
    </xf>
    <xf numFmtId="0" fontId="7" fillId="0" borderId="0" xfId="0" applyFont="1" applyAlignment="1">
      <alignment horizontal="left" vertical="center" wrapText="1"/>
    </xf>
  </cellXfs>
  <cellStyles count="6">
    <cellStyle name="Normal" xfId="0" builtinId="0"/>
    <cellStyle name="Normal 2" xfId="1" xr:uid="{00000000-0005-0000-0000-000002000000}"/>
    <cellStyle name="Normal 3" xfId="3" xr:uid="{00000000-0005-0000-0000-000003000000}"/>
    <cellStyle name="Normal_Datos" xfId="2" xr:uid="{00000000-0005-0000-0000-000005000000}"/>
    <cellStyle name="Normal_Global_1" xfId="5" xr:uid="{00000000-0005-0000-0000-000006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126999</xdr:rowOff>
    </xdr:from>
    <xdr:to>
      <xdr:col>14</xdr:col>
      <xdr:colOff>269875</xdr:colOff>
      <xdr:row>16</xdr:row>
      <xdr:rowOff>108856</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32642"/>
          <a:ext cx="10978055" cy="2335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del Centro</a:t>
          </a:r>
        </a:p>
        <a:p>
          <a:pPr algn="l"/>
          <a:r>
            <a:rPr lang="es-ES" sz="1400" b="1" i="0" u="sng" baseline="0">
              <a:solidFill>
                <a:sysClr val="windowText" lastClr="000000"/>
              </a:solidFill>
            </a:rPr>
            <a:t>Tamaño muestral</a:t>
          </a:r>
          <a:r>
            <a:rPr lang="es-ES" sz="1400" b="1" i="0" u="none" baseline="0">
              <a:solidFill>
                <a:sysClr val="windowText" lastClr="000000"/>
              </a:solidFill>
            </a:rPr>
            <a:t>: 93;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401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93</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401 / 2561 =</a:t>
          </a:r>
          <a:r>
            <a:rPr lang="es-ES" sz="1400" b="1" i="0" u="none" strike="noStrike" baseline="0">
              <a:solidFill>
                <a:sysClr val="windowText" lastClr="000000"/>
              </a:solidFill>
              <a:latin typeface="+mn-lt"/>
              <a:ea typeface="+mn-ea"/>
              <a:cs typeface="+mn-cs"/>
            </a:rPr>
            <a:t> 15,66 %</a:t>
          </a:r>
        </a:p>
        <a:p>
          <a:pPr algn="l"/>
          <a:r>
            <a:rPr lang="es-ES" sz="1400" b="1" i="1" u="none" strike="noStrike" baseline="0">
              <a:solidFill>
                <a:schemeClr val="accent2"/>
              </a:solidFill>
              <a:latin typeface="+mn-lt"/>
              <a:ea typeface="+mn-ea"/>
              <a:cs typeface="+mn-cs"/>
            </a:rPr>
            <a:t>*Nota: hay una diferencia de 2 encuestas recogidas de más en este informe global con respecto a los de las sumas de titulaciones debido a que 2 encuestados han respondido erróneamente en el Grado de Medicina, que no ha tenido prácticas al ser el primer año de la titulación.</a:t>
          </a:r>
          <a:endParaRPr lang="es-ES" sz="1400" b="1" i="1" u="none" baseline="0">
            <a:solidFill>
              <a:schemeClr val="accent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4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92;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356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92</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356 / 2456 =</a:t>
          </a:r>
          <a:r>
            <a:rPr lang="es-ES" sz="1400" b="1" i="0" u="none" strike="noStrike" baseline="0">
              <a:solidFill>
                <a:sysClr val="windowText" lastClr="000000"/>
              </a:solidFill>
              <a:latin typeface="+mn-lt"/>
              <a:ea typeface="+mn-ea"/>
              <a:cs typeface="+mn-cs"/>
            </a:rPr>
            <a:t> 14,50 %</a:t>
          </a:r>
          <a:endParaRPr lang="es-ES" sz="1400" b="1" i="0" u="none"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5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50;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37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50</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37 / 105 =</a:t>
          </a:r>
          <a:r>
            <a:rPr lang="es-ES" sz="1400" b="1" i="0" u="none" strike="noStrike" baseline="0">
              <a:solidFill>
                <a:sysClr val="windowText" lastClr="000000"/>
              </a:solidFill>
              <a:latin typeface="+mn-lt"/>
              <a:ea typeface="+mn-ea"/>
              <a:cs typeface="+mn-cs"/>
            </a:rPr>
            <a:t> 35,24 %</a:t>
          </a:r>
          <a:endParaRPr lang="es-ES" sz="1400" b="1" i="0" u="none"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279867</xdr:colOff>
      <xdr:row>1</xdr:row>
      <xdr:rowOff>13608</xdr:rowOff>
    </xdr:from>
    <xdr:to>
      <xdr:col>19</xdr:col>
      <xdr:colOff>145142</xdr:colOff>
      <xdr:row>4</xdr:row>
      <xdr:rowOff>138234</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4546" y="204108"/>
          <a:ext cx="695310" cy="696126"/>
        </a:xfrm>
        <a:prstGeom prst="rect">
          <a:avLst/>
        </a:prstGeom>
        <a:noFill/>
        <a:ln w="9525">
          <a:noFill/>
          <a:miter lim="800000"/>
          <a:headEnd/>
          <a:tailEnd/>
        </a:ln>
      </xdr:spPr>
    </xdr:pic>
    <xdr:clientData/>
  </xdr:twoCellAnchor>
  <xdr:twoCellAnchor>
    <xdr:from>
      <xdr:col>0</xdr:col>
      <xdr:colOff>123107</xdr:colOff>
      <xdr:row>8</xdr:row>
      <xdr:rowOff>127000</xdr:rowOff>
    </xdr:from>
    <xdr:to>
      <xdr:col>13</xdr:col>
      <xdr:colOff>40822</xdr:colOff>
      <xdr:row>16</xdr:row>
      <xdr:rowOff>31750</xdr:rowOff>
    </xdr:to>
    <xdr:sp macro="" textlink="">
      <xdr:nvSpPr>
        <xdr:cNvPr id="3" name="9 CuadroTexto">
          <a:extLst>
            <a:ext uri="{FF2B5EF4-FFF2-40B4-BE49-F238E27FC236}">
              <a16:creationId xmlns:a16="http://schemas.microsoft.com/office/drawing/2014/main" id="{00000000-0008-0000-0600-000003000000}"/>
            </a:ext>
          </a:extLst>
        </xdr:cNvPr>
        <xdr:cNvSpPr txBox="1"/>
      </xdr:nvSpPr>
      <xdr:spPr>
        <a:xfrm>
          <a:off x="123107" y="1732643"/>
          <a:ext cx="10259144" cy="2258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93;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6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93</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6 / 2561 =</a:t>
          </a:r>
          <a:r>
            <a:rPr lang="es-ES" sz="1400" b="1" i="0" u="none" strike="noStrike" baseline="0">
              <a:solidFill>
                <a:sysClr val="windowText" lastClr="000000"/>
              </a:solidFill>
              <a:latin typeface="+mn-lt"/>
              <a:ea typeface="+mn-ea"/>
              <a:cs typeface="+mn-cs"/>
            </a:rPr>
            <a:t> 0,23 %</a:t>
          </a:r>
          <a:endParaRPr lang="es-ES" sz="1400" b="1" i="0" u="none"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8" customWidth="1"/>
    <col min="2" max="2" width="22.7109375" style="8" customWidth="1"/>
    <col min="3" max="3" width="11.42578125" style="8" customWidth="1"/>
    <col min="4" max="4" width="11.140625" style="8" customWidth="1"/>
    <col min="5" max="6" width="13.5703125" style="8" customWidth="1"/>
    <col min="7"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8" width="22.7109375" style="8" customWidth="1"/>
    <col min="259" max="259" width="11.42578125" style="8" customWidth="1"/>
    <col min="260" max="260" width="11.140625" style="8" customWidth="1"/>
    <col min="261" max="262" width="13.5703125" style="8" customWidth="1"/>
    <col min="263"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4" width="22.7109375" style="8" customWidth="1"/>
    <col min="515" max="515" width="11.42578125" style="8" customWidth="1"/>
    <col min="516" max="516" width="11.140625" style="8" customWidth="1"/>
    <col min="517" max="518" width="13.5703125" style="8" customWidth="1"/>
    <col min="519"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70" width="22.7109375" style="8" customWidth="1"/>
    <col min="771" max="771" width="11.42578125" style="8" customWidth="1"/>
    <col min="772" max="772" width="11.140625" style="8" customWidth="1"/>
    <col min="773" max="774" width="13.5703125" style="8" customWidth="1"/>
    <col min="775"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6" width="22.7109375" style="8" customWidth="1"/>
    <col min="1027" max="1027" width="11.42578125" style="8" customWidth="1"/>
    <col min="1028" max="1028" width="11.140625" style="8" customWidth="1"/>
    <col min="1029" max="1030" width="13.5703125" style="8" customWidth="1"/>
    <col min="1031"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2" width="22.7109375" style="8" customWidth="1"/>
    <col min="1283" max="1283" width="11.42578125" style="8" customWidth="1"/>
    <col min="1284" max="1284" width="11.140625" style="8" customWidth="1"/>
    <col min="1285" max="1286" width="13.5703125" style="8" customWidth="1"/>
    <col min="1287"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8" width="22.7109375" style="8" customWidth="1"/>
    <col min="1539" max="1539" width="11.42578125" style="8" customWidth="1"/>
    <col min="1540" max="1540" width="11.140625" style="8" customWidth="1"/>
    <col min="1541" max="1542" width="13.5703125" style="8" customWidth="1"/>
    <col min="1543"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4" width="22.7109375" style="8" customWidth="1"/>
    <col min="1795" max="1795" width="11.42578125" style="8" customWidth="1"/>
    <col min="1796" max="1796" width="11.140625" style="8" customWidth="1"/>
    <col min="1797" max="1798" width="13.5703125" style="8" customWidth="1"/>
    <col min="1799"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50" width="22.7109375" style="8" customWidth="1"/>
    <col min="2051" max="2051" width="11.42578125" style="8" customWidth="1"/>
    <col min="2052" max="2052" width="11.140625" style="8" customWidth="1"/>
    <col min="2053" max="2054" width="13.5703125" style="8" customWidth="1"/>
    <col min="2055"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6" width="22.7109375" style="8" customWidth="1"/>
    <col min="2307" max="2307" width="11.42578125" style="8" customWidth="1"/>
    <col min="2308" max="2308" width="11.140625" style="8" customWidth="1"/>
    <col min="2309" max="2310" width="13.5703125" style="8" customWidth="1"/>
    <col min="2311"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2" width="22.7109375" style="8" customWidth="1"/>
    <col min="2563" max="2563" width="11.42578125" style="8" customWidth="1"/>
    <col min="2564" max="2564" width="11.140625" style="8" customWidth="1"/>
    <col min="2565" max="2566" width="13.5703125" style="8" customWidth="1"/>
    <col min="2567"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8" width="22.7109375" style="8" customWidth="1"/>
    <col min="2819" max="2819" width="11.42578125" style="8" customWidth="1"/>
    <col min="2820" max="2820" width="11.140625" style="8" customWidth="1"/>
    <col min="2821" max="2822" width="13.5703125" style="8" customWidth="1"/>
    <col min="2823"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4" width="22.7109375" style="8" customWidth="1"/>
    <col min="3075" max="3075" width="11.42578125" style="8" customWidth="1"/>
    <col min="3076" max="3076" width="11.140625" style="8" customWidth="1"/>
    <col min="3077" max="3078" width="13.5703125" style="8" customWidth="1"/>
    <col min="3079"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30" width="22.7109375" style="8" customWidth="1"/>
    <col min="3331" max="3331" width="11.42578125" style="8" customWidth="1"/>
    <col min="3332" max="3332" width="11.140625" style="8" customWidth="1"/>
    <col min="3333" max="3334" width="13.5703125" style="8" customWidth="1"/>
    <col min="3335"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6" width="22.7109375" style="8" customWidth="1"/>
    <col min="3587" max="3587" width="11.42578125" style="8" customWidth="1"/>
    <col min="3588" max="3588" width="11.140625" style="8" customWidth="1"/>
    <col min="3589" max="3590" width="13.5703125" style="8" customWidth="1"/>
    <col min="3591"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2" width="22.7109375" style="8" customWidth="1"/>
    <col min="3843" max="3843" width="11.42578125" style="8" customWidth="1"/>
    <col min="3844" max="3844" width="11.140625" style="8" customWidth="1"/>
    <col min="3845" max="3846" width="13.5703125" style="8" customWidth="1"/>
    <col min="3847"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8" width="22.7109375" style="8" customWidth="1"/>
    <col min="4099" max="4099" width="11.42578125" style="8" customWidth="1"/>
    <col min="4100" max="4100" width="11.140625" style="8" customWidth="1"/>
    <col min="4101" max="4102" width="13.5703125" style="8" customWidth="1"/>
    <col min="4103"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4" width="22.7109375" style="8" customWidth="1"/>
    <col min="4355" max="4355" width="11.42578125" style="8" customWidth="1"/>
    <col min="4356" max="4356" width="11.140625" style="8" customWidth="1"/>
    <col min="4357" max="4358" width="13.5703125" style="8" customWidth="1"/>
    <col min="4359"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10" width="22.7109375" style="8" customWidth="1"/>
    <col min="4611" max="4611" width="11.42578125" style="8" customWidth="1"/>
    <col min="4612" max="4612" width="11.140625" style="8" customWidth="1"/>
    <col min="4613" max="4614" width="13.5703125" style="8" customWidth="1"/>
    <col min="4615"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6" width="22.7109375" style="8" customWidth="1"/>
    <col min="4867" max="4867" width="11.42578125" style="8" customWidth="1"/>
    <col min="4868" max="4868" width="11.140625" style="8" customWidth="1"/>
    <col min="4869" max="4870" width="13.5703125" style="8" customWidth="1"/>
    <col min="4871"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2" width="22.7109375" style="8" customWidth="1"/>
    <col min="5123" max="5123" width="11.42578125" style="8" customWidth="1"/>
    <col min="5124" max="5124" width="11.140625" style="8" customWidth="1"/>
    <col min="5125" max="5126" width="13.5703125" style="8" customWidth="1"/>
    <col min="5127"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8" width="22.7109375" style="8" customWidth="1"/>
    <col min="5379" max="5379" width="11.42578125" style="8" customWidth="1"/>
    <col min="5380" max="5380" width="11.140625" style="8" customWidth="1"/>
    <col min="5381" max="5382" width="13.5703125" style="8" customWidth="1"/>
    <col min="5383"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4" width="22.7109375" style="8" customWidth="1"/>
    <col min="5635" max="5635" width="11.42578125" style="8" customWidth="1"/>
    <col min="5636" max="5636" width="11.140625" style="8" customWidth="1"/>
    <col min="5637" max="5638" width="13.5703125" style="8" customWidth="1"/>
    <col min="5639"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90" width="22.7109375" style="8" customWidth="1"/>
    <col min="5891" max="5891" width="11.42578125" style="8" customWidth="1"/>
    <col min="5892" max="5892" width="11.140625" style="8" customWidth="1"/>
    <col min="5893" max="5894" width="13.5703125" style="8" customWidth="1"/>
    <col min="5895"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6" width="22.7109375" style="8" customWidth="1"/>
    <col min="6147" max="6147" width="11.42578125" style="8" customWidth="1"/>
    <col min="6148" max="6148" width="11.140625" style="8" customWidth="1"/>
    <col min="6149" max="6150" width="13.5703125" style="8" customWidth="1"/>
    <col min="6151"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2" width="22.7109375" style="8" customWidth="1"/>
    <col min="6403" max="6403" width="11.42578125" style="8" customWidth="1"/>
    <col min="6404" max="6404" width="11.140625" style="8" customWidth="1"/>
    <col min="6405" max="6406" width="13.5703125" style="8" customWidth="1"/>
    <col min="6407"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8" width="22.7109375" style="8" customWidth="1"/>
    <col min="6659" max="6659" width="11.42578125" style="8" customWidth="1"/>
    <col min="6660" max="6660" width="11.140625" style="8" customWidth="1"/>
    <col min="6661" max="6662" width="13.5703125" style="8" customWidth="1"/>
    <col min="6663"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4" width="22.7109375" style="8" customWidth="1"/>
    <col min="6915" max="6915" width="11.42578125" style="8" customWidth="1"/>
    <col min="6916" max="6916" width="11.140625" style="8" customWidth="1"/>
    <col min="6917" max="6918" width="13.5703125" style="8" customWidth="1"/>
    <col min="6919"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70" width="22.7109375" style="8" customWidth="1"/>
    <col min="7171" max="7171" width="11.42578125" style="8" customWidth="1"/>
    <col min="7172" max="7172" width="11.140625" style="8" customWidth="1"/>
    <col min="7173" max="7174" width="13.5703125" style="8" customWidth="1"/>
    <col min="7175"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6" width="22.7109375" style="8" customWidth="1"/>
    <col min="7427" max="7427" width="11.42578125" style="8" customWidth="1"/>
    <col min="7428" max="7428" width="11.140625" style="8" customWidth="1"/>
    <col min="7429" max="7430" width="13.5703125" style="8" customWidth="1"/>
    <col min="7431"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2" width="22.7109375" style="8" customWidth="1"/>
    <col min="7683" max="7683" width="11.42578125" style="8" customWidth="1"/>
    <col min="7684" max="7684" width="11.140625" style="8" customWidth="1"/>
    <col min="7685" max="7686" width="13.5703125" style="8" customWidth="1"/>
    <col min="7687"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8" width="22.7109375" style="8" customWidth="1"/>
    <col min="7939" max="7939" width="11.42578125" style="8" customWidth="1"/>
    <col min="7940" max="7940" width="11.140625" style="8" customWidth="1"/>
    <col min="7941" max="7942" width="13.5703125" style="8" customWidth="1"/>
    <col min="7943"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4" width="22.7109375" style="8" customWidth="1"/>
    <col min="8195" max="8195" width="11.42578125" style="8" customWidth="1"/>
    <col min="8196" max="8196" width="11.140625" style="8" customWidth="1"/>
    <col min="8197" max="8198" width="13.5703125" style="8" customWidth="1"/>
    <col min="8199"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50" width="22.7109375" style="8" customWidth="1"/>
    <col min="8451" max="8451" width="11.42578125" style="8" customWidth="1"/>
    <col min="8452" max="8452" width="11.140625" style="8" customWidth="1"/>
    <col min="8453" max="8454" width="13.5703125" style="8" customWidth="1"/>
    <col min="8455"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6" width="22.7109375" style="8" customWidth="1"/>
    <col min="8707" max="8707" width="11.42578125" style="8" customWidth="1"/>
    <col min="8708" max="8708" width="11.140625" style="8" customWidth="1"/>
    <col min="8709" max="8710" width="13.5703125" style="8" customWidth="1"/>
    <col min="8711"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2" width="22.7109375" style="8" customWidth="1"/>
    <col min="8963" max="8963" width="11.42578125" style="8" customWidth="1"/>
    <col min="8964" max="8964" width="11.140625" style="8" customWidth="1"/>
    <col min="8965" max="8966" width="13.5703125" style="8" customWidth="1"/>
    <col min="8967"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8" width="22.7109375" style="8" customWidth="1"/>
    <col min="9219" max="9219" width="11.42578125" style="8" customWidth="1"/>
    <col min="9220" max="9220" width="11.140625" style="8" customWidth="1"/>
    <col min="9221" max="9222" width="13.5703125" style="8" customWidth="1"/>
    <col min="9223"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4" width="22.7109375" style="8" customWidth="1"/>
    <col min="9475" max="9475" width="11.42578125" style="8" customWidth="1"/>
    <col min="9476" max="9476" width="11.140625" style="8" customWidth="1"/>
    <col min="9477" max="9478" width="13.5703125" style="8" customWidth="1"/>
    <col min="9479"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30" width="22.7109375" style="8" customWidth="1"/>
    <col min="9731" max="9731" width="11.42578125" style="8" customWidth="1"/>
    <col min="9732" max="9732" width="11.140625" style="8" customWidth="1"/>
    <col min="9733" max="9734" width="13.5703125" style="8" customWidth="1"/>
    <col min="9735"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6" width="22.7109375" style="8" customWidth="1"/>
    <col min="9987" max="9987" width="11.42578125" style="8" customWidth="1"/>
    <col min="9988" max="9988" width="11.140625" style="8" customWidth="1"/>
    <col min="9989" max="9990" width="13.5703125" style="8" customWidth="1"/>
    <col min="9991"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2" width="22.7109375" style="8" customWidth="1"/>
    <col min="10243" max="10243" width="11.42578125" style="8" customWidth="1"/>
    <col min="10244" max="10244" width="11.140625" style="8" customWidth="1"/>
    <col min="10245" max="10246" width="13.5703125" style="8" customWidth="1"/>
    <col min="10247"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8" width="22.7109375" style="8" customWidth="1"/>
    <col min="10499" max="10499" width="11.42578125" style="8" customWidth="1"/>
    <col min="10500" max="10500" width="11.140625" style="8" customWidth="1"/>
    <col min="10501" max="10502" width="13.5703125" style="8" customWidth="1"/>
    <col min="10503"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4" width="22.7109375" style="8" customWidth="1"/>
    <col min="10755" max="10755" width="11.42578125" style="8" customWidth="1"/>
    <col min="10756" max="10756" width="11.140625" style="8" customWidth="1"/>
    <col min="10757" max="10758" width="13.5703125" style="8" customWidth="1"/>
    <col min="10759"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10" width="22.7109375" style="8" customWidth="1"/>
    <col min="11011" max="11011" width="11.42578125" style="8" customWidth="1"/>
    <col min="11012" max="11012" width="11.140625" style="8" customWidth="1"/>
    <col min="11013" max="11014" width="13.5703125" style="8" customWidth="1"/>
    <col min="11015"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6" width="22.7109375" style="8" customWidth="1"/>
    <col min="11267" max="11267" width="11.42578125" style="8" customWidth="1"/>
    <col min="11268" max="11268" width="11.140625" style="8" customWidth="1"/>
    <col min="11269" max="11270" width="13.5703125" style="8" customWidth="1"/>
    <col min="11271"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2" width="22.7109375" style="8" customWidth="1"/>
    <col min="11523" max="11523" width="11.42578125" style="8" customWidth="1"/>
    <col min="11524" max="11524" width="11.140625" style="8" customWidth="1"/>
    <col min="11525" max="11526" width="13.5703125" style="8" customWidth="1"/>
    <col min="11527"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8" width="22.7109375" style="8" customWidth="1"/>
    <col min="11779" max="11779" width="11.42578125" style="8" customWidth="1"/>
    <col min="11780" max="11780" width="11.140625" style="8" customWidth="1"/>
    <col min="11781" max="11782" width="13.5703125" style="8" customWidth="1"/>
    <col min="11783"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4" width="22.7109375" style="8" customWidth="1"/>
    <col min="12035" max="12035" width="11.42578125" style="8" customWidth="1"/>
    <col min="12036" max="12036" width="11.140625" style="8" customWidth="1"/>
    <col min="12037" max="12038" width="13.5703125" style="8" customWidth="1"/>
    <col min="12039"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90" width="22.7109375" style="8" customWidth="1"/>
    <col min="12291" max="12291" width="11.42578125" style="8" customWidth="1"/>
    <col min="12292" max="12292" width="11.140625" style="8" customWidth="1"/>
    <col min="12293" max="12294" width="13.5703125" style="8" customWidth="1"/>
    <col min="12295"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6" width="22.7109375" style="8" customWidth="1"/>
    <col min="12547" max="12547" width="11.42578125" style="8" customWidth="1"/>
    <col min="12548" max="12548" width="11.140625" style="8" customWidth="1"/>
    <col min="12549" max="12550" width="13.5703125" style="8" customWidth="1"/>
    <col min="12551"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2" width="22.7109375" style="8" customWidth="1"/>
    <col min="12803" max="12803" width="11.42578125" style="8" customWidth="1"/>
    <col min="12804" max="12804" width="11.140625" style="8" customWidth="1"/>
    <col min="12805" max="12806" width="13.5703125" style="8" customWidth="1"/>
    <col min="12807"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8" width="22.7109375" style="8" customWidth="1"/>
    <col min="13059" max="13059" width="11.42578125" style="8" customWidth="1"/>
    <col min="13060" max="13060" width="11.140625" style="8" customWidth="1"/>
    <col min="13061" max="13062" width="13.5703125" style="8" customWidth="1"/>
    <col min="13063"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4" width="22.7109375" style="8" customWidth="1"/>
    <col min="13315" max="13315" width="11.42578125" style="8" customWidth="1"/>
    <col min="13316" max="13316" width="11.140625" style="8" customWidth="1"/>
    <col min="13317" max="13318" width="13.5703125" style="8" customWidth="1"/>
    <col min="13319"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70" width="22.7109375" style="8" customWidth="1"/>
    <col min="13571" max="13571" width="11.42578125" style="8" customWidth="1"/>
    <col min="13572" max="13572" width="11.140625" style="8" customWidth="1"/>
    <col min="13573" max="13574" width="13.5703125" style="8" customWidth="1"/>
    <col min="13575"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6" width="22.7109375" style="8" customWidth="1"/>
    <col min="13827" max="13827" width="11.42578125" style="8" customWidth="1"/>
    <col min="13828" max="13828" width="11.140625" style="8" customWidth="1"/>
    <col min="13829" max="13830" width="13.5703125" style="8" customWidth="1"/>
    <col min="13831"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2" width="22.7109375" style="8" customWidth="1"/>
    <col min="14083" max="14083" width="11.42578125" style="8" customWidth="1"/>
    <col min="14084" max="14084" width="11.140625" style="8" customWidth="1"/>
    <col min="14085" max="14086" width="13.5703125" style="8" customWidth="1"/>
    <col min="14087"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8" width="22.7109375" style="8" customWidth="1"/>
    <col min="14339" max="14339" width="11.42578125" style="8" customWidth="1"/>
    <col min="14340" max="14340" width="11.140625" style="8" customWidth="1"/>
    <col min="14341" max="14342" width="13.5703125" style="8" customWidth="1"/>
    <col min="14343"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4" width="22.7109375" style="8" customWidth="1"/>
    <col min="14595" max="14595" width="11.42578125" style="8" customWidth="1"/>
    <col min="14596" max="14596" width="11.140625" style="8" customWidth="1"/>
    <col min="14597" max="14598" width="13.5703125" style="8" customWidth="1"/>
    <col min="14599"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50" width="22.7109375" style="8" customWidth="1"/>
    <col min="14851" max="14851" width="11.42578125" style="8" customWidth="1"/>
    <col min="14852" max="14852" width="11.140625" style="8" customWidth="1"/>
    <col min="14853" max="14854" width="13.5703125" style="8" customWidth="1"/>
    <col min="14855"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6" width="22.7109375" style="8" customWidth="1"/>
    <col min="15107" max="15107" width="11.42578125" style="8" customWidth="1"/>
    <col min="15108" max="15108" width="11.140625" style="8" customWidth="1"/>
    <col min="15109" max="15110" width="13.5703125" style="8" customWidth="1"/>
    <col min="15111"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2" width="22.7109375" style="8" customWidth="1"/>
    <col min="15363" max="15363" width="11.42578125" style="8" customWidth="1"/>
    <col min="15364" max="15364" width="11.140625" style="8" customWidth="1"/>
    <col min="15365" max="15366" width="13.5703125" style="8" customWidth="1"/>
    <col min="15367"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8" width="22.7109375" style="8" customWidth="1"/>
    <col min="15619" max="15619" width="11.42578125" style="8" customWidth="1"/>
    <col min="15620" max="15620" width="11.140625" style="8" customWidth="1"/>
    <col min="15621" max="15622" width="13.5703125" style="8" customWidth="1"/>
    <col min="15623"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4" width="22.7109375" style="8" customWidth="1"/>
    <col min="15875" max="15875" width="11.42578125" style="8" customWidth="1"/>
    <col min="15876" max="15876" width="11.140625" style="8" customWidth="1"/>
    <col min="15877" max="15878" width="13.5703125" style="8" customWidth="1"/>
    <col min="15879"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30" width="22.7109375" style="8" customWidth="1"/>
    <col min="16131" max="16131" width="11.42578125" style="8" customWidth="1"/>
    <col min="16132" max="16132" width="11.140625" style="8" customWidth="1"/>
    <col min="16133" max="16134" width="13.5703125" style="8" customWidth="1"/>
    <col min="16135"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2" spans="1:14" ht="16.5">
      <c r="A2" s="9" t="s">
        <v>43</v>
      </c>
    </row>
    <row r="4" spans="1:14" ht="15.95" customHeight="1" thickBot="1">
      <c r="A4" s="154" t="s">
        <v>28</v>
      </c>
      <c r="B4" s="10" t="s">
        <v>29</v>
      </c>
      <c r="C4" s="11" t="s">
        <v>30</v>
      </c>
      <c r="D4" s="11" t="s">
        <v>31</v>
      </c>
      <c r="E4" s="11" t="s">
        <v>32</v>
      </c>
      <c r="F4" s="11" t="s">
        <v>33</v>
      </c>
      <c r="G4" s="157" t="s">
        <v>34</v>
      </c>
      <c r="H4" s="158"/>
      <c r="I4" s="158"/>
      <c r="J4" s="158"/>
      <c r="K4" s="158"/>
      <c r="L4" s="158"/>
      <c r="M4" s="158"/>
      <c r="N4" s="159"/>
    </row>
    <row r="5" spans="1:14" ht="27" customHeight="1" thickBot="1">
      <c r="A5" s="156"/>
      <c r="B5" s="12" t="s">
        <v>35</v>
      </c>
      <c r="C5" s="13" t="s">
        <v>35</v>
      </c>
      <c r="D5" s="13" t="s">
        <v>35</v>
      </c>
      <c r="E5" s="13" t="s">
        <v>35</v>
      </c>
      <c r="F5" s="13" t="s">
        <v>35</v>
      </c>
      <c r="G5" s="13" t="s">
        <v>35</v>
      </c>
      <c r="H5" s="13" t="s">
        <v>36</v>
      </c>
      <c r="I5" s="13" t="s">
        <v>8</v>
      </c>
      <c r="J5" s="13" t="s">
        <v>37</v>
      </c>
      <c r="K5" s="13" t="s">
        <v>10</v>
      </c>
      <c r="L5" s="13" t="s">
        <v>11</v>
      </c>
      <c r="M5" s="13" t="s">
        <v>12</v>
      </c>
      <c r="N5" s="14" t="s">
        <v>13</v>
      </c>
    </row>
    <row r="6" spans="1:14" ht="24.95" customHeight="1">
      <c r="A6" s="15" t="s">
        <v>38</v>
      </c>
      <c r="B6" s="16">
        <v>3</v>
      </c>
      <c r="C6" s="17">
        <v>8</v>
      </c>
      <c r="D6" s="17">
        <v>21</v>
      </c>
      <c r="E6" s="17">
        <v>31</v>
      </c>
      <c r="F6" s="17">
        <v>37</v>
      </c>
      <c r="G6" s="17">
        <v>100</v>
      </c>
      <c r="H6" s="17">
        <v>2</v>
      </c>
      <c r="I6" s="18">
        <v>3.9099999999999988</v>
      </c>
      <c r="J6" s="18">
        <v>1.0833449882822939</v>
      </c>
      <c r="K6" s="17">
        <v>4</v>
      </c>
      <c r="L6" s="17">
        <v>5</v>
      </c>
      <c r="M6" s="18">
        <v>3</v>
      </c>
      <c r="N6" s="19">
        <v>5</v>
      </c>
    </row>
    <row r="7" spans="1:14" ht="24.95" customHeight="1">
      <c r="A7" s="20" t="s">
        <v>39</v>
      </c>
      <c r="B7" s="21">
        <v>1</v>
      </c>
      <c r="C7" s="22">
        <v>5</v>
      </c>
      <c r="D7" s="22">
        <v>14</v>
      </c>
      <c r="E7" s="22">
        <v>35</v>
      </c>
      <c r="F7" s="22">
        <v>45</v>
      </c>
      <c r="G7" s="22">
        <v>100</v>
      </c>
      <c r="H7" s="22">
        <v>2</v>
      </c>
      <c r="I7" s="23">
        <v>4.1800000000000006</v>
      </c>
      <c r="J7" s="23">
        <v>0.92529001732517147</v>
      </c>
      <c r="K7" s="22">
        <v>4</v>
      </c>
      <c r="L7" s="22">
        <v>5</v>
      </c>
      <c r="M7" s="23">
        <v>4</v>
      </c>
      <c r="N7" s="24">
        <v>5</v>
      </c>
    </row>
    <row r="8" spans="1:14" ht="24.95" customHeight="1">
      <c r="A8" s="20" t="s">
        <v>40</v>
      </c>
      <c r="B8" s="21">
        <v>64</v>
      </c>
      <c r="C8" s="22">
        <v>15</v>
      </c>
      <c r="D8" s="22">
        <v>13</v>
      </c>
      <c r="E8" s="22">
        <v>5</v>
      </c>
      <c r="F8" s="22">
        <v>3</v>
      </c>
      <c r="G8" s="22">
        <v>100</v>
      </c>
      <c r="H8" s="22">
        <v>2</v>
      </c>
      <c r="I8" s="23">
        <v>1.6800000000000004</v>
      </c>
      <c r="J8" s="23">
        <v>1.0719565798533579</v>
      </c>
      <c r="K8" s="22">
        <v>1</v>
      </c>
      <c r="L8" s="22">
        <v>1</v>
      </c>
      <c r="M8" s="23">
        <v>1</v>
      </c>
      <c r="N8" s="24">
        <v>2</v>
      </c>
    </row>
    <row r="9" spans="1:14" ht="24.95" customHeight="1">
      <c r="A9" s="20" t="s">
        <v>41</v>
      </c>
      <c r="B9" s="21">
        <v>50</v>
      </c>
      <c r="C9" s="22">
        <v>14</v>
      </c>
      <c r="D9" s="22">
        <v>17</v>
      </c>
      <c r="E9" s="22">
        <v>9</v>
      </c>
      <c r="F9" s="22">
        <v>10</v>
      </c>
      <c r="G9" s="22">
        <v>100</v>
      </c>
      <c r="H9" s="22">
        <v>2</v>
      </c>
      <c r="I9" s="23">
        <v>2.1499999999999986</v>
      </c>
      <c r="J9" s="23">
        <v>1.3880805728658827</v>
      </c>
      <c r="K9" s="22">
        <v>1.5</v>
      </c>
      <c r="L9" s="22">
        <v>1</v>
      </c>
      <c r="M9" s="23">
        <v>1</v>
      </c>
      <c r="N9" s="24">
        <v>3</v>
      </c>
    </row>
    <row r="10" spans="1:14" ht="24.95" customHeight="1" thickBot="1">
      <c r="A10" s="25" t="s">
        <v>42</v>
      </c>
      <c r="B10" s="26">
        <v>18</v>
      </c>
      <c r="C10" s="27">
        <v>18</v>
      </c>
      <c r="D10" s="27">
        <v>41</v>
      </c>
      <c r="E10" s="27">
        <v>16</v>
      </c>
      <c r="F10" s="27">
        <v>7</v>
      </c>
      <c r="G10" s="27">
        <v>100</v>
      </c>
      <c r="H10" s="27">
        <v>2</v>
      </c>
      <c r="I10" s="28">
        <v>2.76</v>
      </c>
      <c r="J10" s="28">
        <v>1.1381359915904319</v>
      </c>
      <c r="K10" s="27">
        <v>3</v>
      </c>
      <c r="L10" s="27">
        <v>3</v>
      </c>
      <c r="M10" s="28">
        <v>2</v>
      </c>
      <c r="N10" s="29">
        <v>3</v>
      </c>
    </row>
    <row r="13" spans="1:14" ht="16.5">
      <c r="A13" s="9" t="s">
        <v>44</v>
      </c>
    </row>
    <row r="15" spans="1:14" ht="18" customHeight="1" thickBot="1">
      <c r="A15" s="160" t="s">
        <v>16</v>
      </c>
      <c r="B15" s="161"/>
      <c r="C15" s="161"/>
      <c r="D15" s="161"/>
      <c r="E15" s="161"/>
      <c r="F15" s="161"/>
    </row>
    <row r="16" spans="1:14" ht="27" customHeight="1" thickBot="1">
      <c r="A16" s="154" t="s">
        <v>28</v>
      </c>
      <c r="B16" s="155"/>
      <c r="C16" s="30" t="s">
        <v>45</v>
      </c>
      <c r="D16" s="31" t="s">
        <v>46</v>
      </c>
      <c r="E16" s="31" t="s">
        <v>47</v>
      </c>
      <c r="F16" s="32" t="s">
        <v>48</v>
      </c>
    </row>
    <row r="17" spans="1:6" ht="15.95" customHeight="1">
      <c r="A17" s="162" t="s">
        <v>49</v>
      </c>
      <c r="B17" s="33" t="s">
        <v>15</v>
      </c>
      <c r="C17" s="16">
        <v>56</v>
      </c>
      <c r="D17" s="34">
        <v>54.901960784313722</v>
      </c>
      <c r="E17" s="34">
        <v>56.565656565656568</v>
      </c>
      <c r="F17" s="35">
        <v>56.565656565656568</v>
      </c>
    </row>
    <row r="18" spans="1:6" ht="15.95" customHeight="1">
      <c r="A18" s="163"/>
      <c r="B18" s="36" t="s">
        <v>50</v>
      </c>
      <c r="C18" s="21">
        <v>43</v>
      </c>
      <c r="D18" s="37">
        <v>42.156862745098039</v>
      </c>
      <c r="E18" s="37">
        <v>43.434343434343432</v>
      </c>
      <c r="F18" s="38">
        <v>100</v>
      </c>
    </row>
    <row r="19" spans="1:6" ht="15.95" customHeight="1">
      <c r="A19" s="163"/>
      <c r="B19" s="36" t="s">
        <v>34</v>
      </c>
      <c r="C19" s="21">
        <v>99</v>
      </c>
      <c r="D19" s="37">
        <v>97.058823529411768</v>
      </c>
      <c r="E19" s="37">
        <v>100</v>
      </c>
      <c r="F19" s="39"/>
    </row>
    <row r="20" spans="1:6" ht="15.95" customHeight="1">
      <c r="A20" s="40" t="s">
        <v>36</v>
      </c>
      <c r="B20" s="36" t="s">
        <v>51</v>
      </c>
      <c r="C20" s="21">
        <v>3</v>
      </c>
      <c r="D20" s="37">
        <v>2.9411764705882355</v>
      </c>
      <c r="E20" s="41"/>
      <c r="F20" s="39"/>
    </row>
    <row r="21" spans="1:6" ht="15.95" customHeight="1" thickBot="1">
      <c r="A21" s="164" t="s">
        <v>34</v>
      </c>
      <c r="B21" s="165"/>
      <c r="C21" s="26">
        <v>102</v>
      </c>
      <c r="D21" s="42">
        <v>100</v>
      </c>
      <c r="E21" s="43"/>
      <c r="F21" s="44"/>
    </row>
    <row r="23" spans="1:6" ht="18" customHeight="1" thickBot="1">
      <c r="A23" s="160" t="s">
        <v>17</v>
      </c>
      <c r="B23" s="161"/>
      <c r="C23" s="161"/>
      <c r="D23" s="161"/>
      <c r="E23" s="161"/>
      <c r="F23" s="161"/>
    </row>
    <row r="24" spans="1:6" ht="27" customHeight="1" thickBot="1">
      <c r="A24" s="154" t="s">
        <v>28</v>
      </c>
      <c r="B24" s="155"/>
      <c r="C24" s="30" t="s">
        <v>45</v>
      </c>
      <c r="D24" s="31" t="s">
        <v>46</v>
      </c>
      <c r="E24" s="31" t="s">
        <v>47</v>
      </c>
      <c r="F24" s="32" t="s">
        <v>48</v>
      </c>
    </row>
    <row r="25" spans="1:6" ht="15.95" customHeight="1">
      <c r="A25" s="162" t="s">
        <v>49</v>
      </c>
      <c r="B25" s="33" t="s">
        <v>15</v>
      </c>
      <c r="C25" s="16">
        <v>62</v>
      </c>
      <c r="D25" s="34">
        <v>60.784313725490193</v>
      </c>
      <c r="E25" s="34">
        <v>62.626262626262623</v>
      </c>
      <c r="F25" s="35">
        <v>62.626262626262623</v>
      </c>
    </row>
    <row r="26" spans="1:6" ht="15.95" customHeight="1">
      <c r="A26" s="163"/>
      <c r="B26" s="36" t="s">
        <v>50</v>
      </c>
      <c r="C26" s="21">
        <v>37</v>
      </c>
      <c r="D26" s="37">
        <v>36.274509803921568</v>
      </c>
      <c r="E26" s="37">
        <v>37.373737373737377</v>
      </c>
      <c r="F26" s="38">
        <v>100</v>
      </c>
    </row>
    <row r="27" spans="1:6" ht="15.95" customHeight="1">
      <c r="A27" s="163"/>
      <c r="B27" s="36" t="s">
        <v>34</v>
      </c>
      <c r="C27" s="21">
        <v>99</v>
      </c>
      <c r="D27" s="37">
        <v>97.058823529411768</v>
      </c>
      <c r="E27" s="37">
        <v>100</v>
      </c>
      <c r="F27" s="39"/>
    </row>
    <row r="28" spans="1:6" ht="15.95" customHeight="1">
      <c r="A28" s="40" t="s">
        <v>36</v>
      </c>
      <c r="B28" s="36" t="s">
        <v>51</v>
      </c>
      <c r="C28" s="21">
        <v>3</v>
      </c>
      <c r="D28" s="37">
        <v>2.9411764705882355</v>
      </c>
      <c r="E28" s="41"/>
      <c r="F28" s="39"/>
    </row>
    <row r="29" spans="1:6" ht="15.95" customHeight="1" thickBot="1">
      <c r="A29" s="164" t="s">
        <v>34</v>
      </c>
      <c r="B29" s="165"/>
      <c r="C29" s="26">
        <v>102</v>
      </c>
      <c r="D29" s="42">
        <v>100</v>
      </c>
      <c r="E29" s="43"/>
      <c r="F29" s="44"/>
    </row>
    <row r="31" spans="1:6" ht="18" customHeight="1" thickBot="1">
      <c r="A31" s="160" t="s">
        <v>18</v>
      </c>
      <c r="B31" s="161"/>
      <c r="C31" s="161"/>
      <c r="D31" s="161"/>
      <c r="E31" s="161"/>
      <c r="F31" s="161"/>
    </row>
    <row r="32" spans="1:6" ht="27" customHeight="1" thickBot="1">
      <c r="A32" s="154" t="s">
        <v>28</v>
      </c>
      <c r="B32" s="155"/>
      <c r="C32" s="30" t="s">
        <v>45</v>
      </c>
      <c r="D32" s="31" t="s">
        <v>46</v>
      </c>
      <c r="E32" s="31" t="s">
        <v>47</v>
      </c>
      <c r="F32" s="32" t="s">
        <v>48</v>
      </c>
    </row>
    <row r="33" spans="1:6" ht="15.95" customHeight="1">
      <c r="A33" s="162" t="s">
        <v>49</v>
      </c>
      <c r="B33" s="33" t="s">
        <v>15</v>
      </c>
      <c r="C33" s="16">
        <v>52</v>
      </c>
      <c r="D33" s="34">
        <v>50.980392156862742</v>
      </c>
      <c r="E33" s="34">
        <v>52.525252525252526</v>
      </c>
      <c r="F33" s="35">
        <v>52.525252525252526</v>
      </c>
    </row>
    <row r="34" spans="1:6" ht="15.95" customHeight="1">
      <c r="A34" s="163"/>
      <c r="B34" s="36" t="s">
        <v>50</v>
      </c>
      <c r="C34" s="21">
        <v>47</v>
      </c>
      <c r="D34" s="37">
        <v>46.078431372549019</v>
      </c>
      <c r="E34" s="37">
        <v>47.474747474747474</v>
      </c>
      <c r="F34" s="38">
        <v>100</v>
      </c>
    </row>
    <row r="35" spans="1:6" ht="15.95" customHeight="1">
      <c r="A35" s="163"/>
      <c r="B35" s="36" t="s">
        <v>34</v>
      </c>
      <c r="C35" s="21">
        <v>99</v>
      </c>
      <c r="D35" s="37">
        <v>97.058823529411768</v>
      </c>
      <c r="E35" s="37">
        <v>100</v>
      </c>
      <c r="F35" s="39"/>
    </row>
    <row r="36" spans="1:6" ht="15.95" customHeight="1">
      <c r="A36" s="40" t="s">
        <v>36</v>
      </c>
      <c r="B36" s="36" t="s">
        <v>51</v>
      </c>
      <c r="C36" s="21">
        <v>3</v>
      </c>
      <c r="D36" s="37">
        <v>2.9411764705882355</v>
      </c>
      <c r="E36" s="41"/>
      <c r="F36" s="39"/>
    </row>
    <row r="37" spans="1:6" ht="15.95" customHeight="1" thickBot="1">
      <c r="A37" s="164" t="s">
        <v>34</v>
      </c>
      <c r="B37" s="165"/>
      <c r="C37" s="26">
        <v>102</v>
      </c>
      <c r="D37" s="42">
        <v>100</v>
      </c>
      <c r="E37" s="43"/>
      <c r="F37" s="44"/>
    </row>
    <row r="39" spans="1:6" ht="18" customHeight="1" thickBot="1">
      <c r="A39" s="160" t="s">
        <v>19</v>
      </c>
      <c r="B39" s="161"/>
      <c r="C39" s="161"/>
      <c r="D39" s="161"/>
      <c r="E39" s="161"/>
      <c r="F39" s="161"/>
    </row>
    <row r="40" spans="1:6" ht="27" customHeight="1" thickBot="1">
      <c r="A40" s="154" t="s">
        <v>28</v>
      </c>
      <c r="B40" s="155"/>
      <c r="C40" s="30" t="s">
        <v>45</v>
      </c>
      <c r="D40" s="31" t="s">
        <v>46</v>
      </c>
      <c r="E40" s="31" t="s">
        <v>47</v>
      </c>
      <c r="F40" s="32" t="s">
        <v>48</v>
      </c>
    </row>
    <row r="41" spans="1:6" ht="15.95" customHeight="1">
      <c r="A41" s="162" t="s">
        <v>49</v>
      </c>
      <c r="B41" s="33" t="s">
        <v>15</v>
      </c>
      <c r="C41" s="16">
        <v>95</v>
      </c>
      <c r="D41" s="34">
        <v>93.137254901960787</v>
      </c>
      <c r="E41" s="34">
        <v>95.959595959595958</v>
      </c>
      <c r="F41" s="35">
        <v>95.959595959595958</v>
      </c>
    </row>
    <row r="42" spans="1:6" ht="15.95" customHeight="1">
      <c r="A42" s="163"/>
      <c r="B42" s="36" t="s">
        <v>50</v>
      </c>
      <c r="C42" s="21">
        <v>4</v>
      </c>
      <c r="D42" s="37">
        <v>3.9215686274509802</v>
      </c>
      <c r="E42" s="37">
        <v>4.0404040404040407</v>
      </c>
      <c r="F42" s="38">
        <v>100</v>
      </c>
    </row>
    <row r="43" spans="1:6" ht="15.95" customHeight="1">
      <c r="A43" s="163"/>
      <c r="B43" s="36" t="s">
        <v>34</v>
      </c>
      <c r="C43" s="21">
        <v>99</v>
      </c>
      <c r="D43" s="37">
        <v>97.058823529411768</v>
      </c>
      <c r="E43" s="37">
        <v>100</v>
      </c>
      <c r="F43" s="39"/>
    </row>
    <row r="44" spans="1:6" ht="15.95" customHeight="1">
      <c r="A44" s="40" t="s">
        <v>36</v>
      </c>
      <c r="B44" s="36" t="s">
        <v>51</v>
      </c>
      <c r="C44" s="21">
        <v>3</v>
      </c>
      <c r="D44" s="37">
        <v>2.9411764705882355</v>
      </c>
      <c r="E44" s="41"/>
      <c r="F44" s="39"/>
    </row>
    <row r="45" spans="1:6" ht="15.95" customHeight="1" thickBot="1">
      <c r="A45" s="164" t="s">
        <v>34</v>
      </c>
      <c r="B45" s="165"/>
      <c r="C45" s="26">
        <v>102</v>
      </c>
      <c r="D45" s="42">
        <v>100</v>
      </c>
      <c r="E45" s="43"/>
      <c r="F45" s="44"/>
    </row>
    <row r="47" spans="1:6" ht="18" customHeight="1" thickBot="1">
      <c r="A47" s="160" t="s">
        <v>52</v>
      </c>
      <c r="B47" s="161"/>
      <c r="C47" s="161"/>
      <c r="D47" s="161"/>
      <c r="E47" s="161"/>
      <c r="F47" s="161"/>
    </row>
    <row r="48" spans="1:6" ht="27" customHeight="1" thickBot="1">
      <c r="A48" s="154" t="s">
        <v>28</v>
      </c>
      <c r="B48" s="155"/>
      <c r="C48" s="30" t="s">
        <v>45</v>
      </c>
      <c r="D48" s="31" t="s">
        <v>46</v>
      </c>
      <c r="E48" s="31" t="s">
        <v>47</v>
      </c>
      <c r="F48" s="32" t="s">
        <v>48</v>
      </c>
    </row>
    <row r="49" spans="1:6" ht="15.95" customHeight="1">
      <c r="A49" s="162" t="s">
        <v>49</v>
      </c>
      <c r="B49" s="33" t="s">
        <v>15</v>
      </c>
      <c r="C49" s="16">
        <v>79</v>
      </c>
      <c r="D49" s="34">
        <v>77.450980392156865</v>
      </c>
      <c r="E49" s="34">
        <v>79.797979797979792</v>
      </c>
      <c r="F49" s="35">
        <v>79.797979797979792</v>
      </c>
    </row>
    <row r="50" spans="1:6" ht="15.95" customHeight="1">
      <c r="A50" s="163"/>
      <c r="B50" s="36" t="s">
        <v>50</v>
      </c>
      <c r="C50" s="21">
        <v>20</v>
      </c>
      <c r="D50" s="37">
        <v>19.607843137254903</v>
      </c>
      <c r="E50" s="37">
        <v>20.202020202020201</v>
      </c>
      <c r="F50" s="38">
        <v>100</v>
      </c>
    </row>
    <row r="51" spans="1:6" ht="15.95" customHeight="1">
      <c r="A51" s="163"/>
      <c r="B51" s="36" t="s">
        <v>34</v>
      </c>
      <c r="C51" s="21">
        <v>99</v>
      </c>
      <c r="D51" s="37">
        <v>97.058823529411768</v>
      </c>
      <c r="E51" s="37">
        <v>100</v>
      </c>
      <c r="F51" s="39"/>
    </row>
    <row r="52" spans="1:6" ht="15.95" customHeight="1">
      <c r="A52" s="40" t="s">
        <v>36</v>
      </c>
      <c r="B52" s="36" t="s">
        <v>51</v>
      </c>
      <c r="C52" s="21">
        <v>3</v>
      </c>
      <c r="D52" s="37">
        <v>2.9411764705882355</v>
      </c>
      <c r="E52" s="41"/>
      <c r="F52" s="39"/>
    </row>
    <row r="53" spans="1:6" ht="15.95" customHeight="1" thickBot="1">
      <c r="A53" s="164" t="s">
        <v>34</v>
      </c>
      <c r="B53" s="165"/>
      <c r="C53" s="26">
        <v>102</v>
      </c>
      <c r="D53" s="42">
        <v>100</v>
      </c>
      <c r="E53" s="43"/>
      <c r="F53" s="44"/>
    </row>
    <row r="55" spans="1:6" ht="18" customHeight="1" thickBot="1">
      <c r="A55" s="160" t="s">
        <v>53</v>
      </c>
      <c r="B55" s="161"/>
      <c r="C55" s="161"/>
      <c r="D55" s="161"/>
      <c r="E55" s="161"/>
      <c r="F55" s="161"/>
    </row>
    <row r="56" spans="1:6" ht="27" customHeight="1" thickBot="1">
      <c r="A56" s="154" t="s">
        <v>28</v>
      </c>
      <c r="B56" s="155"/>
      <c r="C56" s="30" t="s">
        <v>45</v>
      </c>
      <c r="D56" s="31" t="s">
        <v>46</v>
      </c>
      <c r="E56" s="31" t="s">
        <v>47</v>
      </c>
      <c r="F56" s="32" t="s">
        <v>48</v>
      </c>
    </row>
    <row r="57" spans="1:6" ht="15.95" customHeight="1" thickBot="1">
      <c r="A57" s="166" t="s">
        <v>49</v>
      </c>
      <c r="B57" s="33" t="s">
        <v>28</v>
      </c>
      <c r="C57" s="16">
        <v>82</v>
      </c>
      <c r="D57" s="34">
        <v>80.392156862745097</v>
      </c>
      <c r="E57" s="34">
        <v>80.392156862745097</v>
      </c>
      <c r="F57" s="35">
        <v>80.392156862745097</v>
      </c>
    </row>
    <row r="58" spans="1:6" ht="24.95" customHeight="1">
      <c r="A58" s="163"/>
      <c r="B58" s="36" t="s">
        <v>54</v>
      </c>
      <c r="C58" s="21">
        <v>1</v>
      </c>
      <c r="D58" s="37">
        <v>0.98039215686274506</v>
      </c>
      <c r="E58" s="37">
        <v>0.98039215686274506</v>
      </c>
      <c r="F58" s="38">
        <v>81.372549019607845</v>
      </c>
    </row>
    <row r="59" spans="1:6" ht="15.95" customHeight="1">
      <c r="A59" s="163"/>
      <c r="B59" s="36" t="s">
        <v>55</v>
      </c>
      <c r="C59" s="21">
        <v>1</v>
      </c>
      <c r="D59" s="37">
        <v>0.98039215686274506</v>
      </c>
      <c r="E59" s="37">
        <v>0.98039215686274506</v>
      </c>
      <c r="F59" s="38">
        <v>82.352941176470594</v>
      </c>
    </row>
    <row r="60" spans="1:6" ht="15.95" customHeight="1">
      <c r="A60" s="163"/>
      <c r="B60" s="36" t="s">
        <v>56</v>
      </c>
      <c r="C60" s="21">
        <v>3</v>
      </c>
      <c r="D60" s="37">
        <v>2.9411764705882355</v>
      </c>
      <c r="E60" s="37">
        <v>2.9411764705882355</v>
      </c>
      <c r="F60" s="38">
        <v>85.294117647058826</v>
      </c>
    </row>
    <row r="61" spans="1:6" ht="15.95" customHeight="1">
      <c r="A61" s="163"/>
      <c r="B61" s="36" t="s">
        <v>57</v>
      </c>
      <c r="C61" s="21">
        <v>1</v>
      </c>
      <c r="D61" s="37">
        <v>0.98039215686274506</v>
      </c>
      <c r="E61" s="37">
        <v>0.98039215686274506</v>
      </c>
      <c r="F61" s="38">
        <v>86.274509803921575</v>
      </c>
    </row>
    <row r="62" spans="1:6" ht="24.95" customHeight="1">
      <c r="A62" s="163"/>
      <c r="B62" s="36" t="s">
        <v>58</v>
      </c>
      <c r="C62" s="21">
        <v>1</v>
      </c>
      <c r="D62" s="37">
        <v>0.98039215686274506</v>
      </c>
      <c r="E62" s="37">
        <v>0.98039215686274506</v>
      </c>
      <c r="F62" s="38">
        <v>87.254901960784309</v>
      </c>
    </row>
    <row r="63" spans="1:6" ht="15.95" customHeight="1">
      <c r="A63" s="163"/>
      <c r="B63" s="36" t="s">
        <v>59</v>
      </c>
      <c r="C63" s="21">
        <v>1</v>
      </c>
      <c r="D63" s="37">
        <v>0.98039215686274506</v>
      </c>
      <c r="E63" s="37">
        <v>0.98039215686274506</v>
      </c>
      <c r="F63" s="38">
        <v>88.235294117647058</v>
      </c>
    </row>
    <row r="64" spans="1:6" ht="24.95" customHeight="1">
      <c r="A64" s="163"/>
      <c r="B64" s="36" t="s">
        <v>60</v>
      </c>
      <c r="C64" s="21">
        <v>1</v>
      </c>
      <c r="D64" s="37">
        <v>0.98039215686274506</v>
      </c>
      <c r="E64" s="37">
        <v>0.98039215686274506</v>
      </c>
      <c r="F64" s="38">
        <v>89.215686274509807</v>
      </c>
    </row>
    <row r="65" spans="1:6" ht="15.95" customHeight="1">
      <c r="A65" s="163"/>
      <c r="B65" s="36" t="s">
        <v>61</v>
      </c>
      <c r="C65" s="21">
        <v>1</v>
      </c>
      <c r="D65" s="37">
        <v>0.98039215686274506</v>
      </c>
      <c r="E65" s="37">
        <v>0.98039215686274506</v>
      </c>
      <c r="F65" s="38">
        <v>90.196078431372555</v>
      </c>
    </row>
    <row r="66" spans="1:6" ht="15.95" customHeight="1">
      <c r="A66" s="163"/>
      <c r="B66" s="36" t="s">
        <v>62</v>
      </c>
      <c r="C66" s="21">
        <v>1</v>
      </c>
      <c r="D66" s="37">
        <v>0.98039215686274506</v>
      </c>
      <c r="E66" s="37">
        <v>0.98039215686274506</v>
      </c>
      <c r="F66" s="38">
        <v>91.17647058823529</v>
      </c>
    </row>
    <row r="67" spans="1:6" ht="24.95" customHeight="1">
      <c r="A67" s="163"/>
      <c r="B67" s="36" t="s">
        <v>63</v>
      </c>
      <c r="C67" s="21">
        <v>1</v>
      </c>
      <c r="D67" s="37">
        <v>0.98039215686274506</v>
      </c>
      <c r="E67" s="37">
        <v>0.98039215686274506</v>
      </c>
      <c r="F67" s="38">
        <v>92.156862745098039</v>
      </c>
    </row>
    <row r="68" spans="1:6" ht="15.95" customHeight="1">
      <c r="A68" s="163"/>
      <c r="B68" s="36" t="s">
        <v>64</v>
      </c>
      <c r="C68" s="21">
        <v>1</v>
      </c>
      <c r="D68" s="37">
        <v>0.98039215686274506</v>
      </c>
      <c r="E68" s="37">
        <v>0.98039215686274506</v>
      </c>
      <c r="F68" s="38">
        <v>93.137254901960787</v>
      </c>
    </row>
    <row r="69" spans="1:6" ht="15.95" customHeight="1">
      <c r="A69" s="163"/>
      <c r="B69" s="36" t="s">
        <v>65</v>
      </c>
      <c r="C69" s="21">
        <v>1</v>
      </c>
      <c r="D69" s="37">
        <v>0.98039215686274506</v>
      </c>
      <c r="E69" s="37">
        <v>0.98039215686274506</v>
      </c>
      <c r="F69" s="38">
        <v>94.117647058823536</v>
      </c>
    </row>
    <row r="70" spans="1:6" ht="15.95" customHeight="1">
      <c r="A70" s="163"/>
      <c r="B70" s="36" t="s">
        <v>66</v>
      </c>
      <c r="C70" s="21">
        <v>1</v>
      </c>
      <c r="D70" s="37">
        <v>0.98039215686274506</v>
      </c>
      <c r="E70" s="37">
        <v>0.98039215686274506</v>
      </c>
      <c r="F70" s="38">
        <v>95.098039215686271</v>
      </c>
    </row>
    <row r="71" spans="1:6" ht="15.95" customHeight="1">
      <c r="A71" s="163"/>
      <c r="B71" s="36" t="s">
        <v>67</v>
      </c>
      <c r="C71" s="21">
        <v>1</v>
      </c>
      <c r="D71" s="37">
        <v>0.98039215686274506</v>
      </c>
      <c r="E71" s="37">
        <v>0.98039215686274506</v>
      </c>
      <c r="F71" s="38">
        <v>96.078431372549019</v>
      </c>
    </row>
    <row r="72" spans="1:6" ht="24.95" customHeight="1">
      <c r="A72" s="163"/>
      <c r="B72" s="36" t="s">
        <v>68</v>
      </c>
      <c r="C72" s="21">
        <v>1</v>
      </c>
      <c r="D72" s="37">
        <v>0.98039215686274506</v>
      </c>
      <c r="E72" s="37">
        <v>0.98039215686274506</v>
      </c>
      <c r="F72" s="38">
        <v>97.058823529411768</v>
      </c>
    </row>
    <row r="73" spans="1:6" ht="24.95" customHeight="1">
      <c r="A73" s="163"/>
      <c r="B73" s="36" t="s">
        <v>69</v>
      </c>
      <c r="C73" s="21">
        <v>1</v>
      </c>
      <c r="D73" s="37">
        <v>0.98039215686274506</v>
      </c>
      <c r="E73" s="37">
        <v>0.98039215686274506</v>
      </c>
      <c r="F73" s="38">
        <v>98.039215686274517</v>
      </c>
    </row>
    <row r="74" spans="1:6" ht="15.95" customHeight="1">
      <c r="A74" s="163"/>
      <c r="B74" s="36" t="s">
        <v>70</v>
      </c>
      <c r="C74" s="21">
        <v>1</v>
      </c>
      <c r="D74" s="37">
        <v>0.98039215686274506</v>
      </c>
      <c r="E74" s="37">
        <v>0.98039215686274506</v>
      </c>
      <c r="F74" s="38">
        <v>99.019607843137251</v>
      </c>
    </row>
    <row r="75" spans="1:6" ht="35.1" customHeight="1">
      <c r="A75" s="163"/>
      <c r="B75" s="36" t="s">
        <v>71</v>
      </c>
      <c r="C75" s="21">
        <v>1</v>
      </c>
      <c r="D75" s="37">
        <v>0.98039215686274506</v>
      </c>
      <c r="E75" s="37">
        <v>0.98039215686274506</v>
      </c>
      <c r="F75" s="38">
        <v>100</v>
      </c>
    </row>
    <row r="76" spans="1:6" ht="15.95" customHeight="1" thickBot="1">
      <c r="A76" s="167"/>
      <c r="B76" s="45" t="s">
        <v>34</v>
      </c>
      <c r="C76" s="26">
        <v>102</v>
      </c>
      <c r="D76" s="42">
        <v>100</v>
      </c>
      <c r="E76" s="42">
        <v>100</v>
      </c>
      <c r="F76" s="44"/>
    </row>
    <row r="79" spans="1:6" ht="16.5">
      <c r="A79" s="9" t="s">
        <v>43</v>
      </c>
    </row>
    <row r="81" spans="1:14" ht="15.95" customHeight="1" thickBot="1">
      <c r="A81" s="154" t="s">
        <v>28</v>
      </c>
      <c r="B81" s="10" t="s">
        <v>29</v>
      </c>
      <c r="C81" s="11" t="s">
        <v>30</v>
      </c>
      <c r="D81" s="11" t="s">
        <v>31</v>
      </c>
      <c r="E81" s="11" t="s">
        <v>32</v>
      </c>
      <c r="F81" s="11" t="s">
        <v>33</v>
      </c>
      <c r="G81" s="157" t="s">
        <v>34</v>
      </c>
      <c r="H81" s="158"/>
      <c r="I81" s="158"/>
      <c r="J81" s="158"/>
      <c r="K81" s="158"/>
      <c r="L81" s="158"/>
      <c r="M81" s="158"/>
      <c r="N81" s="159"/>
    </row>
    <row r="82" spans="1:14" ht="27" customHeight="1" thickBot="1">
      <c r="A82" s="156"/>
      <c r="B82" s="12" t="s">
        <v>35</v>
      </c>
      <c r="C82" s="13" t="s">
        <v>35</v>
      </c>
      <c r="D82" s="13" t="s">
        <v>35</v>
      </c>
      <c r="E82" s="13" t="s">
        <v>35</v>
      </c>
      <c r="F82" s="13" t="s">
        <v>35</v>
      </c>
      <c r="G82" s="13" t="s">
        <v>35</v>
      </c>
      <c r="H82" s="13" t="s">
        <v>36</v>
      </c>
      <c r="I82" s="13" t="s">
        <v>8</v>
      </c>
      <c r="J82" s="13" t="s">
        <v>37</v>
      </c>
      <c r="K82" s="13" t="s">
        <v>10</v>
      </c>
      <c r="L82" s="13" t="s">
        <v>11</v>
      </c>
      <c r="M82" s="13" t="s">
        <v>12</v>
      </c>
      <c r="N82" s="14" t="s">
        <v>13</v>
      </c>
    </row>
    <row r="83" spans="1:14" ht="102" customHeight="1">
      <c r="A83" s="15" t="s">
        <v>72</v>
      </c>
      <c r="B83" s="16">
        <v>19</v>
      </c>
      <c r="C83" s="17">
        <v>18</v>
      </c>
      <c r="D83" s="17">
        <v>22</v>
      </c>
      <c r="E83" s="17">
        <v>28</v>
      </c>
      <c r="F83" s="17">
        <v>11</v>
      </c>
      <c r="G83" s="17">
        <v>98</v>
      </c>
      <c r="H83" s="17">
        <v>4</v>
      </c>
      <c r="I83" s="18">
        <v>2.9387755102040805</v>
      </c>
      <c r="J83" s="18">
        <v>1.3067337618438275</v>
      </c>
      <c r="K83" s="17">
        <v>3</v>
      </c>
      <c r="L83" s="17">
        <v>4</v>
      </c>
      <c r="M83" s="18">
        <v>2</v>
      </c>
      <c r="N83" s="19">
        <v>4</v>
      </c>
    </row>
    <row r="84" spans="1:14" ht="92.1" customHeight="1">
      <c r="A84" s="52" t="s">
        <v>134</v>
      </c>
      <c r="B84" s="21">
        <v>26</v>
      </c>
      <c r="C84" s="22">
        <v>27</v>
      </c>
      <c r="D84" s="22">
        <v>25</v>
      </c>
      <c r="E84" s="22">
        <v>14</v>
      </c>
      <c r="F84" s="22">
        <v>3</v>
      </c>
      <c r="G84" s="22">
        <v>95</v>
      </c>
      <c r="H84" s="22">
        <v>7</v>
      </c>
      <c r="I84" s="23">
        <v>2.3789473684210516</v>
      </c>
      <c r="J84" s="23">
        <v>1.131548998275514</v>
      </c>
      <c r="K84" s="22">
        <v>2</v>
      </c>
      <c r="L84" s="22">
        <v>2</v>
      </c>
      <c r="M84" s="23">
        <v>1</v>
      </c>
      <c r="N84" s="24">
        <v>3</v>
      </c>
    </row>
    <row r="85" spans="1:14" ht="81" customHeight="1" thickBot="1">
      <c r="A85" s="53" t="s">
        <v>135</v>
      </c>
      <c r="B85" s="26">
        <v>16</v>
      </c>
      <c r="C85" s="27">
        <v>20</v>
      </c>
      <c r="D85" s="27">
        <v>27</v>
      </c>
      <c r="E85" s="27">
        <v>20</v>
      </c>
      <c r="F85" s="27">
        <v>12</v>
      </c>
      <c r="G85" s="27">
        <v>95</v>
      </c>
      <c r="H85" s="27">
        <v>7</v>
      </c>
      <c r="I85" s="28">
        <v>2.9157894736842116</v>
      </c>
      <c r="J85" s="28">
        <v>1.2688003874890144</v>
      </c>
      <c r="K85" s="27">
        <v>3</v>
      </c>
      <c r="L85" s="27">
        <v>3</v>
      </c>
      <c r="M85" s="28">
        <v>2</v>
      </c>
      <c r="N85" s="29">
        <v>4</v>
      </c>
    </row>
    <row r="88" spans="1:14" ht="16.5">
      <c r="A88" s="9" t="s">
        <v>73</v>
      </c>
    </row>
    <row r="90" spans="1:14" ht="29.1" customHeight="1" thickBot="1">
      <c r="A90" s="160" t="s">
        <v>74</v>
      </c>
      <c r="B90" s="161"/>
      <c r="C90" s="161"/>
      <c r="D90" s="161"/>
      <c r="E90" s="161"/>
      <c r="F90" s="161"/>
    </row>
    <row r="91" spans="1:14" ht="27" customHeight="1" thickBot="1">
      <c r="A91" s="154" t="s">
        <v>28</v>
      </c>
      <c r="B91" s="155"/>
      <c r="C91" s="30" t="s">
        <v>45</v>
      </c>
      <c r="D91" s="31" t="s">
        <v>46</v>
      </c>
      <c r="E91" s="31" t="s">
        <v>47</v>
      </c>
      <c r="F91" s="32" t="s">
        <v>48</v>
      </c>
    </row>
    <row r="92" spans="1:14" ht="15.95" customHeight="1">
      <c r="A92" s="162" t="s">
        <v>49</v>
      </c>
      <c r="B92" s="33" t="s">
        <v>14</v>
      </c>
      <c r="C92" s="16">
        <v>83</v>
      </c>
      <c r="D92" s="34">
        <v>81.372549019607845</v>
      </c>
      <c r="E92" s="34">
        <v>84.693877551020407</v>
      </c>
      <c r="F92" s="35">
        <v>84.693877551020407</v>
      </c>
    </row>
    <row r="93" spans="1:14" ht="15.95" customHeight="1">
      <c r="A93" s="163"/>
      <c r="B93" s="36" t="s">
        <v>15</v>
      </c>
      <c r="C93" s="21">
        <v>15</v>
      </c>
      <c r="D93" s="37">
        <v>14.705882352941176</v>
      </c>
      <c r="E93" s="37">
        <v>15.306122448979592</v>
      </c>
      <c r="F93" s="38">
        <v>100</v>
      </c>
    </row>
    <row r="94" spans="1:14" ht="15.95" customHeight="1">
      <c r="A94" s="163"/>
      <c r="B94" s="36" t="s">
        <v>34</v>
      </c>
      <c r="C94" s="21">
        <v>98</v>
      </c>
      <c r="D94" s="37">
        <v>96.078431372549019</v>
      </c>
      <c r="E94" s="37">
        <v>100</v>
      </c>
      <c r="F94" s="39"/>
    </row>
    <row r="95" spans="1:14" ht="15.95" customHeight="1">
      <c r="A95" s="40" t="s">
        <v>36</v>
      </c>
      <c r="B95" s="36" t="s">
        <v>133</v>
      </c>
      <c r="C95" s="21">
        <v>4</v>
      </c>
      <c r="D95" s="37">
        <v>3.9215686274509802</v>
      </c>
      <c r="E95" s="41"/>
      <c r="F95" s="39"/>
    </row>
    <row r="96" spans="1:14" ht="15.95" customHeight="1" thickBot="1">
      <c r="A96" s="164" t="s">
        <v>34</v>
      </c>
      <c r="B96" s="165"/>
      <c r="C96" s="26">
        <v>102</v>
      </c>
      <c r="D96" s="42">
        <v>100</v>
      </c>
      <c r="E96" s="43"/>
      <c r="F96" s="44"/>
    </row>
    <row r="99" spans="1:14" ht="16.5">
      <c r="A99" s="9" t="s">
        <v>43</v>
      </c>
    </row>
    <row r="101" spans="1:14" ht="15.95" customHeight="1" thickBot="1">
      <c r="A101" s="154" t="s">
        <v>28</v>
      </c>
      <c r="B101" s="10" t="s">
        <v>29</v>
      </c>
      <c r="C101" s="11" t="s">
        <v>30</v>
      </c>
      <c r="D101" s="11" t="s">
        <v>31</v>
      </c>
      <c r="E101" s="11" t="s">
        <v>32</v>
      </c>
      <c r="F101" s="11" t="s">
        <v>33</v>
      </c>
      <c r="G101" s="157" t="s">
        <v>34</v>
      </c>
      <c r="H101" s="158"/>
      <c r="I101" s="158"/>
      <c r="J101" s="158"/>
      <c r="K101" s="158"/>
      <c r="L101" s="158"/>
      <c r="M101" s="158"/>
      <c r="N101" s="159"/>
    </row>
    <row r="102" spans="1:14" ht="27" customHeight="1" thickBot="1">
      <c r="A102" s="156"/>
      <c r="B102" s="12" t="s">
        <v>35</v>
      </c>
      <c r="C102" s="13" t="s">
        <v>35</v>
      </c>
      <c r="D102" s="13" t="s">
        <v>35</v>
      </c>
      <c r="E102" s="13" t="s">
        <v>35</v>
      </c>
      <c r="F102" s="13" t="s">
        <v>35</v>
      </c>
      <c r="G102" s="13" t="s">
        <v>35</v>
      </c>
      <c r="H102" s="13" t="s">
        <v>36</v>
      </c>
      <c r="I102" s="13" t="s">
        <v>8</v>
      </c>
      <c r="J102" s="13" t="s">
        <v>37</v>
      </c>
      <c r="K102" s="13" t="s">
        <v>10</v>
      </c>
      <c r="L102" s="13" t="s">
        <v>11</v>
      </c>
      <c r="M102" s="13" t="s">
        <v>12</v>
      </c>
      <c r="N102" s="14" t="s">
        <v>13</v>
      </c>
    </row>
    <row r="103" spans="1:14" ht="48.95" customHeight="1" thickBot="1">
      <c r="A103" s="46" t="s">
        <v>20</v>
      </c>
      <c r="B103" s="47">
        <v>5</v>
      </c>
      <c r="C103" s="48">
        <v>11</v>
      </c>
      <c r="D103" s="48">
        <v>29</v>
      </c>
      <c r="E103" s="48">
        <v>26</v>
      </c>
      <c r="F103" s="48">
        <v>9</v>
      </c>
      <c r="G103" s="48">
        <v>80</v>
      </c>
      <c r="H103" s="48">
        <v>22</v>
      </c>
      <c r="I103" s="49">
        <v>3.2875000000000014</v>
      </c>
      <c r="J103" s="49">
        <v>1.0457115559406658</v>
      </c>
      <c r="K103" s="48">
        <v>3</v>
      </c>
      <c r="L103" s="48">
        <v>3</v>
      </c>
      <c r="M103" s="49">
        <v>3</v>
      </c>
      <c r="N103" s="50">
        <v>4</v>
      </c>
    </row>
    <row r="105" spans="1:14" ht="13.5">
      <c r="A105" s="51" t="s">
        <v>75</v>
      </c>
    </row>
    <row r="106" spans="1:14" ht="13.5">
      <c r="A106" s="51" t="s">
        <v>76</v>
      </c>
    </row>
    <row r="109" spans="1:14" ht="16.5">
      <c r="A109" s="9" t="s">
        <v>73</v>
      </c>
    </row>
    <row r="112" spans="1:14" ht="16.5">
      <c r="A112" s="9" t="s">
        <v>44</v>
      </c>
    </row>
    <row r="114" spans="1:6" ht="18" customHeight="1" thickBot="1">
      <c r="A114" s="160" t="s">
        <v>77</v>
      </c>
      <c r="B114" s="161"/>
      <c r="C114" s="161"/>
      <c r="D114" s="161"/>
      <c r="E114" s="161"/>
      <c r="F114" s="161"/>
    </row>
    <row r="115" spans="1:6" ht="27" customHeight="1" thickBot="1">
      <c r="A115" s="154" t="s">
        <v>28</v>
      </c>
      <c r="B115" s="155"/>
      <c r="C115" s="30" t="s">
        <v>45</v>
      </c>
      <c r="D115" s="31" t="s">
        <v>46</v>
      </c>
      <c r="E115" s="31" t="s">
        <v>47</v>
      </c>
      <c r="F115" s="32" t="s">
        <v>48</v>
      </c>
    </row>
    <row r="116" spans="1:6" ht="15.95" customHeight="1">
      <c r="A116" s="162" t="s">
        <v>49</v>
      </c>
      <c r="B116" s="33" t="s">
        <v>14</v>
      </c>
      <c r="C116" s="16">
        <v>90</v>
      </c>
      <c r="D116" s="34">
        <v>88.235294117647058</v>
      </c>
      <c r="E116" s="34">
        <v>92.783505154639172</v>
      </c>
      <c r="F116" s="35">
        <v>92.783505154639172</v>
      </c>
    </row>
    <row r="117" spans="1:6" ht="15.95" customHeight="1">
      <c r="A117" s="163"/>
      <c r="B117" s="36" t="s">
        <v>15</v>
      </c>
      <c r="C117" s="21">
        <v>7</v>
      </c>
      <c r="D117" s="37">
        <v>6.8627450980392153</v>
      </c>
      <c r="E117" s="37">
        <v>7.2164948453608249</v>
      </c>
      <c r="F117" s="38">
        <v>100</v>
      </c>
    </row>
    <row r="118" spans="1:6" ht="15.95" customHeight="1">
      <c r="A118" s="163"/>
      <c r="B118" s="36" t="s">
        <v>34</v>
      </c>
      <c r="C118" s="21">
        <v>97</v>
      </c>
      <c r="D118" s="37">
        <v>95.098039215686271</v>
      </c>
      <c r="E118" s="37">
        <v>100</v>
      </c>
      <c r="F118" s="39"/>
    </row>
    <row r="119" spans="1:6" ht="15.95" customHeight="1">
      <c r="A119" s="40" t="s">
        <v>36</v>
      </c>
      <c r="B119" s="36" t="s">
        <v>133</v>
      </c>
      <c r="C119" s="21">
        <v>5</v>
      </c>
      <c r="D119" s="37">
        <v>4.9019607843137258</v>
      </c>
      <c r="E119" s="41"/>
      <c r="F119" s="39"/>
    </row>
    <row r="120" spans="1:6" ht="15.95" customHeight="1" thickBot="1">
      <c r="A120" s="164" t="s">
        <v>34</v>
      </c>
      <c r="B120" s="165"/>
      <c r="C120" s="26">
        <v>102</v>
      </c>
      <c r="D120" s="42">
        <v>100</v>
      </c>
      <c r="E120" s="43"/>
      <c r="F120" s="44"/>
    </row>
    <row r="122" spans="1:6" ht="18" customHeight="1" thickBot="1">
      <c r="A122" s="160" t="s">
        <v>78</v>
      </c>
      <c r="B122" s="161"/>
      <c r="C122" s="161"/>
      <c r="D122" s="161"/>
      <c r="E122" s="161"/>
      <c r="F122" s="161"/>
    </row>
    <row r="123" spans="1:6" ht="27" customHeight="1" thickBot="1">
      <c r="A123" s="154" t="s">
        <v>28</v>
      </c>
      <c r="B123" s="155"/>
      <c r="C123" s="30" t="s">
        <v>45</v>
      </c>
      <c r="D123" s="31" t="s">
        <v>46</v>
      </c>
      <c r="E123" s="31" t="s">
        <v>47</v>
      </c>
      <c r="F123" s="32" t="s">
        <v>48</v>
      </c>
    </row>
    <row r="124" spans="1:6" ht="15.95" customHeight="1">
      <c r="A124" s="162" t="s">
        <v>49</v>
      </c>
      <c r="B124" s="33" t="s">
        <v>14</v>
      </c>
      <c r="C124" s="16">
        <v>85</v>
      </c>
      <c r="D124" s="34">
        <v>83.333333333333329</v>
      </c>
      <c r="E124" s="34">
        <v>87.628865979381445</v>
      </c>
      <c r="F124" s="35">
        <v>87.628865979381445</v>
      </c>
    </row>
    <row r="125" spans="1:6" ht="15.95" customHeight="1">
      <c r="A125" s="163"/>
      <c r="B125" s="36" t="s">
        <v>15</v>
      </c>
      <c r="C125" s="21">
        <v>12</v>
      </c>
      <c r="D125" s="37">
        <v>11.764705882352942</v>
      </c>
      <c r="E125" s="37">
        <v>12.371134020618557</v>
      </c>
      <c r="F125" s="38">
        <v>100</v>
      </c>
    </row>
    <row r="126" spans="1:6" ht="15.95" customHeight="1">
      <c r="A126" s="163"/>
      <c r="B126" s="36" t="s">
        <v>34</v>
      </c>
      <c r="C126" s="21">
        <v>97</v>
      </c>
      <c r="D126" s="37">
        <v>95.098039215686271</v>
      </c>
      <c r="E126" s="37">
        <v>100</v>
      </c>
      <c r="F126" s="39"/>
    </row>
    <row r="127" spans="1:6" ht="15.95" customHeight="1">
      <c r="A127" s="40" t="s">
        <v>36</v>
      </c>
      <c r="B127" s="36" t="s">
        <v>133</v>
      </c>
      <c r="C127" s="21">
        <v>5</v>
      </c>
      <c r="D127" s="37">
        <v>4.9019607843137258</v>
      </c>
      <c r="E127" s="41"/>
      <c r="F127" s="39"/>
    </row>
    <row r="128" spans="1:6" ht="15.95" customHeight="1" thickBot="1">
      <c r="A128" s="164" t="s">
        <v>34</v>
      </c>
      <c r="B128" s="165"/>
      <c r="C128" s="26">
        <v>102</v>
      </c>
      <c r="D128" s="42">
        <v>100</v>
      </c>
      <c r="E128" s="43"/>
      <c r="F128" s="44"/>
    </row>
    <row r="131" spans="1:14" ht="16.5">
      <c r="A131" s="9" t="s">
        <v>43</v>
      </c>
    </row>
    <row r="133" spans="1:14" ht="15.95" customHeight="1" thickBot="1">
      <c r="A133" s="154" t="s">
        <v>28</v>
      </c>
      <c r="B133" s="10" t="s">
        <v>29</v>
      </c>
      <c r="C133" s="11" t="s">
        <v>30</v>
      </c>
      <c r="D133" s="11" t="s">
        <v>31</v>
      </c>
      <c r="E133" s="11" t="s">
        <v>32</v>
      </c>
      <c r="F133" s="11" t="s">
        <v>33</v>
      </c>
      <c r="G133" s="157" t="s">
        <v>34</v>
      </c>
      <c r="H133" s="158"/>
      <c r="I133" s="158"/>
      <c r="J133" s="158"/>
      <c r="K133" s="158"/>
      <c r="L133" s="158"/>
      <c r="M133" s="158"/>
      <c r="N133" s="159"/>
    </row>
    <row r="134" spans="1:14" ht="27" customHeight="1" thickBot="1">
      <c r="A134" s="156"/>
      <c r="B134" s="12" t="s">
        <v>35</v>
      </c>
      <c r="C134" s="13" t="s">
        <v>35</v>
      </c>
      <c r="D134" s="13" t="s">
        <v>35</v>
      </c>
      <c r="E134" s="13" t="s">
        <v>35</v>
      </c>
      <c r="F134" s="13" t="s">
        <v>35</v>
      </c>
      <c r="G134" s="13" t="s">
        <v>35</v>
      </c>
      <c r="H134" s="13" t="s">
        <v>36</v>
      </c>
      <c r="I134" s="13" t="s">
        <v>8</v>
      </c>
      <c r="J134" s="13" t="s">
        <v>37</v>
      </c>
      <c r="K134" s="13" t="s">
        <v>10</v>
      </c>
      <c r="L134" s="13" t="s">
        <v>11</v>
      </c>
      <c r="M134" s="13" t="s">
        <v>12</v>
      </c>
      <c r="N134" s="14" t="s">
        <v>13</v>
      </c>
    </row>
    <row r="135" spans="1:14" ht="48.95" customHeight="1">
      <c r="A135" s="15" t="s">
        <v>21</v>
      </c>
      <c r="B135" s="16">
        <v>5</v>
      </c>
      <c r="C135" s="17">
        <v>13</v>
      </c>
      <c r="D135" s="17">
        <v>19</v>
      </c>
      <c r="E135" s="17">
        <v>34</v>
      </c>
      <c r="F135" s="17">
        <v>13</v>
      </c>
      <c r="G135" s="17">
        <v>84</v>
      </c>
      <c r="H135" s="17">
        <v>18</v>
      </c>
      <c r="I135" s="18">
        <v>3.4404761904761911</v>
      </c>
      <c r="J135" s="18">
        <v>1.1123749744414544</v>
      </c>
      <c r="K135" s="17">
        <v>4</v>
      </c>
      <c r="L135" s="17">
        <v>4</v>
      </c>
      <c r="M135" s="18">
        <v>3</v>
      </c>
      <c r="N135" s="19">
        <v>4</v>
      </c>
    </row>
    <row r="136" spans="1:14" ht="48.95" customHeight="1">
      <c r="A136" s="20" t="s">
        <v>22</v>
      </c>
      <c r="B136" s="21">
        <v>8</v>
      </c>
      <c r="C136" s="22">
        <v>19</v>
      </c>
      <c r="D136" s="22">
        <v>26</v>
      </c>
      <c r="E136" s="22">
        <v>25</v>
      </c>
      <c r="F136" s="22">
        <v>6</v>
      </c>
      <c r="G136" s="22">
        <v>84</v>
      </c>
      <c r="H136" s="22">
        <v>18</v>
      </c>
      <c r="I136" s="23">
        <v>3.0238095238095237</v>
      </c>
      <c r="J136" s="23">
        <v>1.0973812253010091</v>
      </c>
      <c r="K136" s="22">
        <v>3</v>
      </c>
      <c r="L136" s="22">
        <v>3</v>
      </c>
      <c r="M136" s="23">
        <v>2</v>
      </c>
      <c r="N136" s="24">
        <v>4</v>
      </c>
    </row>
    <row r="137" spans="1:14" ht="102" customHeight="1">
      <c r="A137" s="20" t="s">
        <v>23</v>
      </c>
      <c r="B137" s="21">
        <v>25</v>
      </c>
      <c r="C137" s="22">
        <v>26</v>
      </c>
      <c r="D137" s="22">
        <v>24</v>
      </c>
      <c r="E137" s="22">
        <v>13</v>
      </c>
      <c r="F137" s="22">
        <v>2</v>
      </c>
      <c r="G137" s="22">
        <v>90</v>
      </c>
      <c r="H137" s="22">
        <v>12</v>
      </c>
      <c r="I137" s="23">
        <v>2.3444444444444446</v>
      </c>
      <c r="J137" s="23">
        <v>1.1032241932057179</v>
      </c>
      <c r="K137" s="22">
        <v>2</v>
      </c>
      <c r="L137" s="22">
        <v>2</v>
      </c>
      <c r="M137" s="23">
        <v>1</v>
      </c>
      <c r="N137" s="24">
        <v>3</v>
      </c>
    </row>
    <row r="138" spans="1:14" ht="35.1" customHeight="1">
      <c r="A138" s="20" t="s">
        <v>79</v>
      </c>
      <c r="B138" s="21">
        <v>9</v>
      </c>
      <c r="C138" s="22">
        <v>21</v>
      </c>
      <c r="D138" s="22">
        <v>25</v>
      </c>
      <c r="E138" s="22">
        <v>35</v>
      </c>
      <c r="F138" s="22">
        <v>3</v>
      </c>
      <c r="G138" s="22">
        <v>93</v>
      </c>
      <c r="H138" s="22">
        <v>9</v>
      </c>
      <c r="I138" s="23">
        <v>3.0215053763440864</v>
      </c>
      <c r="J138" s="23">
        <v>1.0629991883474335</v>
      </c>
      <c r="K138" s="22">
        <v>3</v>
      </c>
      <c r="L138" s="22">
        <v>4</v>
      </c>
      <c r="M138" s="23">
        <v>2</v>
      </c>
      <c r="N138" s="24">
        <v>4</v>
      </c>
    </row>
    <row r="139" spans="1:14" ht="35.1" customHeight="1">
      <c r="A139" s="20" t="s">
        <v>80</v>
      </c>
      <c r="B139" s="21">
        <v>13</v>
      </c>
      <c r="C139" s="22">
        <v>14</v>
      </c>
      <c r="D139" s="22">
        <v>26</v>
      </c>
      <c r="E139" s="22">
        <v>21</v>
      </c>
      <c r="F139" s="22">
        <v>11</v>
      </c>
      <c r="G139" s="22">
        <v>85</v>
      </c>
      <c r="H139" s="22">
        <v>17</v>
      </c>
      <c r="I139" s="23">
        <v>3.0352941176470596</v>
      </c>
      <c r="J139" s="23">
        <v>1.2483041717955319</v>
      </c>
      <c r="K139" s="22">
        <v>3</v>
      </c>
      <c r="L139" s="22">
        <v>3</v>
      </c>
      <c r="M139" s="23">
        <v>2</v>
      </c>
      <c r="N139" s="24">
        <v>4</v>
      </c>
    </row>
    <row r="140" spans="1:14" ht="60" customHeight="1">
      <c r="A140" s="20" t="s">
        <v>81</v>
      </c>
      <c r="B140" s="21">
        <v>15</v>
      </c>
      <c r="C140" s="22">
        <v>19</v>
      </c>
      <c r="D140" s="22">
        <v>28</v>
      </c>
      <c r="E140" s="22">
        <v>16</v>
      </c>
      <c r="F140" s="22">
        <v>3</v>
      </c>
      <c r="G140" s="22">
        <v>81</v>
      </c>
      <c r="H140" s="22">
        <v>21</v>
      </c>
      <c r="I140" s="23">
        <v>2.6666666666666674</v>
      </c>
      <c r="J140" s="23">
        <v>1.106797181058933</v>
      </c>
      <c r="K140" s="22">
        <v>3</v>
      </c>
      <c r="L140" s="22">
        <v>3</v>
      </c>
      <c r="M140" s="23">
        <v>2</v>
      </c>
      <c r="N140" s="24">
        <v>3</v>
      </c>
    </row>
    <row r="141" spans="1:14" ht="60" customHeight="1">
      <c r="A141" s="20" t="s">
        <v>82</v>
      </c>
      <c r="B141" s="21">
        <v>24</v>
      </c>
      <c r="C141" s="22">
        <v>25</v>
      </c>
      <c r="D141" s="22">
        <v>18</v>
      </c>
      <c r="E141" s="22">
        <v>20</v>
      </c>
      <c r="F141" s="22">
        <v>6</v>
      </c>
      <c r="G141" s="22">
        <v>93</v>
      </c>
      <c r="H141" s="22">
        <v>9</v>
      </c>
      <c r="I141" s="23">
        <v>2.5591397849462361</v>
      </c>
      <c r="J141" s="23">
        <v>1.263727798079588</v>
      </c>
      <c r="K141" s="22">
        <v>2</v>
      </c>
      <c r="L141" s="22">
        <v>2</v>
      </c>
      <c r="M141" s="23">
        <v>1</v>
      </c>
      <c r="N141" s="24">
        <v>4</v>
      </c>
    </row>
    <row r="142" spans="1:14" ht="48.95" customHeight="1">
      <c r="A142" s="20" t="s">
        <v>83</v>
      </c>
      <c r="B142" s="21">
        <v>29</v>
      </c>
      <c r="C142" s="22">
        <v>15</v>
      </c>
      <c r="D142" s="22">
        <v>20</v>
      </c>
      <c r="E142" s="22">
        <v>17</v>
      </c>
      <c r="F142" s="22">
        <v>8</v>
      </c>
      <c r="G142" s="22">
        <v>89</v>
      </c>
      <c r="H142" s="22">
        <v>13</v>
      </c>
      <c r="I142" s="23">
        <v>2.5505617977528092</v>
      </c>
      <c r="J142" s="23">
        <v>1.3568951520010688</v>
      </c>
      <c r="K142" s="22">
        <v>3</v>
      </c>
      <c r="L142" s="22">
        <v>1</v>
      </c>
      <c r="M142" s="23">
        <v>1</v>
      </c>
      <c r="N142" s="24">
        <v>4</v>
      </c>
    </row>
    <row r="143" spans="1:14" ht="81" customHeight="1">
      <c r="A143" s="20" t="s">
        <v>24</v>
      </c>
      <c r="B143" s="21">
        <v>5</v>
      </c>
      <c r="C143" s="22">
        <v>8</v>
      </c>
      <c r="D143" s="22">
        <v>10</v>
      </c>
      <c r="E143" s="22">
        <v>34</v>
      </c>
      <c r="F143" s="22">
        <v>34</v>
      </c>
      <c r="G143" s="22">
        <v>91</v>
      </c>
      <c r="H143" s="22">
        <v>11</v>
      </c>
      <c r="I143" s="23">
        <v>3.923076923076922</v>
      </c>
      <c r="J143" s="23">
        <v>1.1569189852628134</v>
      </c>
      <c r="K143" s="22">
        <v>4</v>
      </c>
      <c r="L143" s="22">
        <v>4</v>
      </c>
      <c r="M143" s="23">
        <v>3</v>
      </c>
      <c r="N143" s="24">
        <v>5</v>
      </c>
    </row>
    <row r="144" spans="1:14" ht="60" customHeight="1">
      <c r="A144" s="20" t="s">
        <v>25</v>
      </c>
      <c r="B144" s="21">
        <v>7</v>
      </c>
      <c r="C144" s="22">
        <v>10</v>
      </c>
      <c r="D144" s="22">
        <v>18</v>
      </c>
      <c r="E144" s="22">
        <v>36</v>
      </c>
      <c r="F144" s="22">
        <v>18</v>
      </c>
      <c r="G144" s="22">
        <v>89</v>
      </c>
      <c r="H144" s="22">
        <v>13</v>
      </c>
      <c r="I144" s="23">
        <v>3.5393258426966292</v>
      </c>
      <c r="J144" s="23">
        <v>1.1682949870263628</v>
      </c>
      <c r="K144" s="22">
        <v>4</v>
      </c>
      <c r="L144" s="22">
        <v>4</v>
      </c>
      <c r="M144" s="23">
        <v>3</v>
      </c>
      <c r="N144" s="24">
        <v>4</v>
      </c>
    </row>
    <row r="145" spans="1:14" ht="48.95" customHeight="1">
      <c r="A145" s="20" t="s">
        <v>26</v>
      </c>
      <c r="B145" s="21">
        <v>3</v>
      </c>
      <c r="C145" s="22">
        <v>4</v>
      </c>
      <c r="D145" s="22">
        <v>9</v>
      </c>
      <c r="E145" s="22">
        <v>39</v>
      </c>
      <c r="F145" s="22">
        <v>35</v>
      </c>
      <c r="G145" s="22">
        <v>90</v>
      </c>
      <c r="H145" s="22">
        <v>12</v>
      </c>
      <c r="I145" s="23">
        <v>4.0999999999999996</v>
      </c>
      <c r="J145" s="23">
        <v>0.98357294103542647</v>
      </c>
      <c r="K145" s="22">
        <v>4</v>
      </c>
      <c r="L145" s="22">
        <v>4</v>
      </c>
      <c r="M145" s="23">
        <v>4</v>
      </c>
      <c r="N145" s="24">
        <v>5</v>
      </c>
    </row>
    <row r="146" spans="1:14" ht="35.1" customHeight="1" thickBot="1">
      <c r="A146" s="25" t="s">
        <v>27</v>
      </c>
      <c r="B146" s="26">
        <v>5</v>
      </c>
      <c r="C146" s="27">
        <v>4</v>
      </c>
      <c r="D146" s="27">
        <v>10</v>
      </c>
      <c r="E146" s="27">
        <v>33</v>
      </c>
      <c r="F146" s="27">
        <v>27</v>
      </c>
      <c r="G146" s="27">
        <v>79</v>
      </c>
      <c r="H146" s="27">
        <v>23</v>
      </c>
      <c r="I146" s="28">
        <v>3.9240506329113933</v>
      </c>
      <c r="J146" s="28">
        <v>1.1182879760613722</v>
      </c>
      <c r="K146" s="27">
        <v>4</v>
      </c>
      <c r="L146" s="27">
        <v>4</v>
      </c>
      <c r="M146" s="28">
        <v>4</v>
      </c>
      <c r="N146" s="29">
        <v>5</v>
      </c>
    </row>
    <row r="149" spans="1:14" ht="16.5">
      <c r="A149" s="9" t="s">
        <v>73</v>
      </c>
    </row>
    <row r="151" spans="1:14" ht="18" customHeight="1" thickBot="1">
      <c r="A151" s="160" t="s">
        <v>84</v>
      </c>
      <c r="B151" s="161"/>
      <c r="C151" s="161"/>
      <c r="D151" s="161"/>
      <c r="E151" s="161"/>
      <c r="F151" s="161"/>
    </row>
    <row r="152" spans="1:14" ht="27" customHeight="1" thickBot="1">
      <c r="A152" s="154" t="s">
        <v>28</v>
      </c>
      <c r="B152" s="155"/>
      <c r="C152" s="30" t="s">
        <v>45</v>
      </c>
      <c r="D152" s="31" t="s">
        <v>46</v>
      </c>
      <c r="E152" s="31" t="s">
        <v>47</v>
      </c>
      <c r="F152" s="32" t="s">
        <v>48</v>
      </c>
    </row>
    <row r="153" spans="1:14" ht="15.95" customHeight="1">
      <c r="A153" s="162" t="s">
        <v>49</v>
      </c>
      <c r="B153" s="33" t="s">
        <v>14</v>
      </c>
      <c r="C153" s="16">
        <v>24</v>
      </c>
      <c r="D153" s="34">
        <v>23.529411764705884</v>
      </c>
      <c r="E153" s="34">
        <v>24.489795918367346</v>
      </c>
      <c r="F153" s="35">
        <v>24.489795918367346</v>
      </c>
    </row>
    <row r="154" spans="1:14" ht="15.95" customHeight="1">
      <c r="A154" s="163"/>
      <c r="B154" s="36" t="s">
        <v>15</v>
      </c>
      <c r="C154" s="21">
        <v>74</v>
      </c>
      <c r="D154" s="37">
        <v>72.549019607843135</v>
      </c>
      <c r="E154" s="37">
        <v>75.510204081632651</v>
      </c>
      <c r="F154" s="38">
        <v>100</v>
      </c>
    </row>
    <row r="155" spans="1:14" ht="15.95" customHeight="1">
      <c r="A155" s="163"/>
      <c r="B155" s="36" t="s">
        <v>34</v>
      </c>
      <c r="C155" s="21">
        <v>98</v>
      </c>
      <c r="D155" s="37">
        <v>96.078431372549019</v>
      </c>
      <c r="E155" s="37">
        <v>100</v>
      </c>
      <c r="F155" s="39"/>
    </row>
    <row r="156" spans="1:14" ht="15.95" customHeight="1">
      <c r="A156" s="40" t="s">
        <v>36</v>
      </c>
      <c r="B156" s="36" t="s">
        <v>133</v>
      </c>
      <c r="C156" s="21">
        <v>4</v>
      </c>
      <c r="D156" s="37">
        <v>3.9215686274509802</v>
      </c>
      <c r="E156" s="41"/>
      <c r="F156" s="39"/>
    </row>
    <row r="157" spans="1:14" ht="15.95" customHeight="1" thickBot="1">
      <c r="A157" s="164" t="s">
        <v>34</v>
      </c>
      <c r="B157" s="165"/>
      <c r="C157" s="26">
        <v>102</v>
      </c>
      <c r="D157" s="42">
        <v>100</v>
      </c>
      <c r="E157" s="43"/>
      <c r="F157" s="44"/>
    </row>
    <row r="160" spans="1:14" ht="16.5">
      <c r="A160" s="9" t="s">
        <v>43</v>
      </c>
    </row>
    <row r="162" spans="1:14" ht="15.95" customHeight="1" thickBot="1">
      <c r="A162" s="154" t="s">
        <v>28</v>
      </c>
      <c r="B162" s="10" t="s">
        <v>29</v>
      </c>
      <c r="C162" s="11" t="s">
        <v>30</v>
      </c>
      <c r="D162" s="11" t="s">
        <v>31</v>
      </c>
      <c r="E162" s="11" t="s">
        <v>32</v>
      </c>
      <c r="F162" s="11" t="s">
        <v>33</v>
      </c>
      <c r="G162" s="157" t="s">
        <v>34</v>
      </c>
      <c r="H162" s="158"/>
      <c r="I162" s="158"/>
      <c r="J162" s="158"/>
      <c r="K162" s="158"/>
      <c r="L162" s="158"/>
      <c r="M162" s="158"/>
      <c r="N162" s="159"/>
    </row>
    <row r="163" spans="1:14" ht="27" customHeight="1" thickBot="1">
      <c r="A163" s="156"/>
      <c r="B163" s="12" t="s">
        <v>35</v>
      </c>
      <c r="C163" s="13" t="s">
        <v>35</v>
      </c>
      <c r="D163" s="13" t="s">
        <v>35</v>
      </c>
      <c r="E163" s="13" t="s">
        <v>35</v>
      </c>
      <c r="F163" s="13" t="s">
        <v>35</v>
      </c>
      <c r="G163" s="13" t="s">
        <v>35</v>
      </c>
      <c r="H163" s="13" t="s">
        <v>36</v>
      </c>
      <c r="I163" s="13" t="s">
        <v>8</v>
      </c>
      <c r="J163" s="13" t="s">
        <v>37</v>
      </c>
      <c r="K163" s="13" t="s">
        <v>10</v>
      </c>
      <c r="L163" s="13" t="s">
        <v>11</v>
      </c>
      <c r="M163" s="13" t="s">
        <v>12</v>
      </c>
      <c r="N163" s="14" t="s">
        <v>13</v>
      </c>
    </row>
    <row r="164" spans="1:14" ht="48.95" customHeight="1" thickBot="1">
      <c r="A164" s="46" t="s">
        <v>85</v>
      </c>
      <c r="B164" s="47">
        <v>5</v>
      </c>
      <c r="C164" s="48">
        <v>4</v>
      </c>
      <c r="D164" s="48">
        <v>8</v>
      </c>
      <c r="E164" s="48">
        <v>5</v>
      </c>
      <c r="F164" s="48">
        <v>2</v>
      </c>
      <c r="G164" s="48">
        <v>24</v>
      </c>
      <c r="H164" s="48">
        <v>78</v>
      </c>
      <c r="I164" s="49">
        <v>2.7916666666666665</v>
      </c>
      <c r="J164" s="49">
        <v>1.2503622663458176</v>
      </c>
      <c r="K164" s="48">
        <v>3</v>
      </c>
      <c r="L164" s="48">
        <v>3</v>
      </c>
      <c r="M164" s="49">
        <v>2</v>
      </c>
      <c r="N164" s="50">
        <v>4</v>
      </c>
    </row>
    <row r="166" spans="1:14" ht="13.5">
      <c r="A166" s="51" t="s">
        <v>86</v>
      </c>
    </row>
    <row r="167" spans="1:14" ht="13.5">
      <c r="A167" s="51" t="s">
        <v>76</v>
      </c>
    </row>
    <row r="170" spans="1:14" ht="16.5">
      <c r="A170" s="9" t="s">
        <v>73</v>
      </c>
    </row>
    <row r="173" spans="1:14" ht="16.5">
      <c r="A173" s="9" t="s">
        <v>44</v>
      </c>
    </row>
    <row r="175" spans="1:14" ht="18" customHeight="1" thickBot="1">
      <c r="A175" s="160" t="s">
        <v>87</v>
      </c>
      <c r="B175" s="161"/>
      <c r="C175" s="161"/>
      <c r="D175" s="161"/>
      <c r="E175" s="161"/>
      <c r="F175" s="161"/>
    </row>
    <row r="176" spans="1:14" ht="27" customHeight="1" thickBot="1">
      <c r="A176" s="154" t="s">
        <v>28</v>
      </c>
      <c r="B176" s="155"/>
      <c r="C176" s="30" t="s">
        <v>45</v>
      </c>
      <c r="D176" s="31" t="s">
        <v>46</v>
      </c>
      <c r="E176" s="31" t="s">
        <v>47</v>
      </c>
      <c r="F176" s="32" t="s">
        <v>48</v>
      </c>
    </row>
    <row r="177" spans="1:6" ht="24.95" customHeight="1" thickBot="1">
      <c r="A177" s="166" t="s">
        <v>49</v>
      </c>
      <c r="B177" s="33" t="s">
        <v>88</v>
      </c>
      <c r="C177" s="16">
        <v>28</v>
      </c>
      <c r="D177" s="34">
        <v>27.450980392156861</v>
      </c>
      <c r="E177" s="34">
        <v>27.450980392156861</v>
      </c>
      <c r="F177" s="35">
        <v>27.450980392156861</v>
      </c>
    </row>
    <row r="178" spans="1:6" ht="24.95" customHeight="1">
      <c r="A178" s="163"/>
      <c r="B178" s="36" t="s">
        <v>89</v>
      </c>
      <c r="C178" s="21">
        <v>14</v>
      </c>
      <c r="D178" s="37">
        <v>13.725490196078431</v>
      </c>
      <c r="E178" s="37">
        <v>13.725490196078431</v>
      </c>
      <c r="F178" s="38">
        <v>41.176470588235297</v>
      </c>
    </row>
    <row r="179" spans="1:6" ht="24.95" customHeight="1">
      <c r="A179" s="163"/>
      <c r="B179" s="36" t="s">
        <v>90</v>
      </c>
      <c r="C179" s="21">
        <v>15</v>
      </c>
      <c r="D179" s="37">
        <v>14.705882352941176</v>
      </c>
      <c r="E179" s="37">
        <v>14.705882352941176</v>
      </c>
      <c r="F179" s="38">
        <v>55.882352941176471</v>
      </c>
    </row>
    <row r="180" spans="1:6" ht="24.95" customHeight="1">
      <c r="A180" s="163"/>
      <c r="B180" s="36" t="s">
        <v>91</v>
      </c>
      <c r="C180" s="21">
        <v>36</v>
      </c>
      <c r="D180" s="37">
        <v>35.294117647058826</v>
      </c>
      <c r="E180" s="37">
        <v>35.294117647058826</v>
      </c>
      <c r="F180" s="38">
        <v>91.17647058823529</v>
      </c>
    </row>
    <row r="181" spans="1:6" ht="24.95" customHeight="1">
      <c r="A181" s="163"/>
      <c r="B181" s="36" t="s">
        <v>92</v>
      </c>
      <c r="C181" s="21">
        <v>9</v>
      </c>
      <c r="D181" s="37">
        <v>8.8235294117647065</v>
      </c>
      <c r="E181" s="37">
        <v>8.8235294117647065</v>
      </c>
      <c r="F181" s="38">
        <v>100</v>
      </c>
    </row>
    <row r="182" spans="1:6" ht="15.95" customHeight="1" thickBot="1">
      <c r="A182" s="167"/>
      <c r="B182" s="45" t="s">
        <v>34</v>
      </c>
      <c r="C182" s="26">
        <v>102</v>
      </c>
      <c r="D182" s="42">
        <v>100</v>
      </c>
      <c r="E182" s="42">
        <v>100</v>
      </c>
      <c r="F182" s="44"/>
    </row>
    <row r="184" spans="1:6" ht="18" customHeight="1" thickBot="1">
      <c r="A184" s="160" t="s">
        <v>93</v>
      </c>
      <c r="B184" s="161"/>
      <c r="C184" s="161"/>
      <c r="D184" s="161"/>
      <c r="E184" s="161"/>
      <c r="F184" s="161"/>
    </row>
    <row r="185" spans="1:6" ht="27" customHeight="1" thickBot="1">
      <c r="A185" s="154" t="s">
        <v>28</v>
      </c>
      <c r="B185" s="155"/>
      <c r="C185" s="30" t="s">
        <v>45</v>
      </c>
      <c r="D185" s="31" t="s">
        <v>46</v>
      </c>
      <c r="E185" s="31" t="s">
        <v>47</v>
      </c>
      <c r="F185" s="32" t="s">
        <v>48</v>
      </c>
    </row>
    <row r="186" spans="1:6" ht="15.95" customHeight="1" thickBot="1">
      <c r="A186" s="166" t="s">
        <v>49</v>
      </c>
      <c r="B186" s="33" t="s">
        <v>94</v>
      </c>
      <c r="C186" s="16">
        <v>61</v>
      </c>
      <c r="D186" s="34">
        <v>59.803921568627452</v>
      </c>
      <c r="E186" s="34">
        <v>59.803921568627452</v>
      </c>
      <c r="F186" s="35">
        <v>59.803921568627452</v>
      </c>
    </row>
    <row r="187" spans="1:6" ht="15.95" customHeight="1">
      <c r="A187" s="163"/>
      <c r="B187" s="36" t="s">
        <v>95</v>
      </c>
      <c r="C187" s="21">
        <v>41</v>
      </c>
      <c r="D187" s="37">
        <v>40.196078431372548</v>
      </c>
      <c r="E187" s="37">
        <v>40.196078431372548</v>
      </c>
      <c r="F187" s="38">
        <v>100</v>
      </c>
    </row>
    <row r="188" spans="1:6" ht="15.95" customHeight="1" thickBot="1">
      <c r="A188" s="167"/>
      <c r="B188" s="45" t="s">
        <v>34</v>
      </c>
      <c r="C188" s="26">
        <v>102</v>
      </c>
      <c r="D188" s="42">
        <v>100</v>
      </c>
      <c r="E188" s="42">
        <v>100</v>
      </c>
      <c r="F188" s="44"/>
    </row>
    <row r="190" spans="1:6" ht="18" customHeight="1" thickBot="1">
      <c r="A190" s="160" t="s">
        <v>96</v>
      </c>
      <c r="B190" s="161"/>
      <c r="C190" s="161"/>
      <c r="D190" s="161"/>
      <c r="E190" s="161"/>
      <c r="F190" s="161"/>
    </row>
    <row r="191" spans="1:6" ht="27" customHeight="1" thickBot="1">
      <c r="A191" s="154" t="s">
        <v>28</v>
      </c>
      <c r="B191" s="155"/>
      <c r="C191" s="30" t="s">
        <v>45</v>
      </c>
      <c r="D191" s="31" t="s">
        <v>46</v>
      </c>
      <c r="E191" s="31" t="s">
        <v>47</v>
      </c>
      <c r="F191" s="32" t="s">
        <v>48</v>
      </c>
    </row>
    <row r="192" spans="1:6" ht="15.95" customHeight="1" thickBot="1">
      <c r="A192" s="166" t="s">
        <v>49</v>
      </c>
      <c r="B192" s="33" t="s">
        <v>28</v>
      </c>
      <c r="C192" s="16">
        <v>68</v>
      </c>
      <c r="D192" s="34">
        <v>66.666666666666671</v>
      </c>
      <c r="E192" s="34">
        <v>66.666666666666671</v>
      </c>
      <c r="F192" s="35">
        <v>66.666666666666671</v>
      </c>
    </row>
    <row r="193" spans="1:6" ht="144.94999999999999" customHeight="1">
      <c r="A193" s="163"/>
      <c r="B193" s="36" t="s">
        <v>97</v>
      </c>
      <c r="C193" s="21">
        <v>1</v>
      </c>
      <c r="D193" s="37">
        <v>0.98039215686274506</v>
      </c>
      <c r="E193" s="37">
        <v>0.98039215686274506</v>
      </c>
      <c r="F193" s="38">
        <v>67.647058823529406</v>
      </c>
    </row>
    <row r="194" spans="1:6" ht="92.1" customHeight="1">
      <c r="A194" s="163"/>
      <c r="B194" s="36" t="s">
        <v>98</v>
      </c>
      <c r="C194" s="21">
        <v>1</v>
      </c>
      <c r="D194" s="37">
        <v>0.98039215686274506</v>
      </c>
      <c r="E194" s="37">
        <v>0.98039215686274506</v>
      </c>
      <c r="F194" s="38">
        <v>68.627450980392155</v>
      </c>
    </row>
    <row r="195" spans="1:6" ht="48.95" customHeight="1">
      <c r="A195" s="163"/>
      <c r="B195" s="36" t="s">
        <v>99</v>
      </c>
      <c r="C195" s="21">
        <v>1</v>
      </c>
      <c r="D195" s="37">
        <v>0.98039215686274506</v>
      </c>
      <c r="E195" s="37">
        <v>0.98039215686274506</v>
      </c>
      <c r="F195" s="38">
        <v>69.607843137254903</v>
      </c>
    </row>
    <row r="196" spans="1:6" ht="156" customHeight="1">
      <c r="A196" s="163"/>
      <c r="B196" s="36" t="s">
        <v>100</v>
      </c>
      <c r="C196" s="21">
        <v>1</v>
      </c>
      <c r="D196" s="37">
        <v>0.98039215686274506</v>
      </c>
      <c r="E196" s="37">
        <v>0.98039215686274506</v>
      </c>
      <c r="F196" s="38">
        <v>70.588235294117652</v>
      </c>
    </row>
    <row r="197" spans="1:6" ht="409.6" customHeight="1">
      <c r="A197" s="163"/>
      <c r="B197" s="36" t="s">
        <v>101</v>
      </c>
      <c r="C197" s="21">
        <v>1</v>
      </c>
      <c r="D197" s="37">
        <v>0.98039215686274506</v>
      </c>
      <c r="E197" s="37">
        <v>0.98039215686274506</v>
      </c>
      <c r="F197" s="38">
        <v>71.568627450980387</v>
      </c>
    </row>
    <row r="198" spans="1:6" ht="336.95" customHeight="1">
      <c r="A198" s="163"/>
      <c r="B198" s="36" t="s">
        <v>102</v>
      </c>
      <c r="C198" s="21">
        <v>1</v>
      </c>
      <c r="D198" s="37">
        <v>0.98039215686274506</v>
      </c>
      <c r="E198" s="37">
        <v>0.98039215686274506</v>
      </c>
      <c r="F198" s="38">
        <v>72.549019607843135</v>
      </c>
    </row>
    <row r="199" spans="1:6" ht="113.1" customHeight="1">
      <c r="A199" s="163"/>
      <c r="B199" s="36" t="s">
        <v>103</v>
      </c>
      <c r="C199" s="21">
        <v>1</v>
      </c>
      <c r="D199" s="37">
        <v>0.98039215686274506</v>
      </c>
      <c r="E199" s="37">
        <v>0.98039215686274506</v>
      </c>
      <c r="F199" s="38">
        <v>73.529411764705884</v>
      </c>
    </row>
    <row r="200" spans="1:6" ht="409.6" customHeight="1">
      <c r="A200" s="163"/>
      <c r="B200" s="36" t="s">
        <v>104</v>
      </c>
      <c r="C200" s="21">
        <v>1</v>
      </c>
      <c r="D200" s="37">
        <v>0.98039215686274506</v>
      </c>
      <c r="E200" s="37">
        <v>0.98039215686274506</v>
      </c>
      <c r="F200" s="38">
        <v>74.509803921568633</v>
      </c>
    </row>
    <row r="201" spans="1:6" ht="69.95" customHeight="1">
      <c r="A201" s="163"/>
      <c r="B201" s="36" t="s">
        <v>105</v>
      </c>
      <c r="C201" s="21">
        <v>1</v>
      </c>
      <c r="D201" s="37">
        <v>0.98039215686274506</v>
      </c>
      <c r="E201" s="37">
        <v>0.98039215686274506</v>
      </c>
      <c r="F201" s="38">
        <v>75.490196078431367</v>
      </c>
    </row>
    <row r="202" spans="1:6" ht="123.95" customHeight="1">
      <c r="A202" s="163"/>
      <c r="B202" s="36" t="s">
        <v>106</v>
      </c>
      <c r="C202" s="21">
        <v>1</v>
      </c>
      <c r="D202" s="37">
        <v>0.98039215686274506</v>
      </c>
      <c r="E202" s="37">
        <v>0.98039215686274506</v>
      </c>
      <c r="F202" s="38">
        <v>76.470588235294116</v>
      </c>
    </row>
    <row r="203" spans="1:6" ht="135" customHeight="1">
      <c r="A203" s="163"/>
      <c r="B203" s="36" t="s">
        <v>107</v>
      </c>
      <c r="C203" s="21">
        <v>1</v>
      </c>
      <c r="D203" s="37">
        <v>0.98039215686274506</v>
      </c>
      <c r="E203" s="37">
        <v>0.98039215686274506</v>
      </c>
      <c r="F203" s="38">
        <v>77.450980392156865</v>
      </c>
    </row>
    <row r="204" spans="1:6" ht="113.1" customHeight="1">
      <c r="A204" s="163"/>
      <c r="B204" s="36" t="s">
        <v>108</v>
      </c>
      <c r="C204" s="21">
        <v>1</v>
      </c>
      <c r="D204" s="37">
        <v>0.98039215686274506</v>
      </c>
      <c r="E204" s="37">
        <v>0.98039215686274506</v>
      </c>
      <c r="F204" s="38">
        <v>78.431372549019613</v>
      </c>
    </row>
    <row r="205" spans="1:6" ht="24.95" customHeight="1">
      <c r="A205" s="163"/>
      <c r="B205" s="36" t="s">
        <v>109</v>
      </c>
      <c r="C205" s="21">
        <v>1</v>
      </c>
      <c r="D205" s="37">
        <v>0.98039215686274506</v>
      </c>
      <c r="E205" s="37">
        <v>0.98039215686274506</v>
      </c>
      <c r="F205" s="38">
        <v>79.411764705882348</v>
      </c>
    </row>
    <row r="206" spans="1:6" ht="92.1" customHeight="1">
      <c r="A206" s="163"/>
      <c r="B206" s="36" t="s">
        <v>110</v>
      </c>
      <c r="C206" s="21">
        <v>1</v>
      </c>
      <c r="D206" s="37">
        <v>0.98039215686274506</v>
      </c>
      <c r="E206" s="37">
        <v>0.98039215686274506</v>
      </c>
      <c r="F206" s="38">
        <v>80.392156862745097</v>
      </c>
    </row>
    <row r="207" spans="1:6" ht="35.1" customHeight="1">
      <c r="A207" s="163"/>
      <c r="B207" s="36" t="s">
        <v>111</v>
      </c>
      <c r="C207" s="21">
        <v>1</v>
      </c>
      <c r="D207" s="37">
        <v>0.98039215686274506</v>
      </c>
      <c r="E207" s="37">
        <v>0.98039215686274506</v>
      </c>
      <c r="F207" s="38">
        <v>81.372549019607845</v>
      </c>
    </row>
    <row r="208" spans="1:6" ht="156" customHeight="1">
      <c r="A208" s="163"/>
      <c r="B208" s="36" t="s">
        <v>112</v>
      </c>
      <c r="C208" s="21">
        <v>1</v>
      </c>
      <c r="D208" s="37">
        <v>0.98039215686274506</v>
      </c>
      <c r="E208" s="37">
        <v>0.98039215686274506</v>
      </c>
      <c r="F208" s="38">
        <v>82.352941176470594</v>
      </c>
    </row>
    <row r="209" spans="1:6" ht="261.95" customHeight="1">
      <c r="A209" s="163"/>
      <c r="B209" s="36" t="s">
        <v>113</v>
      </c>
      <c r="C209" s="21">
        <v>1</v>
      </c>
      <c r="D209" s="37">
        <v>0.98039215686274506</v>
      </c>
      <c r="E209" s="37">
        <v>0.98039215686274506</v>
      </c>
      <c r="F209" s="38">
        <v>83.333333333333329</v>
      </c>
    </row>
    <row r="210" spans="1:6" ht="48.95" customHeight="1">
      <c r="A210" s="163"/>
      <c r="B210" s="36" t="s">
        <v>114</v>
      </c>
      <c r="C210" s="21">
        <v>1</v>
      </c>
      <c r="D210" s="37">
        <v>0.98039215686274506</v>
      </c>
      <c r="E210" s="37">
        <v>0.98039215686274506</v>
      </c>
      <c r="F210" s="38">
        <v>84.313725490196077</v>
      </c>
    </row>
    <row r="211" spans="1:6" ht="102" customHeight="1">
      <c r="A211" s="163"/>
      <c r="B211" s="36" t="s">
        <v>115</v>
      </c>
      <c r="C211" s="21">
        <v>1</v>
      </c>
      <c r="D211" s="37">
        <v>0.98039215686274506</v>
      </c>
      <c r="E211" s="37">
        <v>0.98039215686274506</v>
      </c>
      <c r="F211" s="38">
        <v>85.294117647058826</v>
      </c>
    </row>
    <row r="212" spans="1:6" ht="198.95" customHeight="1">
      <c r="A212" s="163"/>
      <c r="B212" s="36" t="s">
        <v>116</v>
      </c>
      <c r="C212" s="21">
        <v>1</v>
      </c>
      <c r="D212" s="37">
        <v>0.98039215686274506</v>
      </c>
      <c r="E212" s="37">
        <v>0.98039215686274506</v>
      </c>
      <c r="F212" s="38">
        <v>86.274509803921575</v>
      </c>
    </row>
    <row r="213" spans="1:6" ht="48.95" customHeight="1">
      <c r="A213" s="163"/>
      <c r="B213" s="36" t="s">
        <v>117</v>
      </c>
      <c r="C213" s="21">
        <v>1</v>
      </c>
      <c r="D213" s="37">
        <v>0.98039215686274506</v>
      </c>
      <c r="E213" s="37">
        <v>0.98039215686274506</v>
      </c>
      <c r="F213" s="38">
        <v>87.254901960784309</v>
      </c>
    </row>
    <row r="214" spans="1:6" ht="69.95" customHeight="1">
      <c r="A214" s="163"/>
      <c r="B214" s="36" t="s">
        <v>118</v>
      </c>
      <c r="C214" s="21">
        <v>1</v>
      </c>
      <c r="D214" s="37">
        <v>0.98039215686274506</v>
      </c>
      <c r="E214" s="37">
        <v>0.98039215686274506</v>
      </c>
      <c r="F214" s="38">
        <v>88.235294117647058</v>
      </c>
    </row>
    <row r="215" spans="1:6" ht="24.95" customHeight="1">
      <c r="A215" s="163"/>
      <c r="B215" s="36" t="s">
        <v>119</v>
      </c>
      <c r="C215" s="21">
        <v>1</v>
      </c>
      <c r="D215" s="37">
        <v>0.98039215686274506</v>
      </c>
      <c r="E215" s="37">
        <v>0.98039215686274506</v>
      </c>
      <c r="F215" s="38">
        <v>89.215686274509807</v>
      </c>
    </row>
    <row r="216" spans="1:6" ht="167.1" customHeight="1">
      <c r="A216" s="163"/>
      <c r="B216" s="36" t="s">
        <v>120</v>
      </c>
      <c r="C216" s="21">
        <v>1</v>
      </c>
      <c r="D216" s="37">
        <v>0.98039215686274506</v>
      </c>
      <c r="E216" s="37">
        <v>0.98039215686274506</v>
      </c>
      <c r="F216" s="38">
        <v>90.196078431372555</v>
      </c>
    </row>
    <row r="217" spans="1:6" ht="92.1" customHeight="1">
      <c r="A217" s="163"/>
      <c r="B217" s="36" t="s">
        <v>121</v>
      </c>
      <c r="C217" s="21">
        <v>1</v>
      </c>
      <c r="D217" s="37">
        <v>0.98039215686274506</v>
      </c>
      <c r="E217" s="37">
        <v>0.98039215686274506</v>
      </c>
      <c r="F217" s="38">
        <v>91.17647058823529</v>
      </c>
    </row>
    <row r="218" spans="1:6" ht="81" customHeight="1">
      <c r="A218" s="163"/>
      <c r="B218" s="36" t="s">
        <v>122</v>
      </c>
      <c r="C218" s="21">
        <v>1</v>
      </c>
      <c r="D218" s="37">
        <v>0.98039215686274506</v>
      </c>
      <c r="E218" s="37">
        <v>0.98039215686274506</v>
      </c>
      <c r="F218" s="38">
        <v>92.156862745098039</v>
      </c>
    </row>
    <row r="219" spans="1:6" ht="113.1" customHeight="1">
      <c r="A219" s="163"/>
      <c r="B219" s="36" t="s">
        <v>123</v>
      </c>
      <c r="C219" s="21">
        <v>1</v>
      </c>
      <c r="D219" s="37">
        <v>0.98039215686274506</v>
      </c>
      <c r="E219" s="37">
        <v>0.98039215686274506</v>
      </c>
      <c r="F219" s="38">
        <v>93.137254901960787</v>
      </c>
    </row>
    <row r="220" spans="1:6" ht="135" customHeight="1">
      <c r="A220" s="163"/>
      <c r="B220" s="36" t="s">
        <v>124</v>
      </c>
      <c r="C220" s="21">
        <v>1</v>
      </c>
      <c r="D220" s="37">
        <v>0.98039215686274506</v>
      </c>
      <c r="E220" s="37">
        <v>0.98039215686274506</v>
      </c>
      <c r="F220" s="38">
        <v>94.117647058823536</v>
      </c>
    </row>
    <row r="221" spans="1:6" ht="92.1" customHeight="1">
      <c r="A221" s="163"/>
      <c r="B221" s="36" t="s">
        <v>125</v>
      </c>
      <c r="C221" s="21">
        <v>1</v>
      </c>
      <c r="D221" s="37">
        <v>0.98039215686274506</v>
      </c>
      <c r="E221" s="37">
        <v>0.98039215686274506</v>
      </c>
      <c r="F221" s="38">
        <v>95.098039215686271</v>
      </c>
    </row>
    <row r="222" spans="1:6" ht="144.94999999999999" customHeight="1">
      <c r="A222" s="163"/>
      <c r="B222" s="36" t="s">
        <v>126</v>
      </c>
      <c r="C222" s="21">
        <v>1</v>
      </c>
      <c r="D222" s="37">
        <v>0.98039215686274506</v>
      </c>
      <c r="E222" s="37">
        <v>0.98039215686274506</v>
      </c>
      <c r="F222" s="38">
        <v>96.078431372549019</v>
      </c>
    </row>
    <row r="223" spans="1:6" ht="60" customHeight="1">
      <c r="A223" s="163"/>
      <c r="B223" s="36" t="s">
        <v>127</v>
      </c>
      <c r="C223" s="21">
        <v>1</v>
      </c>
      <c r="D223" s="37">
        <v>0.98039215686274506</v>
      </c>
      <c r="E223" s="37">
        <v>0.98039215686274506</v>
      </c>
      <c r="F223" s="38">
        <v>97.058823529411768</v>
      </c>
    </row>
    <row r="224" spans="1:6" ht="261.95" customHeight="1">
      <c r="A224" s="163"/>
      <c r="B224" s="36" t="s">
        <v>128</v>
      </c>
      <c r="C224" s="21">
        <v>1</v>
      </c>
      <c r="D224" s="37">
        <v>0.98039215686274506</v>
      </c>
      <c r="E224" s="37">
        <v>0.98039215686274506</v>
      </c>
      <c r="F224" s="38">
        <v>98.039215686274517</v>
      </c>
    </row>
    <row r="225" spans="1:15" ht="81" customHeight="1">
      <c r="A225" s="163"/>
      <c r="B225" s="36" t="s">
        <v>129</v>
      </c>
      <c r="C225" s="21">
        <v>1</v>
      </c>
      <c r="D225" s="37">
        <v>0.98039215686274506</v>
      </c>
      <c r="E225" s="37">
        <v>0.98039215686274506</v>
      </c>
      <c r="F225" s="38">
        <v>99.019607843137251</v>
      </c>
    </row>
    <row r="226" spans="1:15" ht="92.1" customHeight="1">
      <c r="A226" s="163"/>
      <c r="B226" s="36" t="s">
        <v>130</v>
      </c>
      <c r="C226" s="21">
        <v>1</v>
      </c>
      <c r="D226" s="37">
        <v>0.98039215686274506</v>
      </c>
      <c r="E226" s="37">
        <v>0.98039215686274506</v>
      </c>
      <c r="F226" s="38">
        <v>100</v>
      </c>
    </row>
    <row r="227" spans="1:15" ht="15.95" customHeight="1" thickBot="1">
      <c r="A227" s="167"/>
      <c r="B227" s="45" t="s">
        <v>34</v>
      </c>
      <c r="C227" s="26">
        <v>102</v>
      </c>
      <c r="D227" s="42">
        <v>100</v>
      </c>
      <c r="E227" s="42">
        <v>100</v>
      </c>
      <c r="F227" s="44"/>
    </row>
    <row r="229" spans="1:15" ht="13.5">
      <c r="A229" s="51" t="s">
        <v>131</v>
      </c>
    </row>
    <row r="230" spans="1:15" ht="13.5">
      <c r="A230" s="51" t="s">
        <v>132</v>
      </c>
    </row>
    <row r="231" spans="1:15" ht="13.5" thickBot="1"/>
    <row r="232" spans="1:15" ht="13.5" thickBot="1">
      <c r="A232" s="168" t="s">
        <v>28</v>
      </c>
      <c r="B232" s="55" t="s">
        <v>29</v>
      </c>
      <c r="C232" s="56" t="s">
        <v>30</v>
      </c>
      <c r="D232" s="56" t="s">
        <v>31</v>
      </c>
      <c r="E232" s="56" t="s">
        <v>32</v>
      </c>
      <c r="F232" s="56" t="s">
        <v>33</v>
      </c>
      <c r="G232" s="170" t="s">
        <v>34</v>
      </c>
      <c r="H232" s="171"/>
      <c r="I232" s="171"/>
      <c r="J232" s="171"/>
      <c r="K232" s="171"/>
      <c r="L232" s="171"/>
      <c r="M232" s="171"/>
      <c r="N232" s="172"/>
      <c r="O232" s="57"/>
    </row>
    <row r="233" spans="1:15" ht="24.75" thickBot="1">
      <c r="A233" s="169"/>
      <c r="B233" s="58" t="s">
        <v>35</v>
      </c>
      <c r="C233" s="59" t="s">
        <v>35</v>
      </c>
      <c r="D233" s="59" t="s">
        <v>35</v>
      </c>
      <c r="E233" s="59" t="s">
        <v>35</v>
      </c>
      <c r="F233" s="59" t="s">
        <v>35</v>
      </c>
      <c r="G233" s="59" t="s">
        <v>35</v>
      </c>
      <c r="H233" s="59" t="s">
        <v>36</v>
      </c>
      <c r="I233" s="59" t="s">
        <v>8</v>
      </c>
      <c r="J233" s="59" t="s">
        <v>37</v>
      </c>
      <c r="K233" s="59" t="s">
        <v>10</v>
      </c>
      <c r="L233" s="59" t="s">
        <v>11</v>
      </c>
      <c r="M233" s="59" t="s">
        <v>12</v>
      </c>
      <c r="N233" s="60" t="s">
        <v>13</v>
      </c>
      <c r="O233" s="57"/>
    </row>
    <row r="234" spans="1:15" ht="60">
      <c r="A234" s="61" t="s">
        <v>72</v>
      </c>
      <c r="B234" s="62">
        <v>9</v>
      </c>
      <c r="C234" s="63">
        <v>7</v>
      </c>
      <c r="D234" s="63">
        <v>6</v>
      </c>
      <c r="E234" s="63">
        <v>8</v>
      </c>
      <c r="F234" s="63">
        <v>6</v>
      </c>
      <c r="G234" s="63">
        <v>36</v>
      </c>
      <c r="H234" s="63">
        <v>0</v>
      </c>
      <c r="I234" s="64">
        <v>2.8611111111111107</v>
      </c>
      <c r="J234" s="64">
        <v>1.4570572648375468</v>
      </c>
      <c r="K234" s="63">
        <v>3</v>
      </c>
      <c r="L234" s="63">
        <v>1</v>
      </c>
      <c r="M234" s="63">
        <v>1.5</v>
      </c>
      <c r="N234" s="65">
        <v>4</v>
      </c>
      <c r="O234" s="57"/>
    </row>
    <row r="235" spans="1:15" ht="60">
      <c r="A235" s="66" t="s">
        <v>136</v>
      </c>
      <c r="B235" s="67">
        <v>9</v>
      </c>
      <c r="C235" s="68">
        <v>9</v>
      </c>
      <c r="D235" s="68">
        <v>9</v>
      </c>
      <c r="E235" s="68">
        <v>6</v>
      </c>
      <c r="F235" s="68">
        <v>2</v>
      </c>
      <c r="G235" s="68">
        <v>35</v>
      </c>
      <c r="H235" s="68">
        <v>1</v>
      </c>
      <c r="I235" s="69">
        <v>2.5142857142857147</v>
      </c>
      <c r="J235" s="69">
        <v>1.2216533775134073</v>
      </c>
      <c r="K235" s="68">
        <v>2</v>
      </c>
      <c r="L235" s="68">
        <v>1</v>
      </c>
      <c r="M235" s="68">
        <v>1</v>
      </c>
      <c r="N235" s="70">
        <v>3</v>
      </c>
      <c r="O235" s="57"/>
    </row>
    <row r="236" spans="1:15" ht="48">
      <c r="A236" s="66" t="s">
        <v>137</v>
      </c>
      <c r="B236" s="67">
        <v>7</v>
      </c>
      <c r="C236" s="68">
        <v>8</v>
      </c>
      <c r="D236" s="68">
        <v>8</v>
      </c>
      <c r="E236" s="68">
        <v>6</v>
      </c>
      <c r="F236" s="68">
        <v>6</v>
      </c>
      <c r="G236" s="68">
        <v>35</v>
      </c>
      <c r="H236" s="68">
        <v>1</v>
      </c>
      <c r="I236" s="69">
        <v>2.8857142857142857</v>
      </c>
      <c r="J236" s="69">
        <v>1.3884275611053587</v>
      </c>
      <c r="K236" s="68">
        <v>3</v>
      </c>
      <c r="L236" s="68">
        <v>2</v>
      </c>
      <c r="M236" s="68">
        <v>2</v>
      </c>
      <c r="N236" s="70">
        <v>4</v>
      </c>
      <c r="O236" s="57"/>
    </row>
    <row r="237" spans="1:15" ht="36">
      <c r="A237" s="66" t="s">
        <v>20</v>
      </c>
      <c r="B237" s="67">
        <v>3</v>
      </c>
      <c r="C237" s="68">
        <v>7</v>
      </c>
      <c r="D237" s="68">
        <v>9</v>
      </c>
      <c r="E237" s="68">
        <v>10</v>
      </c>
      <c r="F237" s="68">
        <v>5</v>
      </c>
      <c r="G237" s="68">
        <v>34</v>
      </c>
      <c r="H237" s="68">
        <v>2</v>
      </c>
      <c r="I237" s="69">
        <v>3.2058823529411762</v>
      </c>
      <c r="J237" s="69">
        <v>1.2004900959975617</v>
      </c>
      <c r="K237" s="68">
        <v>3</v>
      </c>
      <c r="L237" s="68">
        <v>4</v>
      </c>
      <c r="M237" s="68">
        <v>2</v>
      </c>
      <c r="N237" s="70">
        <v>4</v>
      </c>
      <c r="O237" s="57"/>
    </row>
    <row r="238" spans="1:15" ht="36">
      <c r="A238" s="66" t="s">
        <v>21</v>
      </c>
      <c r="B238" s="67">
        <v>4</v>
      </c>
      <c r="C238" s="68">
        <v>6</v>
      </c>
      <c r="D238" s="68">
        <v>6</v>
      </c>
      <c r="E238" s="68">
        <v>11</v>
      </c>
      <c r="F238" s="68">
        <v>4</v>
      </c>
      <c r="G238" s="68">
        <v>31</v>
      </c>
      <c r="H238" s="68">
        <v>5</v>
      </c>
      <c r="I238" s="69">
        <v>3.1612903225806455</v>
      </c>
      <c r="J238" s="69">
        <v>1.2674587223666205</v>
      </c>
      <c r="K238" s="68">
        <v>3</v>
      </c>
      <c r="L238" s="68">
        <v>4</v>
      </c>
      <c r="M238" s="68">
        <v>2</v>
      </c>
      <c r="N238" s="70">
        <v>4</v>
      </c>
      <c r="O238" s="57"/>
    </row>
    <row r="239" spans="1:15" ht="24">
      <c r="A239" s="66" t="s">
        <v>22</v>
      </c>
      <c r="B239" s="67">
        <v>4</v>
      </c>
      <c r="C239" s="68">
        <v>7</v>
      </c>
      <c r="D239" s="68">
        <v>11</v>
      </c>
      <c r="E239" s="68">
        <v>8</v>
      </c>
      <c r="F239" s="68">
        <v>1</v>
      </c>
      <c r="G239" s="68">
        <v>31</v>
      </c>
      <c r="H239" s="68">
        <v>5</v>
      </c>
      <c r="I239" s="69">
        <v>2.8387096774193554</v>
      </c>
      <c r="J239" s="69">
        <v>1.0676071123014119</v>
      </c>
      <c r="K239" s="68">
        <v>3</v>
      </c>
      <c r="L239" s="68">
        <v>3</v>
      </c>
      <c r="M239" s="68">
        <v>2</v>
      </c>
      <c r="N239" s="70">
        <v>4</v>
      </c>
      <c r="O239" s="57"/>
    </row>
    <row r="240" spans="1:15" ht="60">
      <c r="A240" s="66" t="s">
        <v>23</v>
      </c>
      <c r="B240" s="67">
        <v>14</v>
      </c>
      <c r="C240" s="68">
        <v>7</v>
      </c>
      <c r="D240" s="68">
        <v>6</v>
      </c>
      <c r="E240" s="68">
        <v>4</v>
      </c>
      <c r="F240" s="68">
        <v>1</v>
      </c>
      <c r="G240" s="68">
        <v>32</v>
      </c>
      <c r="H240" s="68">
        <v>4</v>
      </c>
      <c r="I240" s="69">
        <v>2.0937499999999996</v>
      </c>
      <c r="J240" s="69">
        <v>1.2010580013390881</v>
      </c>
      <c r="K240" s="68">
        <v>2</v>
      </c>
      <c r="L240" s="68">
        <v>1</v>
      </c>
      <c r="M240" s="68">
        <v>1</v>
      </c>
      <c r="N240" s="70">
        <v>3</v>
      </c>
      <c r="O240" s="57"/>
    </row>
    <row r="241" spans="1:19" ht="24">
      <c r="A241" s="66" t="s">
        <v>79</v>
      </c>
      <c r="B241" s="67">
        <v>3</v>
      </c>
      <c r="C241" s="68">
        <v>6</v>
      </c>
      <c r="D241" s="68">
        <v>11</v>
      </c>
      <c r="E241" s="68">
        <v>12</v>
      </c>
      <c r="F241" s="68">
        <v>1</v>
      </c>
      <c r="G241" s="68">
        <v>33</v>
      </c>
      <c r="H241" s="68">
        <v>3</v>
      </c>
      <c r="I241" s="69">
        <v>3.060606060606061</v>
      </c>
      <c r="J241" s="69">
        <v>1.0289373747765804</v>
      </c>
      <c r="K241" s="68">
        <v>3</v>
      </c>
      <c r="L241" s="68">
        <v>4</v>
      </c>
      <c r="M241" s="68">
        <v>2</v>
      </c>
      <c r="N241" s="70">
        <v>4</v>
      </c>
      <c r="O241" s="57"/>
    </row>
    <row r="242" spans="1:19" ht="24">
      <c r="A242" s="66" t="s">
        <v>80</v>
      </c>
      <c r="B242" s="67">
        <v>4</v>
      </c>
      <c r="C242" s="68">
        <v>5</v>
      </c>
      <c r="D242" s="68">
        <v>7</v>
      </c>
      <c r="E242" s="68">
        <v>8</v>
      </c>
      <c r="F242" s="68">
        <v>7</v>
      </c>
      <c r="G242" s="68">
        <v>31</v>
      </c>
      <c r="H242" s="68">
        <v>5</v>
      </c>
      <c r="I242" s="69">
        <v>3.2903225806451615</v>
      </c>
      <c r="J242" s="69">
        <v>1.3464409477605956</v>
      </c>
      <c r="K242" s="68">
        <v>3</v>
      </c>
      <c r="L242" s="68">
        <v>4</v>
      </c>
      <c r="M242" s="68">
        <v>2</v>
      </c>
      <c r="N242" s="70">
        <v>4</v>
      </c>
      <c r="O242" s="57"/>
    </row>
    <row r="243" spans="1:19" ht="36">
      <c r="A243" s="66" t="s">
        <v>81</v>
      </c>
      <c r="B243" s="67">
        <v>9</v>
      </c>
      <c r="C243" s="68">
        <v>6</v>
      </c>
      <c r="D243" s="68">
        <v>7</v>
      </c>
      <c r="E243" s="68">
        <v>4</v>
      </c>
      <c r="F243" s="68">
        <v>2</v>
      </c>
      <c r="G243" s="68">
        <v>28</v>
      </c>
      <c r="H243" s="68">
        <v>8</v>
      </c>
      <c r="I243" s="69">
        <v>2.4285714285714288</v>
      </c>
      <c r="J243" s="69">
        <v>1.2889436222642405</v>
      </c>
      <c r="K243" s="68">
        <v>2</v>
      </c>
      <c r="L243" s="68">
        <v>1</v>
      </c>
      <c r="M243" s="68">
        <v>1</v>
      </c>
      <c r="N243" s="70">
        <v>3</v>
      </c>
      <c r="O243" s="57"/>
    </row>
    <row r="244" spans="1:19" ht="36">
      <c r="A244" s="66" t="s">
        <v>82</v>
      </c>
      <c r="B244" s="67">
        <v>7</v>
      </c>
      <c r="C244" s="68">
        <v>9</v>
      </c>
      <c r="D244" s="68">
        <v>7</v>
      </c>
      <c r="E244" s="68">
        <v>7</v>
      </c>
      <c r="F244" s="68">
        <v>3</v>
      </c>
      <c r="G244" s="68">
        <v>33</v>
      </c>
      <c r="H244" s="68">
        <v>3</v>
      </c>
      <c r="I244" s="69">
        <v>2.6969696969696972</v>
      </c>
      <c r="J244" s="69">
        <v>1.2865858037080276</v>
      </c>
      <c r="K244" s="68">
        <v>3</v>
      </c>
      <c r="L244" s="68">
        <v>2</v>
      </c>
      <c r="M244" s="68">
        <v>2</v>
      </c>
      <c r="N244" s="70">
        <v>4</v>
      </c>
      <c r="O244" s="57"/>
    </row>
    <row r="245" spans="1:19" ht="24">
      <c r="A245" s="66" t="s">
        <v>83</v>
      </c>
      <c r="B245" s="67">
        <v>9</v>
      </c>
      <c r="C245" s="68">
        <v>6</v>
      </c>
      <c r="D245" s="68">
        <v>10</v>
      </c>
      <c r="E245" s="68">
        <v>5</v>
      </c>
      <c r="F245" s="68">
        <v>3</v>
      </c>
      <c r="G245" s="68">
        <v>33</v>
      </c>
      <c r="H245" s="68">
        <v>3</v>
      </c>
      <c r="I245" s="69">
        <v>2.6060606060606069</v>
      </c>
      <c r="J245" s="69">
        <v>1.297579331375204</v>
      </c>
      <c r="K245" s="68">
        <v>3</v>
      </c>
      <c r="L245" s="68">
        <v>3</v>
      </c>
      <c r="M245" s="68">
        <v>1</v>
      </c>
      <c r="N245" s="70">
        <v>3</v>
      </c>
      <c r="O245" s="57"/>
    </row>
    <row r="246" spans="1:19" ht="48">
      <c r="A246" s="66" t="s">
        <v>24</v>
      </c>
      <c r="B246" s="67">
        <v>3</v>
      </c>
      <c r="C246" s="68">
        <v>6</v>
      </c>
      <c r="D246" s="68">
        <v>3</v>
      </c>
      <c r="E246" s="68">
        <v>13</v>
      </c>
      <c r="F246" s="68">
        <v>8</v>
      </c>
      <c r="G246" s="68">
        <v>33</v>
      </c>
      <c r="H246" s="68">
        <v>3</v>
      </c>
      <c r="I246" s="69">
        <v>3.5151515151515151</v>
      </c>
      <c r="J246" s="69">
        <v>1.3019507508257591</v>
      </c>
      <c r="K246" s="68">
        <v>4</v>
      </c>
      <c r="L246" s="68">
        <v>4</v>
      </c>
      <c r="M246" s="68">
        <v>2</v>
      </c>
      <c r="N246" s="70">
        <v>4</v>
      </c>
      <c r="O246" s="57"/>
    </row>
    <row r="247" spans="1:19" ht="36">
      <c r="A247" s="66" t="s">
        <v>25</v>
      </c>
      <c r="B247" s="67">
        <v>5</v>
      </c>
      <c r="C247" s="68">
        <v>4</v>
      </c>
      <c r="D247" s="68">
        <v>7</v>
      </c>
      <c r="E247" s="68">
        <v>10</v>
      </c>
      <c r="F247" s="68">
        <v>5</v>
      </c>
      <c r="G247" s="68">
        <v>31</v>
      </c>
      <c r="H247" s="68">
        <v>5</v>
      </c>
      <c r="I247" s="69">
        <v>3.1935483870967736</v>
      </c>
      <c r="J247" s="69">
        <v>1.3271361356622933</v>
      </c>
      <c r="K247" s="68">
        <v>3</v>
      </c>
      <c r="L247" s="68">
        <v>4</v>
      </c>
      <c r="M247" s="68">
        <v>2</v>
      </c>
      <c r="N247" s="70">
        <v>4</v>
      </c>
      <c r="O247" s="57"/>
    </row>
    <row r="248" spans="1:19" ht="24">
      <c r="A248" s="66" t="s">
        <v>26</v>
      </c>
      <c r="B248" s="67">
        <v>2</v>
      </c>
      <c r="C248" s="68">
        <v>3</v>
      </c>
      <c r="D248" s="68">
        <v>5</v>
      </c>
      <c r="E248" s="68">
        <v>14</v>
      </c>
      <c r="F248" s="68">
        <v>9</v>
      </c>
      <c r="G248" s="68">
        <v>33</v>
      </c>
      <c r="H248" s="68">
        <v>3</v>
      </c>
      <c r="I248" s="69">
        <v>3.7575757575757578</v>
      </c>
      <c r="J248" s="69">
        <v>1.1464702086813856</v>
      </c>
      <c r="K248" s="68">
        <v>4</v>
      </c>
      <c r="L248" s="68">
        <v>4</v>
      </c>
      <c r="M248" s="68">
        <v>3</v>
      </c>
      <c r="N248" s="70">
        <v>5</v>
      </c>
      <c r="O248" s="57"/>
    </row>
    <row r="249" spans="1:19" ht="24">
      <c r="A249" s="66" t="s">
        <v>27</v>
      </c>
      <c r="B249" s="67">
        <v>4</v>
      </c>
      <c r="C249" s="68">
        <v>2</v>
      </c>
      <c r="D249" s="68">
        <v>3</v>
      </c>
      <c r="E249" s="68">
        <v>8</v>
      </c>
      <c r="F249" s="68">
        <v>10</v>
      </c>
      <c r="G249" s="68">
        <v>27</v>
      </c>
      <c r="H249" s="68">
        <v>9</v>
      </c>
      <c r="I249" s="69">
        <v>3.6666666666666665</v>
      </c>
      <c r="J249" s="69">
        <v>1.4411533842457842</v>
      </c>
      <c r="K249" s="68">
        <v>4</v>
      </c>
      <c r="L249" s="68">
        <v>5</v>
      </c>
      <c r="M249" s="68">
        <v>3</v>
      </c>
      <c r="N249" s="70">
        <v>5</v>
      </c>
      <c r="O249" s="57"/>
    </row>
    <row r="250" spans="1:19" ht="36.75" thickBot="1">
      <c r="A250" s="71" t="s">
        <v>85</v>
      </c>
      <c r="B250" s="72">
        <v>0</v>
      </c>
      <c r="C250" s="73">
        <v>2</v>
      </c>
      <c r="D250" s="73">
        <v>2</v>
      </c>
      <c r="E250" s="73">
        <v>1</v>
      </c>
      <c r="F250" s="73">
        <v>2</v>
      </c>
      <c r="G250" s="73">
        <v>7</v>
      </c>
      <c r="H250" s="73">
        <v>29</v>
      </c>
      <c r="I250" s="74">
        <v>3.4285714285714288</v>
      </c>
      <c r="J250" s="74">
        <v>1.2724180205607034</v>
      </c>
      <c r="K250" s="73">
        <v>3</v>
      </c>
      <c r="L250" s="73">
        <v>2</v>
      </c>
      <c r="M250" s="73">
        <v>2</v>
      </c>
      <c r="N250" s="75">
        <v>5</v>
      </c>
      <c r="O250" s="57"/>
    </row>
    <row r="251" spans="1:19">
      <c r="A251" s="57"/>
      <c r="B251" s="57"/>
      <c r="C251" s="57"/>
      <c r="D251" s="57"/>
      <c r="E251" s="57"/>
      <c r="F251" s="57"/>
      <c r="G251" s="57"/>
      <c r="H251" s="57"/>
      <c r="I251" s="57"/>
      <c r="J251" s="57"/>
      <c r="K251" s="57"/>
      <c r="L251" s="57"/>
      <c r="M251" s="57"/>
      <c r="N251" s="57"/>
      <c r="O251" s="57"/>
    </row>
    <row r="253" spans="1:19">
      <c r="A253" s="57"/>
      <c r="B253" s="57"/>
      <c r="C253" s="57"/>
      <c r="D253" s="57"/>
      <c r="E253" s="57"/>
      <c r="F253" s="57"/>
      <c r="G253" s="57"/>
      <c r="H253" s="57"/>
      <c r="I253" s="57"/>
      <c r="J253" s="57"/>
      <c r="K253" s="57"/>
      <c r="L253" s="57"/>
      <c r="M253" s="57"/>
      <c r="N253" s="57"/>
      <c r="O253" s="57"/>
      <c r="P253" s="57"/>
      <c r="Q253" s="57"/>
      <c r="R253" s="57"/>
      <c r="S253" s="57"/>
    </row>
    <row r="254" spans="1:19" ht="16.5">
      <c r="A254" s="76" t="s">
        <v>138</v>
      </c>
      <c r="B254" s="57"/>
      <c r="C254" s="57"/>
      <c r="D254" s="57"/>
      <c r="E254" s="57"/>
      <c r="F254" s="57"/>
      <c r="G254" s="57"/>
      <c r="H254" s="57"/>
      <c r="I254" s="57"/>
      <c r="J254" s="57"/>
      <c r="K254" s="57"/>
      <c r="L254" s="57"/>
      <c r="M254" s="57"/>
      <c r="N254" s="57"/>
      <c r="O254" s="57"/>
      <c r="P254" s="57"/>
      <c r="Q254" s="57"/>
      <c r="R254" s="57"/>
      <c r="S254" s="57"/>
    </row>
    <row r="255" spans="1:19">
      <c r="A255" s="57"/>
      <c r="B255" s="57"/>
      <c r="C255" s="57"/>
      <c r="D255" s="57"/>
      <c r="E255" s="57"/>
      <c r="F255" s="57"/>
      <c r="G255" s="57"/>
      <c r="H255" s="57"/>
      <c r="I255" s="57"/>
      <c r="J255" s="57"/>
      <c r="K255" s="57"/>
      <c r="L255" s="57"/>
      <c r="M255" s="57"/>
      <c r="N255" s="57"/>
      <c r="O255" s="57"/>
      <c r="P255" s="57"/>
      <c r="Q255" s="57"/>
      <c r="R255" s="57"/>
      <c r="S255" s="57"/>
    </row>
    <row r="265" spans="1:19">
      <c r="A265" s="57"/>
      <c r="B265" s="57"/>
      <c r="C265" s="57"/>
      <c r="D265" s="57"/>
      <c r="E265" s="57"/>
      <c r="F265" s="57"/>
      <c r="G265" s="57"/>
      <c r="H265" s="57"/>
      <c r="I265" s="57"/>
      <c r="J265" s="57"/>
      <c r="K265" s="57"/>
      <c r="L265" s="57"/>
      <c r="M265" s="57"/>
      <c r="N265" s="57"/>
      <c r="O265" s="57"/>
      <c r="P265" s="57"/>
      <c r="Q265" s="57"/>
      <c r="R265" s="57"/>
      <c r="S265" s="57"/>
    </row>
    <row r="266" spans="1:19">
      <c r="A266" s="57"/>
      <c r="B266" s="57"/>
      <c r="C266" s="57"/>
      <c r="D266" s="57"/>
      <c r="E266" s="57"/>
      <c r="F266" s="57"/>
      <c r="G266" s="57"/>
      <c r="H266" s="57"/>
      <c r="I266" s="57"/>
      <c r="J266" s="57"/>
      <c r="K266" s="57"/>
      <c r="L266" s="57"/>
      <c r="M266" s="57"/>
      <c r="N266" s="57"/>
      <c r="O266" s="57"/>
      <c r="P266" s="57"/>
      <c r="Q266" s="57"/>
      <c r="R266" s="57"/>
      <c r="S266" s="57"/>
    </row>
    <row r="267" spans="1:19">
      <c r="A267" s="57"/>
      <c r="B267" s="57"/>
      <c r="C267" s="57"/>
      <c r="D267" s="57"/>
      <c r="E267" s="57"/>
      <c r="F267" s="57"/>
      <c r="G267" s="57"/>
      <c r="H267" s="57"/>
      <c r="I267" s="57"/>
      <c r="J267" s="57"/>
      <c r="K267" s="57"/>
      <c r="L267" s="57"/>
      <c r="M267" s="57"/>
      <c r="N267" s="57"/>
      <c r="O267" s="57"/>
      <c r="P267" s="57"/>
      <c r="Q267" s="57"/>
      <c r="R267" s="57"/>
      <c r="S267" s="57"/>
    </row>
    <row r="268" spans="1:19" ht="16.5">
      <c r="A268" s="76" t="s">
        <v>44</v>
      </c>
      <c r="B268" s="57"/>
      <c r="C268" s="57"/>
      <c r="D268" s="57"/>
      <c r="E268" s="57"/>
      <c r="F268" s="57"/>
      <c r="G268" s="57"/>
      <c r="H268" s="57"/>
      <c r="I268" s="57"/>
      <c r="J268" s="57"/>
      <c r="K268" s="57"/>
      <c r="L268" s="57"/>
      <c r="M268" s="57"/>
      <c r="N268" s="57"/>
      <c r="O268" s="57"/>
      <c r="P268" s="57"/>
      <c r="Q268" s="57"/>
      <c r="R268" s="57"/>
      <c r="S268" s="57"/>
    </row>
    <row r="269" spans="1:19" ht="13.5" customHeight="1">
      <c r="A269" s="57"/>
      <c r="B269" s="57"/>
      <c r="C269" s="57"/>
      <c r="D269" s="57"/>
      <c r="E269" s="57"/>
      <c r="F269" s="57"/>
      <c r="G269" s="57"/>
      <c r="H269" s="57"/>
      <c r="I269" s="57"/>
      <c r="J269" s="57"/>
      <c r="K269" s="57"/>
      <c r="L269" s="57"/>
      <c r="M269" s="57"/>
      <c r="N269" s="57"/>
      <c r="O269" s="57"/>
      <c r="P269" s="57"/>
      <c r="Q269" s="57"/>
      <c r="R269" s="57"/>
      <c r="S269" s="57"/>
    </row>
    <row r="270" spans="1:19">
      <c r="A270" s="57"/>
      <c r="B270" s="57"/>
      <c r="C270" s="57"/>
      <c r="D270" s="57"/>
      <c r="E270" s="57"/>
      <c r="F270" s="57"/>
      <c r="G270" s="57"/>
      <c r="H270" s="57"/>
      <c r="I270" s="57"/>
      <c r="J270" s="57"/>
      <c r="K270" s="57"/>
      <c r="L270" s="57"/>
      <c r="M270" s="57"/>
      <c r="N270" s="57"/>
      <c r="O270" s="57"/>
      <c r="P270" s="57"/>
      <c r="Q270" s="57"/>
      <c r="R270" s="57"/>
      <c r="S270" s="57"/>
    </row>
    <row r="271" spans="1:19" ht="13.5" thickBot="1">
      <c r="A271" s="173" t="s">
        <v>139</v>
      </c>
      <c r="B271" s="174"/>
      <c r="C271" s="174"/>
      <c r="D271" s="174"/>
      <c r="E271" s="174"/>
      <c r="F271" s="174"/>
      <c r="G271" s="57"/>
      <c r="H271" s="57"/>
      <c r="I271" s="57"/>
      <c r="J271" s="57"/>
      <c r="K271" s="57"/>
      <c r="L271" s="57"/>
      <c r="M271" s="57"/>
      <c r="N271" s="57"/>
      <c r="O271" s="57"/>
      <c r="P271" s="57"/>
      <c r="Q271" s="57"/>
      <c r="R271" s="57"/>
      <c r="S271" s="57"/>
    </row>
    <row r="272" spans="1:19" ht="24.75" thickBot="1">
      <c r="A272" s="168" t="s">
        <v>28</v>
      </c>
      <c r="B272" s="175"/>
      <c r="C272" s="77" t="s">
        <v>45</v>
      </c>
      <c r="D272" s="78" t="s">
        <v>46</v>
      </c>
      <c r="E272" s="78" t="s">
        <v>47</v>
      </c>
      <c r="F272" s="79" t="s">
        <v>48</v>
      </c>
      <c r="G272" s="57"/>
      <c r="H272" s="57"/>
      <c r="I272" s="57"/>
      <c r="J272" s="57"/>
      <c r="K272" s="57"/>
      <c r="L272" s="57"/>
      <c r="M272" s="57"/>
      <c r="N272" s="57"/>
      <c r="O272" s="57"/>
      <c r="P272" s="57"/>
      <c r="Q272" s="57"/>
      <c r="R272" s="57"/>
      <c r="S272" s="57"/>
    </row>
    <row r="273" spans="1:19" ht="13.5" thickBot="1">
      <c r="A273" s="176" t="s">
        <v>49</v>
      </c>
      <c r="B273" s="80" t="s">
        <v>15</v>
      </c>
      <c r="C273" s="62">
        <v>20</v>
      </c>
      <c r="D273" s="83">
        <v>55.555555555555557</v>
      </c>
      <c r="E273" s="83">
        <v>55.555555555555557</v>
      </c>
      <c r="F273" s="84">
        <v>55.555555555555557</v>
      </c>
      <c r="G273" s="57"/>
      <c r="H273" s="57"/>
      <c r="I273" s="57"/>
      <c r="J273" s="57"/>
      <c r="K273" s="57"/>
      <c r="L273" s="57"/>
      <c r="M273" s="57"/>
      <c r="N273" s="57"/>
      <c r="O273" s="57"/>
      <c r="P273" s="57"/>
      <c r="Q273" s="57"/>
      <c r="R273" s="57"/>
      <c r="S273" s="57"/>
    </row>
    <row r="274" spans="1:19">
      <c r="A274" s="177"/>
      <c r="B274" s="81" t="s">
        <v>50</v>
      </c>
      <c r="C274" s="67">
        <v>16</v>
      </c>
      <c r="D274" s="85">
        <v>44.444444444444443</v>
      </c>
      <c r="E274" s="85">
        <v>44.444444444444443</v>
      </c>
      <c r="F274" s="86">
        <v>100</v>
      </c>
      <c r="G274" s="57"/>
      <c r="H274" s="57"/>
      <c r="I274" s="57"/>
      <c r="J274" s="57"/>
      <c r="K274" s="57"/>
      <c r="L274" s="57"/>
      <c r="M274" s="57"/>
      <c r="N274" s="57"/>
      <c r="O274" s="57"/>
      <c r="P274" s="57"/>
      <c r="Q274" s="57"/>
      <c r="R274" s="57"/>
      <c r="S274" s="57"/>
    </row>
    <row r="275" spans="1:19" ht="13.5" thickBot="1">
      <c r="A275" s="178"/>
      <c r="B275" s="82" t="s">
        <v>34</v>
      </c>
      <c r="C275" s="72">
        <v>36</v>
      </c>
      <c r="D275" s="87">
        <v>100</v>
      </c>
      <c r="E275" s="87">
        <v>100</v>
      </c>
      <c r="F275" s="88"/>
      <c r="G275" s="57"/>
      <c r="H275" s="57"/>
      <c r="I275" s="57"/>
      <c r="J275" s="57"/>
      <c r="K275" s="57"/>
      <c r="L275" s="57"/>
      <c r="M275" s="57"/>
      <c r="N275" s="57"/>
      <c r="O275" s="57"/>
      <c r="P275" s="57"/>
      <c r="Q275" s="57"/>
      <c r="R275" s="57"/>
      <c r="S275" s="57"/>
    </row>
    <row r="276" spans="1:19">
      <c r="A276" s="57"/>
      <c r="B276" s="57"/>
      <c r="C276" s="57"/>
      <c r="D276" s="57"/>
      <c r="E276" s="57"/>
      <c r="F276" s="57"/>
      <c r="G276" s="57"/>
      <c r="H276" s="57"/>
      <c r="I276" s="57"/>
      <c r="J276" s="57"/>
      <c r="K276" s="57"/>
      <c r="L276" s="57"/>
      <c r="M276" s="57"/>
      <c r="N276" s="57"/>
      <c r="O276" s="57"/>
      <c r="P276" s="57"/>
      <c r="Q276" s="57"/>
      <c r="R276" s="57"/>
      <c r="S276" s="57"/>
    </row>
    <row r="277" spans="1:19">
      <c r="A277" s="57"/>
      <c r="B277" s="57"/>
      <c r="C277" s="57"/>
      <c r="D277" s="57"/>
      <c r="E277" s="57"/>
      <c r="F277" s="57"/>
      <c r="G277" s="57"/>
      <c r="H277" s="57"/>
      <c r="I277" s="57"/>
      <c r="J277" s="57"/>
      <c r="K277" s="57"/>
      <c r="L277" s="57"/>
      <c r="M277" s="57"/>
      <c r="N277" s="57"/>
      <c r="O277" s="57"/>
      <c r="P277" s="57"/>
      <c r="Q277" s="57"/>
      <c r="R277" s="57"/>
      <c r="S277" s="57"/>
    </row>
    <row r="278" spans="1:19" ht="13.5" thickBot="1">
      <c r="A278" s="173" t="s">
        <v>140</v>
      </c>
      <c r="B278" s="174"/>
      <c r="C278" s="174"/>
      <c r="D278" s="174"/>
      <c r="E278" s="174"/>
      <c r="F278" s="174"/>
      <c r="G278" s="57"/>
      <c r="H278" s="57"/>
      <c r="I278" s="57"/>
      <c r="J278" s="57"/>
      <c r="K278" s="57"/>
      <c r="L278" s="57"/>
      <c r="M278" s="57"/>
      <c r="N278" s="57"/>
      <c r="O278" s="57"/>
      <c r="P278" s="57"/>
      <c r="Q278" s="57"/>
      <c r="R278" s="57"/>
      <c r="S278" s="57"/>
    </row>
    <row r="279" spans="1:19" ht="24.75" thickBot="1">
      <c r="A279" s="168" t="s">
        <v>28</v>
      </c>
      <c r="B279" s="175"/>
      <c r="C279" s="77" t="s">
        <v>45</v>
      </c>
      <c r="D279" s="78" t="s">
        <v>46</v>
      </c>
      <c r="E279" s="78" t="s">
        <v>47</v>
      </c>
      <c r="F279" s="79" t="s">
        <v>48</v>
      </c>
      <c r="G279" s="57"/>
      <c r="H279" s="57"/>
      <c r="I279" s="57"/>
      <c r="J279" s="57"/>
      <c r="K279" s="57"/>
      <c r="L279" s="57"/>
      <c r="M279" s="57"/>
      <c r="N279" s="57"/>
      <c r="O279" s="57"/>
      <c r="P279" s="57"/>
      <c r="Q279" s="57"/>
      <c r="R279" s="57"/>
      <c r="S279" s="57"/>
    </row>
    <row r="280" spans="1:19" ht="13.5" thickBot="1">
      <c r="A280" s="176" t="s">
        <v>49</v>
      </c>
      <c r="B280" s="80" t="s">
        <v>15</v>
      </c>
      <c r="C280" s="62">
        <v>21</v>
      </c>
      <c r="D280" s="83">
        <v>58.333333333333336</v>
      </c>
      <c r="E280" s="83">
        <v>58.333333333333336</v>
      </c>
      <c r="F280" s="84">
        <v>58.333333333333336</v>
      </c>
      <c r="G280" s="57"/>
      <c r="H280" s="57"/>
      <c r="I280" s="57"/>
      <c r="J280" s="57"/>
      <c r="K280" s="57"/>
      <c r="L280" s="57"/>
      <c r="M280" s="57"/>
      <c r="N280" s="57"/>
      <c r="O280" s="57"/>
      <c r="P280" s="57"/>
      <c r="Q280" s="57"/>
      <c r="R280" s="57"/>
      <c r="S280" s="57"/>
    </row>
    <row r="281" spans="1:19">
      <c r="A281" s="177"/>
      <c r="B281" s="81" t="s">
        <v>50</v>
      </c>
      <c r="C281" s="67">
        <v>15</v>
      </c>
      <c r="D281" s="85">
        <v>41.666666666666664</v>
      </c>
      <c r="E281" s="85">
        <v>41.666666666666664</v>
      </c>
      <c r="F281" s="86">
        <v>100</v>
      </c>
      <c r="G281" s="57"/>
      <c r="H281" s="57"/>
      <c r="I281" s="57"/>
      <c r="J281" s="57"/>
      <c r="K281" s="57"/>
      <c r="L281" s="57"/>
      <c r="M281" s="57"/>
      <c r="N281" s="57"/>
      <c r="O281" s="57"/>
      <c r="P281" s="57"/>
      <c r="Q281" s="57"/>
      <c r="R281" s="57"/>
      <c r="S281" s="57"/>
    </row>
    <row r="282" spans="1:19" ht="13.5" thickBot="1">
      <c r="A282" s="178"/>
      <c r="B282" s="82" t="s">
        <v>34</v>
      </c>
      <c r="C282" s="72">
        <v>36</v>
      </c>
      <c r="D282" s="87">
        <v>100</v>
      </c>
      <c r="E282" s="87">
        <v>100</v>
      </c>
      <c r="F282" s="88"/>
      <c r="G282" s="57"/>
      <c r="H282" s="57"/>
      <c r="I282" s="57"/>
      <c r="J282" s="57"/>
      <c r="K282" s="57"/>
      <c r="L282" s="57"/>
      <c r="M282" s="57"/>
      <c r="N282" s="57"/>
      <c r="O282" s="57"/>
      <c r="P282" s="57"/>
      <c r="Q282" s="57"/>
      <c r="R282" s="57"/>
      <c r="S282" s="57"/>
    </row>
    <row r="283" spans="1:19">
      <c r="A283" s="57"/>
      <c r="B283" s="57"/>
      <c r="C283" s="57"/>
      <c r="D283" s="57"/>
      <c r="E283" s="57"/>
      <c r="F283" s="57"/>
      <c r="G283" s="57"/>
      <c r="H283" s="57"/>
      <c r="I283" s="57"/>
      <c r="J283" s="57"/>
      <c r="K283" s="57"/>
      <c r="L283" s="57"/>
      <c r="M283" s="57"/>
      <c r="N283" s="57"/>
      <c r="O283" s="57"/>
      <c r="P283" s="57"/>
      <c r="Q283" s="57"/>
      <c r="R283" s="57"/>
      <c r="S283" s="57"/>
    </row>
    <row r="284" spans="1:19">
      <c r="A284" s="57"/>
      <c r="B284" s="57"/>
      <c r="C284" s="57"/>
      <c r="D284" s="57"/>
      <c r="E284" s="57"/>
      <c r="F284" s="57"/>
      <c r="G284" s="57"/>
      <c r="H284" s="57"/>
      <c r="I284" s="57"/>
      <c r="J284" s="57"/>
      <c r="K284" s="57"/>
      <c r="L284" s="57"/>
      <c r="M284" s="57"/>
      <c r="N284" s="57"/>
      <c r="O284" s="57"/>
      <c r="P284" s="57"/>
      <c r="Q284" s="57"/>
      <c r="R284" s="57"/>
      <c r="S284" s="57"/>
    </row>
    <row r="285" spans="1:19" ht="13.5" thickBot="1">
      <c r="A285" s="173" t="s">
        <v>141</v>
      </c>
      <c r="B285" s="174"/>
      <c r="C285" s="174"/>
      <c r="D285" s="174"/>
      <c r="E285" s="174"/>
      <c r="F285" s="174"/>
      <c r="G285" s="57"/>
      <c r="H285" s="57"/>
      <c r="I285" s="57"/>
      <c r="J285" s="57"/>
      <c r="K285" s="57"/>
      <c r="L285" s="57"/>
      <c r="M285" s="57"/>
      <c r="N285" s="57"/>
      <c r="O285" s="57"/>
      <c r="P285" s="57"/>
      <c r="Q285" s="57"/>
      <c r="R285" s="57"/>
      <c r="S285" s="57"/>
    </row>
    <row r="286" spans="1:19" ht="24.75" thickBot="1">
      <c r="A286" s="168" t="s">
        <v>28</v>
      </c>
      <c r="B286" s="175"/>
      <c r="C286" s="77" t="s">
        <v>45</v>
      </c>
      <c r="D286" s="78" t="s">
        <v>46</v>
      </c>
      <c r="E286" s="78" t="s">
        <v>47</v>
      </c>
      <c r="F286" s="79" t="s">
        <v>48</v>
      </c>
      <c r="G286" s="57"/>
      <c r="H286" s="57"/>
      <c r="I286" s="57"/>
      <c r="J286" s="57"/>
      <c r="K286" s="57"/>
      <c r="L286" s="57"/>
      <c r="M286" s="57"/>
      <c r="N286" s="57"/>
      <c r="O286" s="57"/>
      <c r="P286" s="57"/>
      <c r="Q286" s="57"/>
      <c r="R286" s="57"/>
      <c r="S286" s="57"/>
    </row>
    <row r="287" spans="1:19" ht="13.5" thickBot="1">
      <c r="A287" s="176" t="s">
        <v>49</v>
      </c>
      <c r="B287" s="80" t="s">
        <v>15</v>
      </c>
      <c r="C287" s="62">
        <v>17</v>
      </c>
      <c r="D287" s="83">
        <v>47.222222222222221</v>
      </c>
      <c r="E287" s="83">
        <v>47.222222222222221</v>
      </c>
      <c r="F287" s="84">
        <v>47.222222222222221</v>
      </c>
      <c r="G287" s="57"/>
      <c r="H287" s="57"/>
      <c r="I287" s="57"/>
      <c r="J287" s="57"/>
      <c r="K287" s="57"/>
      <c r="L287" s="57"/>
      <c r="M287" s="57"/>
      <c r="N287" s="57"/>
      <c r="O287" s="57"/>
      <c r="P287" s="57"/>
      <c r="Q287" s="57"/>
      <c r="R287" s="57"/>
      <c r="S287" s="57"/>
    </row>
    <row r="288" spans="1:19">
      <c r="A288" s="177"/>
      <c r="B288" s="81" t="s">
        <v>50</v>
      </c>
      <c r="C288" s="67">
        <v>19</v>
      </c>
      <c r="D288" s="85">
        <v>52.777777777777779</v>
      </c>
      <c r="E288" s="85">
        <v>52.777777777777779</v>
      </c>
      <c r="F288" s="86">
        <v>100</v>
      </c>
      <c r="G288" s="57"/>
      <c r="H288" s="57"/>
      <c r="I288" s="57"/>
      <c r="J288" s="57"/>
      <c r="K288" s="57"/>
      <c r="L288" s="57"/>
      <c r="M288" s="57"/>
      <c r="N288" s="57"/>
      <c r="O288" s="57"/>
      <c r="P288" s="57"/>
      <c r="Q288" s="57"/>
      <c r="R288" s="57"/>
      <c r="S288" s="57"/>
    </row>
    <row r="289" spans="1:19" ht="13.5" thickBot="1">
      <c r="A289" s="178"/>
      <c r="B289" s="82" t="s">
        <v>34</v>
      </c>
      <c r="C289" s="72">
        <v>36</v>
      </c>
      <c r="D289" s="87">
        <v>100</v>
      </c>
      <c r="E289" s="87">
        <v>100</v>
      </c>
      <c r="F289" s="88"/>
      <c r="G289" s="57"/>
      <c r="H289" s="57"/>
      <c r="I289" s="57"/>
      <c r="J289" s="57"/>
      <c r="K289" s="57"/>
      <c r="L289" s="57"/>
      <c r="M289" s="57"/>
      <c r="N289" s="57"/>
      <c r="O289" s="57"/>
      <c r="P289" s="57"/>
      <c r="Q289" s="57"/>
      <c r="R289" s="57"/>
      <c r="S289" s="57"/>
    </row>
    <row r="290" spans="1:19">
      <c r="A290" s="57"/>
      <c r="B290" s="57"/>
      <c r="C290" s="57"/>
      <c r="D290" s="57"/>
      <c r="E290" s="57"/>
      <c r="F290" s="57"/>
      <c r="G290" s="57"/>
      <c r="H290" s="57"/>
      <c r="I290" s="57"/>
      <c r="J290" s="57"/>
      <c r="K290" s="57"/>
      <c r="L290" s="57"/>
      <c r="M290" s="57"/>
      <c r="N290" s="57"/>
      <c r="O290" s="57"/>
      <c r="P290" s="57"/>
      <c r="Q290" s="57"/>
      <c r="R290" s="57"/>
      <c r="S290" s="57"/>
    </row>
    <row r="291" spans="1:19">
      <c r="A291" s="57"/>
      <c r="B291" s="57"/>
      <c r="C291" s="57"/>
      <c r="D291" s="57"/>
      <c r="E291" s="57"/>
      <c r="F291" s="57"/>
      <c r="G291" s="57"/>
      <c r="H291" s="57"/>
      <c r="I291" s="57"/>
      <c r="J291" s="57"/>
      <c r="K291" s="57"/>
      <c r="L291" s="57"/>
      <c r="M291" s="57"/>
      <c r="N291" s="57"/>
      <c r="O291" s="57"/>
      <c r="P291" s="57"/>
      <c r="Q291" s="57"/>
      <c r="R291" s="57"/>
      <c r="S291" s="57"/>
    </row>
    <row r="292" spans="1:19" ht="13.5" thickBot="1">
      <c r="A292" s="173" t="s">
        <v>142</v>
      </c>
      <c r="B292" s="174"/>
      <c r="C292" s="174"/>
      <c r="D292" s="174"/>
      <c r="E292" s="174"/>
      <c r="F292" s="174"/>
      <c r="G292" s="57"/>
      <c r="H292" s="57"/>
      <c r="I292" s="57"/>
      <c r="J292" s="57"/>
      <c r="K292" s="57"/>
      <c r="L292" s="57"/>
      <c r="M292" s="57"/>
      <c r="N292" s="57"/>
      <c r="O292" s="57"/>
      <c r="P292" s="57"/>
      <c r="Q292" s="57"/>
      <c r="R292" s="57"/>
      <c r="S292" s="57"/>
    </row>
    <row r="293" spans="1:19" ht="24.75" thickBot="1">
      <c r="A293" s="168" t="s">
        <v>28</v>
      </c>
      <c r="B293" s="175"/>
      <c r="C293" s="77" t="s">
        <v>45</v>
      </c>
      <c r="D293" s="78" t="s">
        <v>46</v>
      </c>
      <c r="E293" s="78" t="s">
        <v>47</v>
      </c>
      <c r="F293" s="79" t="s">
        <v>48</v>
      </c>
      <c r="G293" s="57"/>
      <c r="H293" s="57"/>
      <c r="I293" s="57"/>
      <c r="J293" s="57"/>
      <c r="K293" s="57"/>
      <c r="L293" s="57"/>
      <c r="M293" s="57"/>
      <c r="N293" s="57"/>
      <c r="O293" s="57"/>
      <c r="P293" s="57"/>
      <c r="Q293" s="57"/>
      <c r="R293" s="57"/>
      <c r="S293" s="57"/>
    </row>
    <row r="294" spans="1:19" ht="13.5" thickBot="1">
      <c r="A294" s="176" t="s">
        <v>49</v>
      </c>
      <c r="B294" s="80" t="s">
        <v>15</v>
      </c>
      <c r="C294" s="62">
        <v>34</v>
      </c>
      <c r="D294" s="83">
        <v>94.444444444444443</v>
      </c>
      <c r="E294" s="83">
        <v>94.444444444444443</v>
      </c>
      <c r="F294" s="84">
        <v>94.444444444444443</v>
      </c>
      <c r="G294" s="57"/>
      <c r="H294" s="57"/>
      <c r="I294" s="57"/>
      <c r="J294" s="57"/>
      <c r="K294" s="57"/>
      <c r="L294" s="57"/>
      <c r="M294" s="57"/>
      <c r="N294" s="57"/>
      <c r="O294" s="57"/>
      <c r="P294" s="57"/>
      <c r="Q294" s="57"/>
      <c r="R294" s="57"/>
      <c r="S294" s="57"/>
    </row>
    <row r="295" spans="1:19">
      <c r="A295" s="177"/>
      <c r="B295" s="81" t="s">
        <v>50</v>
      </c>
      <c r="C295" s="67">
        <v>2</v>
      </c>
      <c r="D295" s="85">
        <v>5.5555555555555554</v>
      </c>
      <c r="E295" s="85">
        <v>5.5555555555555554</v>
      </c>
      <c r="F295" s="86">
        <v>100</v>
      </c>
      <c r="G295" s="57"/>
      <c r="H295" s="57"/>
      <c r="I295" s="57"/>
      <c r="J295" s="57"/>
      <c r="K295" s="57"/>
      <c r="L295" s="57"/>
      <c r="M295" s="57"/>
      <c r="N295" s="57"/>
      <c r="O295" s="57"/>
      <c r="P295" s="57"/>
      <c r="Q295" s="57"/>
      <c r="R295" s="57"/>
      <c r="S295" s="57"/>
    </row>
    <row r="296" spans="1:19" ht="13.5" thickBot="1">
      <c r="A296" s="178"/>
      <c r="B296" s="82" t="s">
        <v>34</v>
      </c>
      <c r="C296" s="72">
        <v>36</v>
      </c>
      <c r="D296" s="87">
        <v>100</v>
      </c>
      <c r="E296" s="87">
        <v>100</v>
      </c>
      <c r="F296" s="88"/>
      <c r="G296" s="57"/>
      <c r="H296" s="57"/>
      <c r="I296" s="57"/>
      <c r="J296" s="57"/>
      <c r="K296" s="57"/>
      <c r="L296" s="57"/>
      <c r="M296" s="57"/>
      <c r="N296" s="57"/>
      <c r="O296" s="57"/>
      <c r="P296" s="57"/>
      <c r="Q296" s="57"/>
      <c r="R296" s="57"/>
      <c r="S296" s="57"/>
    </row>
    <row r="297" spans="1:19">
      <c r="A297" s="57"/>
      <c r="B297" s="57"/>
      <c r="C297" s="57"/>
      <c r="D297" s="57"/>
      <c r="E297" s="57"/>
      <c r="F297" s="57"/>
      <c r="G297" s="57"/>
      <c r="H297" s="57"/>
      <c r="I297" s="57"/>
      <c r="J297" s="57"/>
      <c r="K297" s="57"/>
      <c r="L297" s="57"/>
      <c r="M297" s="57"/>
      <c r="N297" s="57"/>
      <c r="O297" s="57"/>
      <c r="P297" s="57"/>
      <c r="Q297" s="57"/>
      <c r="R297" s="57"/>
      <c r="S297" s="57"/>
    </row>
    <row r="298" spans="1:19">
      <c r="A298" s="57"/>
      <c r="B298" s="57"/>
      <c r="C298" s="57"/>
      <c r="D298" s="57"/>
      <c r="E298" s="57"/>
      <c r="F298" s="57"/>
      <c r="G298" s="57"/>
      <c r="H298" s="57"/>
      <c r="I298" s="57"/>
      <c r="J298" s="57"/>
      <c r="K298" s="57"/>
      <c r="L298" s="57"/>
      <c r="M298" s="57"/>
      <c r="N298" s="57"/>
      <c r="O298" s="57"/>
      <c r="P298" s="57"/>
      <c r="Q298" s="57"/>
      <c r="R298" s="57"/>
      <c r="S298" s="57"/>
    </row>
    <row r="299" spans="1:19" ht="13.5" thickBot="1">
      <c r="A299" s="173" t="s">
        <v>143</v>
      </c>
      <c r="B299" s="174"/>
      <c r="C299" s="174"/>
      <c r="D299" s="174"/>
      <c r="E299" s="174"/>
      <c r="F299" s="174"/>
      <c r="G299" s="57"/>
      <c r="H299" s="57"/>
      <c r="I299" s="57"/>
      <c r="J299" s="57"/>
      <c r="K299" s="57"/>
      <c r="L299" s="57"/>
      <c r="M299" s="57"/>
      <c r="N299" s="57"/>
      <c r="O299" s="57"/>
      <c r="P299" s="57"/>
      <c r="Q299" s="57"/>
      <c r="R299" s="57"/>
      <c r="S299" s="57"/>
    </row>
    <row r="300" spans="1:19" ht="24.75" thickBot="1">
      <c r="A300" s="168" t="s">
        <v>28</v>
      </c>
      <c r="B300" s="175"/>
      <c r="C300" s="77" t="s">
        <v>45</v>
      </c>
      <c r="D300" s="78" t="s">
        <v>46</v>
      </c>
      <c r="E300" s="78" t="s">
        <v>47</v>
      </c>
      <c r="F300" s="79" t="s">
        <v>48</v>
      </c>
      <c r="G300" s="57"/>
      <c r="H300" s="57"/>
      <c r="I300" s="57"/>
      <c r="J300" s="57"/>
      <c r="K300" s="57"/>
      <c r="L300" s="57"/>
      <c r="M300" s="57"/>
      <c r="N300" s="57"/>
      <c r="O300" s="57"/>
      <c r="P300" s="57"/>
      <c r="Q300" s="57"/>
      <c r="R300" s="57"/>
      <c r="S300" s="57"/>
    </row>
    <row r="301" spans="1:19" ht="13.5" thickBot="1">
      <c r="A301" s="176" t="s">
        <v>49</v>
      </c>
      <c r="B301" s="80" t="s">
        <v>15</v>
      </c>
      <c r="C301" s="62">
        <v>30</v>
      </c>
      <c r="D301" s="83">
        <v>83.333333333333329</v>
      </c>
      <c r="E301" s="83">
        <v>83.333333333333329</v>
      </c>
      <c r="F301" s="84">
        <v>83.333333333333329</v>
      </c>
      <c r="G301" s="57"/>
      <c r="H301" s="57"/>
      <c r="I301" s="57"/>
      <c r="J301" s="57"/>
      <c r="K301" s="57"/>
      <c r="L301" s="57"/>
      <c r="M301" s="57"/>
      <c r="N301" s="57"/>
      <c r="O301" s="57"/>
      <c r="P301" s="57"/>
      <c r="Q301" s="57"/>
      <c r="R301" s="57"/>
      <c r="S301" s="57"/>
    </row>
    <row r="302" spans="1:19">
      <c r="A302" s="177"/>
      <c r="B302" s="81" t="s">
        <v>50</v>
      </c>
      <c r="C302" s="67">
        <v>6</v>
      </c>
      <c r="D302" s="85">
        <v>16.666666666666668</v>
      </c>
      <c r="E302" s="85">
        <v>16.666666666666668</v>
      </c>
      <c r="F302" s="86">
        <v>100</v>
      </c>
      <c r="G302" s="57"/>
      <c r="H302" s="57"/>
      <c r="I302" s="57"/>
      <c r="J302" s="57"/>
      <c r="K302" s="57"/>
      <c r="L302" s="57"/>
      <c r="M302" s="57"/>
      <c r="N302" s="57"/>
      <c r="O302" s="57"/>
      <c r="P302" s="57"/>
      <c r="Q302" s="57"/>
      <c r="R302" s="57"/>
      <c r="S302" s="57"/>
    </row>
    <row r="303" spans="1:19" ht="13.5" thickBot="1">
      <c r="A303" s="178"/>
      <c r="B303" s="82" t="s">
        <v>34</v>
      </c>
      <c r="C303" s="72">
        <v>36</v>
      </c>
      <c r="D303" s="87">
        <v>100</v>
      </c>
      <c r="E303" s="87">
        <v>100</v>
      </c>
      <c r="F303" s="88"/>
      <c r="G303" s="57"/>
      <c r="H303" s="57"/>
      <c r="I303" s="57"/>
      <c r="J303" s="57"/>
      <c r="K303" s="57"/>
      <c r="L303" s="57"/>
      <c r="M303" s="57"/>
      <c r="N303" s="57"/>
      <c r="O303" s="57"/>
      <c r="P303" s="57"/>
      <c r="Q303" s="57"/>
      <c r="R303" s="57"/>
      <c r="S303" s="57"/>
    </row>
    <row r="304" spans="1:19">
      <c r="A304" s="57"/>
      <c r="B304" s="57"/>
      <c r="C304" s="57"/>
      <c r="D304" s="57"/>
      <c r="E304" s="57"/>
      <c r="F304" s="57"/>
      <c r="G304" s="57"/>
      <c r="H304" s="57"/>
      <c r="I304" s="57"/>
      <c r="J304" s="57"/>
      <c r="K304" s="57"/>
      <c r="L304" s="57"/>
      <c r="M304" s="57"/>
      <c r="N304" s="57"/>
      <c r="O304" s="57"/>
      <c r="P304" s="57"/>
      <c r="Q304" s="57"/>
      <c r="R304" s="57"/>
      <c r="S304" s="57"/>
    </row>
    <row r="305" spans="1:19">
      <c r="A305" s="57"/>
      <c r="B305" s="57"/>
      <c r="C305" s="57"/>
      <c r="D305" s="57"/>
      <c r="E305" s="57"/>
      <c r="F305" s="57"/>
      <c r="G305" s="57"/>
      <c r="H305" s="57"/>
      <c r="I305" s="57"/>
      <c r="J305" s="57"/>
      <c r="K305" s="57"/>
      <c r="L305" s="57"/>
      <c r="M305" s="57"/>
      <c r="N305" s="57"/>
      <c r="O305" s="57"/>
      <c r="P305" s="57"/>
      <c r="Q305" s="57"/>
      <c r="R305" s="57"/>
      <c r="S305" s="57"/>
    </row>
    <row r="306" spans="1:19" ht="13.5" thickBot="1">
      <c r="A306" s="173" t="s">
        <v>144</v>
      </c>
      <c r="B306" s="174"/>
      <c r="C306" s="174"/>
      <c r="D306" s="174"/>
      <c r="E306" s="174"/>
      <c r="F306" s="174"/>
      <c r="G306" s="57"/>
      <c r="H306" s="57"/>
      <c r="I306" s="57"/>
      <c r="J306" s="57"/>
      <c r="K306" s="57"/>
      <c r="L306" s="57"/>
      <c r="M306" s="57"/>
      <c r="N306" s="57"/>
      <c r="O306" s="57"/>
      <c r="P306" s="57"/>
      <c r="Q306" s="57"/>
      <c r="R306" s="57"/>
      <c r="S306" s="57"/>
    </row>
    <row r="307" spans="1:19" ht="24.75" thickBot="1">
      <c r="A307" s="168" t="s">
        <v>28</v>
      </c>
      <c r="B307" s="175"/>
      <c r="C307" s="77" t="s">
        <v>45</v>
      </c>
      <c r="D307" s="78" t="s">
        <v>46</v>
      </c>
      <c r="E307" s="78" t="s">
        <v>47</v>
      </c>
      <c r="F307" s="79" t="s">
        <v>48</v>
      </c>
      <c r="G307" s="57"/>
      <c r="H307" s="57"/>
      <c r="I307" s="57"/>
      <c r="J307" s="57"/>
      <c r="K307" s="57"/>
      <c r="L307" s="57"/>
      <c r="M307" s="57"/>
      <c r="N307" s="57"/>
      <c r="O307" s="57"/>
      <c r="P307" s="57"/>
      <c r="Q307" s="57"/>
      <c r="R307" s="57"/>
      <c r="S307" s="57"/>
    </row>
    <row r="308" spans="1:19" ht="13.5" thickBot="1">
      <c r="A308" s="176" t="s">
        <v>49</v>
      </c>
      <c r="B308" s="80" t="s">
        <v>28</v>
      </c>
      <c r="C308" s="62">
        <v>30</v>
      </c>
      <c r="D308" s="83">
        <v>83.333333333333329</v>
      </c>
      <c r="E308" s="83">
        <v>83.333333333333329</v>
      </c>
      <c r="F308" s="84">
        <v>83.333333333333329</v>
      </c>
      <c r="G308" s="57"/>
      <c r="H308" s="57"/>
      <c r="I308" s="57"/>
      <c r="J308" s="57"/>
      <c r="K308" s="57"/>
      <c r="L308" s="57"/>
      <c r="M308" s="57"/>
      <c r="N308" s="57"/>
      <c r="O308" s="57"/>
      <c r="P308" s="57"/>
      <c r="Q308" s="57"/>
      <c r="R308" s="57"/>
      <c r="S308" s="57"/>
    </row>
    <row r="309" spans="1:19">
      <c r="A309" s="177"/>
      <c r="B309" s="81" t="s">
        <v>58</v>
      </c>
      <c r="C309" s="67">
        <v>1</v>
      </c>
      <c r="D309" s="85">
        <v>2.7777777777777777</v>
      </c>
      <c r="E309" s="85">
        <v>2.7777777777777777</v>
      </c>
      <c r="F309" s="86">
        <v>86.111111111111114</v>
      </c>
      <c r="G309" s="57"/>
      <c r="H309" s="57"/>
      <c r="I309" s="57"/>
      <c r="J309" s="57"/>
      <c r="K309" s="57"/>
      <c r="L309" s="57"/>
      <c r="M309" s="57"/>
      <c r="N309" s="57"/>
      <c r="O309" s="57"/>
      <c r="P309" s="57"/>
      <c r="Q309" s="57"/>
      <c r="R309" s="57"/>
      <c r="S309" s="57"/>
    </row>
    <row r="310" spans="1:19">
      <c r="A310" s="177"/>
      <c r="B310" s="81" t="s">
        <v>59</v>
      </c>
      <c r="C310" s="67">
        <v>1</v>
      </c>
      <c r="D310" s="85">
        <v>2.7777777777777777</v>
      </c>
      <c r="E310" s="85">
        <v>2.7777777777777777</v>
      </c>
      <c r="F310" s="86">
        <v>88.888888888888886</v>
      </c>
      <c r="G310" s="57"/>
      <c r="H310" s="57"/>
      <c r="I310" s="57"/>
      <c r="J310" s="57"/>
      <c r="K310" s="57"/>
      <c r="L310" s="57"/>
      <c r="M310" s="57"/>
      <c r="N310" s="57"/>
      <c r="O310" s="57"/>
      <c r="P310" s="57"/>
      <c r="Q310" s="57"/>
      <c r="R310" s="57"/>
      <c r="S310" s="57"/>
    </row>
    <row r="311" spans="1:19">
      <c r="A311" s="177"/>
      <c r="B311" s="81" t="s">
        <v>62</v>
      </c>
      <c r="C311" s="67">
        <v>1</v>
      </c>
      <c r="D311" s="85">
        <v>2.7777777777777777</v>
      </c>
      <c r="E311" s="85">
        <v>2.7777777777777777</v>
      </c>
      <c r="F311" s="86">
        <v>91.666666666666671</v>
      </c>
      <c r="G311" s="57"/>
      <c r="H311" s="57"/>
      <c r="I311" s="57"/>
      <c r="J311" s="57"/>
      <c r="K311" s="57"/>
      <c r="L311" s="57"/>
      <c r="M311" s="57"/>
      <c r="N311" s="57"/>
      <c r="O311" s="57"/>
      <c r="P311" s="57"/>
      <c r="Q311" s="57"/>
      <c r="R311" s="57"/>
      <c r="S311" s="57"/>
    </row>
    <row r="312" spans="1:19" ht="24">
      <c r="A312" s="177"/>
      <c r="B312" s="81" t="s">
        <v>63</v>
      </c>
      <c r="C312" s="67">
        <v>1</v>
      </c>
      <c r="D312" s="85">
        <v>2.7777777777777777</v>
      </c>
      <c r="E312" s="85">
        <v>2.7777777777777777</v>
      </c>
      <c r="F312" s="86">
        <v>94.444444444444443</v>
      </c>
      <c r="G312" s="57"/>
      <c r="H312" s="57"/>
      <c r="I312" s="57"/>
      <c r="J312" s="57"/>
      <c r="K312" s="57"/>
      <c r="L312" s="57"/>
      <c r="M312" s="57"/>
      <c r="N312" s="57"/>
      <c r="O312" s="57"/>
      <c r="P312" s="57"/>
      <c r="Q312" s="57"/>
      <c r="R312" s="57"/>
      <c r="S312" s="57"/>
    </row>
    <row r="313" spans="1:19">
      <c r="A313" s="177"/>
      <c r="B313" s="81" t="s">
        <v>67</v>
      </c>
      <c r="C313" s="67">
        <v>1</v>
      </c>
      <c r="D313" s="85">
        <v>2.7777777777777777</v>
      </c>
      <c r="E313" s="85">
        <v>2.7777777777777777</v>
      </c>
      <c r="F313" s="86">
        <v>97.222222222222229</v>
      </c>
      <c r="G313" s="57"/>
      <c r="H313" s="57"/>
      <c r="I313" s="57"/>
      <c r="J313" s="57"/>
      <c r="K313" s="57"/>
      <c r="L313" s="57"/>
      <c r="M313" s="57"/>
      <c r="N313" s="57"/>
      <c r="O313" s="57"/>
      <c r="P313" s="57"/>
      <c r="Q313" s="57"/>
      <c r="R313" s="57"/>
      <c r="S313" s="57"/>
    </row>
    <row r="314" spans="1:19" ht="24">
      <c r="A314" s="177"/>
      <c r="B314" s="81" t="s">
        <v>68</v>
      </c>
      <c r="C314" s="67">
        <v>1</v>
      </c>
      <c r="D314" s="85">
        <v>2.7777777777777777</v>
      </c>
      <c r="E314" s="85">
        <v>2.7777777777777777</v>
      </c>
      <c r="F314" s="86">
        <v>100</v>
      </c>
      <c r="G314" s="57"/>
      <c r="H314" s="57"/>
      <c r="I314" s="57"/>
      <c r="J314" s="57"/>
      <c r="K314" s="57"/>
      <c r="L314" s="57"/>
      <c r="M314" s="57"/>
      <c r="N314" s="57"/>
      <c r="O314" s="57"/>
      <c r="P314" s="57"/>
      <c r="Q314" s="57"/>
      <c r="R314" s="57"/>
      <c r="S314" s="57"/>
    </row>
    <row r="315" spans="1:19" ht="13.5" thickBot="1">
      <c r="A315" s="178"/>
      <c r="B315" s="82" t="s">
        <v>34</v>
      </c>
      <c r="C315" s="72">
        <v>36</v>
      </c>
      <c r="D315" s="87">
        <v>100</v>
      </c>
      <c r="E315" s="87">
        <v>100</v>
      </c>
      <c r="F315" s="88"/>
      <c r="G315" s="57"/>
      <c r="H315" s="57"/>
      <c r="I315" s="57"/>
      <c r="J315" s="57"/>
      <c r="K315" s="57"/>
      <c r="L315" s="57"/>
      <c r="M315" s="57"/>
      <c r="N315" s="57"/>
      <c r="O315" s="57"/>
      <c r="P315" s="57"/>
      <c r="Q315" s="57"/>
      <c r="R315" s="57"/>
      <c r="S315" s="57"/>
    </row>
    <row r="316" spans="1:19">
      <c r="A316" s="57"/>
      <c r="B316" s="57"/>
      <c r="C316" s="57"/>
      <c r="D316" s="57"/>
      <c r="E316" s="57"/>
      <c r="F316" s="57"/>
      <c r="G316" s="57"/>
      <c r="H316" s="57"/>
      <c r="I316" s="57"/>
      <c r="J316" s="57"/>
      <c r="K316" s="57"/>
      <c r="L316" s="57"/>
      <c r="M316" s="57"/>
      <c r="N316" s="57"/>
      <c r="O316" s="57"/>
      <c r="P316" s="57"/>
      <c r="Q316" s="57"/>
      <c r="R316" s="57"/>
      <c r="S316" s="57"/>
    </row>
    <row r="317" spans="1:19">
      <c r="A317" s="57"/>
      <c r="B317" s="57"/>
      <c r="C317" s="57"/>
      <c r="D317" s="57"/>
      <c r="E317" s="57"/>
      <c r="F317" s="57"/>
      <c r="G317" s="57"/>
      <c r="H317" s="57"/>
      <c r="I317" s="57"/>
      <c r="J317" s="57"/>
      <c r="K317" s="57"/>
      <c r="L317" s="57"/>
      <c r="M317" s="57"/>
      <c r="N317" s="57"/>
      <c r="O317" s="57"/>
      <c r="P317" s="57"/>
      <c r="Q317" s="57"/>
      <c r="R317" s="57"/>
      <c r="S317" s="57"/>
    </row>
    <row r="318" spans="1:19" ht="13.5" thickBot="1">
      <c r="A318" s="173" t="s">
        <v>145</v>
      </c>
      <c r="B318" s="174"/>
      <c r="C318" s="174"/>
      <c r="D318" s="174"/>
      <c r="E318" s="174"/>
      <c r="F318" s="174"/>
      <c r="G318" s="57"/>
      <c r="H318" s="57"/>
      <c r="I318" s="57"/>
      <c r="J318" s="57"/>
      <c r="K318" s="57"/>
      <c r="L318" s="57"/>
      <c r="M318" s="57"/>
      <c r="N318" s="57"/>
      <c r="O318" s="57"/>
      <c r="P318" s="57"/>
      <c r="Q318" s="57"/>
      <c r="R318" s="57"/>
      <c r="S318" s="57"/>
    </row>
    <row r="319" spans="1:19" ht="24.75" thickBot="1">
      <c r="A319" s="168" t="s">
        <v>28</v>
      </c>
      <c r="B319" s="175"/>
      <c r="C319" s="77" t="s">
        <v>45</v>
      </c>
      <c r="D319" s="78" t="s">
        <v>46</v>
      </c>
      <c r="E319" s="78" t="s">
        <v>47</v>
      </c>
      <c r="F319" s="79" t="s">
        <v>48</v>
      </c>
      <c r="G319" s="57"/>
      <c r="H319" s="57"/>
      <c r="I319" s="57"/>
      <c r="J319" s="57"/>
      <c r="K319" s="57"/>
      <c r="L319" s="57"/>
      <c r="M319" s="57"/>
      <c r="N319" s="57"/>
      <c r="O319" s="57"/>
      <c r="P319" s="57"/>
      <c r="Q319" s="57"/>
      <c r="R319" s="57"/>
      <c r="S319" s="57"/>
    </row>
    <row r="320" spans="1:19" ht="13.5" thickBot="1">
      <c r="A320" s="176" t="s">
        <v>49</v>
      </c>
      <c r="B320" s="80" t="s">
        <v>14</v>
      </c>
      <c r="C320" s="62">
        <v>34</v>
      </c>
      <c r="D320" s="83">
        <v>94.444444444444443</v>
      </c>
      <c r="E320" s="83">
        <v>94.444444444444443</v>
      </c>
      <c r="F320" s="84">
        <v>94.444444444444443</v>
      </c>
      <c r="G320" s="57"/>
      <c r="H320" s="57"/>
      <c r="I320" s="57"/>
      <c r="J320" s="57"/>
      <c r="K320" s="57"/>
      <c r="L320" s="57"/>
      <c r="M320" s="57"/>
      <c r="N320" s="57"/>
      <c r="O320" s="57"/>
      <c r="P320" s="57"/>
      <c r="Q320" s="57"/>
      <c r="R320" s="57"/>
      <c r="S320" s="57"/>
    </row>
    <row r="321" spans="1:19">
      <c r="A321" s="177"/>
      <c r="B321" s="81" t="s">
        <v>15</v>
      </c>
      <c r="C321" s="67">
        <v>2</v>
      </c>
      <c r="D321" s="85">
        <v>5.5555555555555554</v>
      </c>
      <c r="E321" s="85">
        <v>5.5555555555555554</v>
      </c>
      <c r="F321" s="86">
        <v>100</v>
      </c>
      <c r="G321" s="57"/>
      <c r="H321" s="57"/>
      <c r="I321" s="57"/>
      <c r="J321" s="57"/>
      <c r="K321" s="57"/>
      <c r="L321" s="57"/>
      <c r="M321" s="57"/>
      <c r="N321" s="57"/>
      <c r="O321" s="57"/>
      <c r="P321" s="57"/>
      <c r="Q321" s="57"/>
      <c r="R321" s="57"/>
      <c r="S321" s="57"/>
    </row>
    <row r="322" spans="1:19" ht="13.5" thickBot="1">
      <c r="A322" s="178"/>
      <c r="B322" s="82" t="s">
        <v>133</v>
      </c>
      <c r="C322" s="72">
        <v>0</v>
      </c>
      <c r="D322" s="87">
        <v>100</v>
      </c>
      <c r="E322" s="87">
        <v>100</v>
      </c>
      <c r="F322" s="88"/>
      <c r="G322" s="57"/>
      <c r="H322" s="57"/>
      <c r="I322" s="57"/>
      <c r="J322" s="57"/>
      <c r="K322" s="57"/>
      <c r="L322" s="57"/>
      <c r="M322" s="57"/>
      <c r="N322" s="57"/>
      <c r="O322" s="57"/>
      <c r="P322" s="57"/>
      <c r="Q322" s="57"/>
      <c r="R322" s="57"/>
      <c r="S322" s="57"/>
    </row>
    <row r="323" spans="1:19">
      <c r="A323" s="57"/>
      <c r="B323" s="57"/>
      <c r="C323" s="57"/>
      <c r="D323" s="57"/>
      <c r="E323" s="57"/>
      <c r="F323" s="57"/>
      <c r="G323" s="57"/>
      <c r="H323" s="57"/>
      <c r="I323" s="57"/>
      <c r="J323" s="57"/>
      <c r="K323" s="57"/>
      <c r="L323" s="57"/>
      <c r="M323" s="57"/>
      <c r="N323" s="57"/>
      <c r="O323" s="57"/>
      <c r="P323" s="57"/>
      <c r="Q323" s="57"/>
      <c r="R323" s="57"/>
      <c r="S323" s="57"/>
    </row>
    <row r="324" spans="1:19">
      <c r="A324" s="57"/>
      <c r="B324" s="57"/>
      <c r="C324" s="57"/>
      <c r="D324" s="57"/>
      <c r="E324" s="57"/>
      <c r="F324" s="57"/>
      <c r="G324" s="57"/>
      <c r="H324" s="57"/>
      <c r="I324" s="57"/>
      <c r="J324" s="57"/>
      <c r="K324" s="57"/>
      <c r="L324" s="57"/>
      <c r="M324" s="57"/>
      <c r="N324" s="57"/>
      <c r="O324" s="57"/>
      <c r="P324" s="57"/>
      <c r="Q324" s="57"/>
      <c r="R324" s="57"/>
      <c r="S324" s="57"/>
    </row>
    <row r="325" spans="1:19" ht="13.5" thickBot="1">
      <c r="A325" s="173" t="s">
        <v>146</v>
      </c>
      <c r="B325" s="174"/>
      <c r="C325" s="174"/>
      <c r="D325" s="174"/>
      <c r="E325" s="174"/>
      <c r="F325" s="174"/>
      <c r="G325" s="57"/>
      <c r="H325" s="57"/>
      <c r="I325" s="57"/>
      <c r="J325" s="57"/>
      <c r="K325" s="57"/>
      <c r="L325" s="57"/>
      <c r="M325" s="57"/>
      <c r="N325" s="57"/>
      <c r="O325" s="57"/>
      <c r="P325" s="57"/>
      <c r="Q325" s="57"/>
      <c r="R325" s="57"/>
      <c r="S325" s="57"/>
    </row>
    <row r="326" spans="1:19" ht="24.75" thickBot="1">
      <c r="A326" s="168" t="s">
        <v>28</v>
      </c>
      <c r="B326" s="175"/>
      <c r="C326" s="77" t="s">
        <v>45</v>
      </c>
      <c r="D326" s="78" t="s">
        <v>46</v>
      </c>
      <c r="E326" s="78" t="s">
        <v>47</v>
      </c>
      <c r="F326" s="79" t="s">
        <v>48</v>
      </c>
      <c r="G326" s="57"/>
      <c r="H326" s="57"/>
      <c r="I326" s="57"/>
      <c r="J326" s="57"/>
      <c r="K326" s="57"/>
      <c r="L326" s="57"/>
      <c r="M326" s="57"/>
      <c r="N326" s="57"/>
      <c r="O326" s="57"/>
      <c r="P326" s="57"/>
      <c r="Q326" s="57"/>
      <c r="R326" s="57"/>
      <c r="S326" s="57"/>
    </row>
    <row r="327" spans="1:19" ht="13.5" thickBot="1">
      <c r="A327" s="176" t="s">
        <v>49</v>
      </c>
      <c r="B327" s="80" t="s">
        <v>14</v>
      </c>
      <c r="C327" s="62">
        <v>33</v>
      </c>
      <c r="D327" s="83">
        <v>91.666666666666671</v>
      </c>
      <c r="E327" s="83">
        <v>91.666666666666671</v>
      </c>
      <c r="F327" s="84">
        <v>91.666666666666671</v>
      </c>
      <c r="G327" s="57"/>
      <c r="H327" s="57"/>
      <c r="I327" s="57"/>
      <c r="J327" s="57"/>
      <c r="K327" s="57"/>
      <c r="L327" s="57"/>
      <c r="M327" s="57"/>
      <c r="N327" s="57"/>
      <c r="O327" s="57"/>
      <c r="P327" s="57"/>
      <c r="Q327" s="57"/>
      <c r="R327" s="57"/>
      <c r="S327" s="57"/>
    </row>
    <row r="328" spans="1:19">
      <c r="A328" s="177"/>
      <c r="B328" s="81" t="s">
        <v>15</v>
      </c>
      <c r="C328" s="67">
        <v>3</v>
      </c>
      <c r="D328" s="85">
        <v>8.3333333333333339</v>
      </c>
      <c r="E328" s="85">
        <v>8.3333333333333339</v>
      </c>
      <c r="F328" s="86">
        <v>100</v>
      </c>
      <c r="G328" s="57"/>
      <c r="H328" s="57"/>
      <c r="I328" s="57"/>
      <c r="J328" s="57"/>
      <c r="K328" s="57"/>
      <c r="L328" s="57"/>
      <c r="M328" s="57"/>
      <c r="N328" s="57"/>
      <c r="O328" s="57"/>
      <c r="P328" s="57"/>
      <c r="Q328" s="57"/>
      <c r="R328" s="57"/>
      <c r="S328" s="57"/>
    </row>
    <row r="329" spans="1:19" ht="13.5" thickBot="1">
      <c r="A329" s="178"/>
      <c r="B329" s="82" t="s">
        <v>133</v>
      </c>
      <c r="C329" s="72">
        <v>0</v>
      </c>
      <c r="D329" s="87">
        <v>100</v>
      </c>
      <c r="E329" s="87">
        <v>100</v>
      </c>
      <c r="F329" s="88"/>
      <c r="G329" s="57"/>
      <c r="H329" s="57"/>
      <c r="I329" s="57"/>
      <c r="J329" s="57"/>
      <c r="K329" s="57"/>
      <c r="L329" s="57"/>
      <c r="M329" s="57"/>
      <c r="N329" s="57"/>
      <c r="O329" s="57"/>
      <c r="P329" s="57"/>
      <c r="Q329" s="57"/>
      <c r="R329" s="57"/>
      <c r="S329" s="57"/>
    </row>
    <row r="330" spans="1:19">
      <c r="A330" s="57"/>
      <c r="B330" s="57"/>
      <c r="C330" s="57"/>
      <c r="D330" s="57"/>
      <c r="E330" s="57"/>
      <c r="F330" s="57"/>
      <c r="G330" s="57"/>
      <c r="H330" s="57"/>
      <c r="I330" s="57"/>
      <c r="J330" s="57"/>
      <c r="K330" s="57"/>
      <c r="L330" s="57"/>
      <c r="M330" s="57"/>
      <c r="N330" s="57"/>
      <c r="O330" s="57"/>
      <c r="P330" s="57"/>
      <c r="Q330" s="57"/>
      <c r="R330" s="57"/>
      <c r="S330" s="57"/>
    </row>
    <row r="331" spans="1:19">
      <c r="A331" s="57"/>
      <c r="B331" s="57"/>
      <c r="C331" s="57"/>
      <c r="D331" s="57"/>
      <c r="E331" s="57"/>
      <c r="F331" s="57"/>
      <c r="G331" s="57"/>
      <c r="H331" s="57"/>
      <c r="I331" s="57"/>
      <c r="J331" s="57"/>
      <c r="K331" s="57"/>
      <c r="L331" s="57"/>
      <c r="M331" s="57"/>
      <c r="N331" s="57"/>
      <c r="O331" s="57"/>
      <c r="P331" s="57"/>
      <c r="Q331" s="57"/>
      <c r="R331" s="57"/>
      <c r="S331" s="57"/>
    </row>
    <row r="332" spans="1:19" ht="13.5" thickBot="1">
      <c r="A332" s="173" t="s">
        <v>147</v>
      </c>
      <c r="B332" s="174"/>
      <c r="C332" s="174"/>
      <c r="D332" s="174"/>
      <c r="E332" s="174"/>
      <c r="F332" s="174"/>
      <c r="G332" s="57"/>
      <c r="H332" s="57"/>
      <c r="I332" s="57"/>
      <c r="J332" s="57"/>
      <c r="K332" s="57"/>
      <c r="L332" s="57"/>
      <c r="M332" s="57"/>
      <c r="N332" s="57"/>
      <c r="O332" s="57"/>
      <c r="P332" s="57"/>
      <c r="Q332" s="57"/>
      <c r="R332" s="57"/>
      <c r="S332" s="57"/>
    </row>
    <row r="333" spans="1:19" ht="24.75" thickBot="1">
      <c r="A333" s="168" t="s">
        <v>28</v>
      </c>
      <c r="B333" s="175"/>
      <c r="C333" s="77" t="s">
        <v>45</v>
      </c>
      <c r="D333" s="78" t="s">
        <v>46</v>
      </c>
      <c r="E333" s="78" t="s">
        <v>47</v>
      </c>
      <c r="F333" s="79" t="s">
        <v>48</v>
      </c>
      <c r="G333" s="57"/>
      <c r="H333" s="57"/>
      <c r="I333" s="57"/>
      <c r="J333" s="57"/>
      <c r="K333" s="57"/>
      <c r="L333" s="57"/>
      <c r="M333" s="57"/>
      <c r="N333" s="57"/>
      <c r="O333" s="57"/>
      <c r="P333" s="57"/>
      <c r="Q333" s="57"/>
      <c r="R333" s="57"/>
      <c r="S333" s="57"/>
    </row>
    <row r="334" spans="1:19" ht="13.5" thickBot="1">
      <c r="A334" s="176" t="s">
        <v>49</v>
      </c>
      <c r="B334" s="80" t="s">
        <v>14</v>
      </c>
      <c r="C334" s="62">
        <v>32</v>
      </c>
      <c r="D334" s="83">
        <v>88.888888888888886</v>
      </c>
      <c r="E334" s="83">
        <v>88.888888888888886</v>
      </c>
      <c r="F334" s="84">
        <v>88.888888888888886</v>
      </c>
      <c r="G334" s="57"/>
      <c r="H334" s="57"/>
      <c r="I334" s="57"/>
      <c r="J334" s="57"/>
      <c r="K334" s="57"/>
      <c r="L334" s="57"/>
      <c r="M334" s="57"/>
      <c r="N334" s="57"/>
      <c r="O334" s="57"/>
      <c r="P334" s="57"/>
      <c r="Q334" s="57"/>
      <c r="R334" s="57"/>
      <c r="S334" s="57"/>
    </row>
    <row r="335" spans="1:19">
      <c r="A335" s="177"/>
      <c r="B335" s="81" t="s">
        <v>15</v>
      </c>
      <c r="C335" s="67">
        <v>4</v>
      </c>
      <c r="D335" s="85">
        <v>11.111111111111111</v>
      </c>
      <c r="E335" s="85">
        <v>11.111111111111111</v>
      </c>
      <c r="F335" s="86">
        <v>100</v>
      </c>
      <c r="G335" s="57"/>
      <c r="H335" s="57"/>
      <c r="I335" s="57"/>
      <c r="J335" s="57"/>
      <c r="K335" s="57"/>
      <c r="L335" s="57"/>
      <c r="M335" s="57"/>
      <c r="N335" s="57"/>
      <c r="O335" s="57"/>
      <c r="P335" s="57"/>
      <c r="Q335" s="57"/>
      <c r="R335" s="57"/>
      <c r="S335" s="57"/>
    </row>
    <row r="336" spans="1:19" ht="13.5" thickBot="1">
      <c r="A336" s="178"/>
      <c r="B336" s="82" t="s">
        <v>133</v>
      </c>
      <c r="C336" s="72">
        <v>0</v>
      </c>
      <c r="D336" s="87">
        <v>100</v>
      </c>
      <c r="E336" s="87">
        <v>100</v>
      </c>
      <c r="F336" s="88"/>
      <c r="G336" s="57"/>
      <c r="H336" s="57"/>
      <c r="I336" s="57"/>
      <c r="J336" s="57"/>
      <c r="K336" s="57"/>
      <c r="L336" s="57"/>
      <c r="M336" s="57"/>
      <c r="N336" s="57"/>
      <c r="O336" s="57"/>
      <c r="P336" s="57"/>
      <c r="Q336" s="57"/>
      <c r="R336" s="57"/>
      <c r="S336" s="57"/>
    </row>
    <row r="337" spans="1:19">
      <c r="A337" s="57"/>
      <c r="B337" s="57"/>
      <c r="C337" s="57"/>
      <c r="D337" s="57"/>
      <c r="E337" s="57"/>
      <c r="F337" s="57"/>
      <c r="G337" s="57"/>
      <c r="H337" s="57"/>
      <c r="I337" s="57"/>
      <c r="J337" s="57"/>
      <c r="K337" s="57"/>
      <c r="L337" s="57"/>
      <c r="M337" s="57"/>
      <c r="N337" s="57"/>
      <c r="O337" s="57"/>
      <c r="P337" s="57"/>
      <c r="Q337" s="57"/>
      <c r="R337" s="57"/>
      <c r="S337" s="57"/>
    </row>
    <row r="338" spans="1:19">
      <c r="A338" s="57"/>
      <c r="B338" s="57"/>
      <c r="C338" s="57"/>
      <c r="D338" s="57"/>
      <c r="E338" s="57"/>
      <c r="F338" s="57"/>
      <c r="G338" s="57"/>
      <c r="H338" s="57"/>
      <c r="I338" s="57"/>
      <c r="J338" s="57"/>
      <c r="K338" s="57"/>
      <c r="L338" s="57"/>
      <c r="M338" s="57"/>
      <c r="N338" s="57"/>
      <c r="O338" s="57"/>
      <c r="P338" s="57"/>
      <c r="Q338" s="57"/>
      <c r="R338" s="57"/>
      <c r="S338" s="57"/>
    </row>
    <row r="339" spans="1:19" ht="13.5" thickBot="1">
      <c r="A339" s="173" t="s">
        <v>148</v>
      </c>
      <c r="B339" s="174"/>
      <c r="C339" s="174"/>
      <c r="D339" s="174"/>
      <c r="E339" s="174"/>
      <c r="F339" s="174"/>
      <c r="G339" s="57"/>
      <c r="H339" s="57"/>
      <c r="I339" s="57"/>
      <c r="J339" s="57"/>
      <c r="K339" s="57"/>
      <c r="L339" s="57"/>
      <c r="M339" s="57"/>
      <c r="N339" s="57"/>
      <c r="O339" s="57"/>
      <c r="P339" s="57"/>
      <c r="Q339" s="57"/>
      <c r="R339" s="57"/>
      <c r="S339" s="57"/>
    </row>
    <row r="340" spans="1:19" ht="24.75" thickBot="1">
      <c r="A340" s="168" t="s">
        <v>28</v>
      </c>
      <c r="B340" s="175"/>
      <c r="C340" s="77" t="s">
        <v>45</v>
      </c>
      <c r="D340" s="78" t="s">
        <v>46</v>
      </c>
      <c r="E340" s="78" t="s">
        <v>47</v>
      </c>
      <c r="F340" s="79" t="s">
        <v>48</v>
      </c>
      <c r="G340" s="57"/>
      <c r="H340" s="57"/>
      <c r="I340" s="57"/>
      <c r="J340" s="57"/>
      <c r="K340" s="57"/>
      <c r="L340" s="57"/>
      <c r="M340" s="57"/>
      <c r="N340" s="57"/>
      <c r="O340" s="57"/>
      <c r="P340" s="57"/>
      <c r="Q340" s="57"/>
      <c r="R340" s="57"/>
      <c r="S340" s="57"/>
    </row>
    <row r="341" spans="1:19" ht="13.5" thickBot="1">
      <c r="A341" s="176" t="s">
        <v>49</v>
      </c>
      <c r="B341" s="80" t="s">
        <v>14</v>
      </c>
      <c r="C341" s="62">
        <v>7</v>
      </c>
      <c r="D341" s="83">
        <v>19.444444444444443</v>
      </c>
      <c r="E341" s="83">
        <v>19.444444444444443</v>
      </c>
      <c r="F341" s="84">
        <v>19.444444444444443</v>
      </c>
      <c r="G341" s="57"/>
      <c r="H341" s="57"/>
      <c r="I341" s="57"/>
      <c r="J341" s="57"/>
      <c r="K341" s="57"/>
      <c r="L341" s="57"/>
      <c r="M341" s="57"/>
      <c r="N341" s="57"/>
      <c r="O341" s="57"/>
      <c r="P341" s="57"/>
      <c r="Q341" s="57"/>
      <c r="R341" s="57"/>
      <c r="S341" s="57"/>
    </row>
    <row r="342" spans="1:19">
      <c r="A342" s="177"/>
      <c r="B342" s="81" t="s">
        <v>15</v>
      </c>
      <c r="C342" s="67">
        <v>29</v>
      </c>
      <c r="D342" s="85">
        <v>80.555555555555557</v>
      </c>
      <c r="E342" s="85">
        <v>80.555555555555557</v>
      </c>
      <c r="F342" s="86">
        <v>100</v>
      </c>
      <c r="G342" s="57"/>
      <c r="H342" s="57"/>
      <c r="I342" s="57"/>
      <c r="J342" s="57"/>
      <c r="K342" s="57"/>
      <c r="L342" s="57"/>
      <c r="M342" s="57"/>
      <c r="N342" s="57"/>
      <c r="O342" s="57"/>
      <c r="P342" s="57"/>
      <c r="Q342" s="57"/>
      <c r="R342" s="57"/>
      <c r="S342" s="57"/>
    </row>
    <row r="343" spans="1:19" ht="13.5" thickBot="1">
      <c r="A343" s="178"/>
      <c r="B343" s="82" t="s">
        <v>133</v>
      </c>
      <c r="C343" s="72">
        <v>0</v>
      </c>
      <c r="D343" s="87">
        <v>100</v>
      </c>
      <c r="E343" s="87">
        <v>100</v>
      </c>
      <c r="F343" s="88"/>
      <c r="G343" s="57"/>
      <c r="H343" s="57"/>
      <c r="I343" s="57"/>
      <c r="J343" s="57"/>
      <c r="K343" s="57"/>
      <c r="L343" s="57"/>
      <c r="M343" s="57"/>
      <c r="N343" s="57"/>
      <c r="O343" s="57"/>
      <c r="P343" s="57"/>
      <c r="Q343" s="57"/>
      <c r="R343" s="57"/>
      <c r="S343" s="57"/>
    </row>
    <row r="344" spans="1:19">
      <c r="A344" s="57"/>
      <c r="B344" s="57"/>
      <c r="C344" s="57"/>
      <c r="D344" s="57"/>
      <c r="E344" s="57"/>
      <c r="F344" s="57"/>
      <c r="G344" s="57"/>
      <c r="H344" s="57"/>
      <c r="I344" s="57"/>
      <c r="J344" s="57"/>
      <c r="K344" s="57"/>
      <c r="L344" s="57"/>
      <c r="M344" s="57"/>
      <c r="N344" s="57"/>
      <c r="O344" s="57"/>
      <c r="P344" s="57"/>
      <c r="Q344" s="57"/>
      <c r="R344" s="57"/>
      <c r="S344" s="57"/>
    </row>
    <row r="345" spans="1:19">
      <c r="A345" s="57"/>
      <c r="B345" s="57"/>
      <c r="C345" s="57"/>
      <c r="D345" s="57"/>
      <c r="E345" s="57"/>
      <c r="F345" s="57"/>
      <c r="G345" s="57"/>
      <c r="H345" s="57"/>
      <c r="I345" s="57"/>
      <c r="J345" s="57"/>
      <c r="K345" s="57"/>
      <c r="L345" s="57"/>
      <c r="M345" s="57"/>
      <c r="N345" s="57"/>
      <c r="O345" s="57"/>
      <c r="P345" s="57"/>
      <c r="Q345" s="57"/>
      <c r="R345" s="57"/>
      <c r="S345" s="57"/>
    </row>
    <row r="346" spans="1:19" ht="13.5" thickBot="1">
      <c r="A346" s="173" t="s">
        <v>149</v>
      </c>
      <c r="B346" s="174"/>
      <c r="C346" s="174"/>
      <c r="D346" s="174"/>
      <c r="E346" s="174"/>
      <c r="F346" s="174"/>
      <c r="G346" s="57"/>
      <c r="H346" s="57"/>
      <c r="I346" s="57"/>
      <c r="J346" s="57"/>
      <c r="K346" s="57"/>
      <c r="L346" s="57"/>
      <c r="M346" s="57"/>
      <c r="N346" s="57"/>
      <c r="O346" s="57"/>
      <c r="P346" s="57"/>
      <c r="Q346" s="57"/>
      <c r="R346" s="57"/>
      <c r="S346" s="57"/>
    </row>
    <row r="347" spans="1:19" ht="24.75" thickBot="1">
      <c r="A347" s="168" t="s">
        <v>28</v>
      </c>
      <c r="B347" s="175"/>
      <c r="C347" s="77" t="s">
        <v>45</v>
      </c>
      <c r="D347" s="78" t="s">
        <v>46</v>
      </c>
      <c r="E347" s="78" t="s">
        <v>47</v>
      </c>
      <c r="F347" s="79" t="s">
        <v>48</v>
      </c>
      <c r="G347" s="57"/>
      <c r="H347" s="57"/>
      <c r="I347" s="57"/>
      <c r="J347" s="57"/>
      <c r="K347" s="57"/>
      <c r="L347" s="57"/>
      <c r="M347" s="57"/>
      <c r="N347" s="57"/>
      <c r="O347" s="57"/>
      <c r="P347" s="57"/>
      <c r="Q347" s="57"/>
      <c r="R347" s="57"/>
      <c r="S347" s="57"/>
    </row>
    <row r="348" spans="1:19" ht="13.5" thickBot="1">
      <c r="A348" s="176" t="s">
        <v>49</v>
      </c>
      <c r="B348" s="80" t="s">
        <v>94</v>
      </c>
      <c r="C348" s="62">
        <v>24</v>
      </c>
      <c r="D348" s="83">
        <v>66.666666666666671</v>
      </c>
      <c r="E348" s="83">
        <v>66.666666666666671</v>
      </c>
      <c r="F348" s="84">
        <v>66.666666666666671</v>
      </c>
      <c r="G348" s="57"/>
      <c r="H348" s="57"/>
      <c r="I348" s="57"/>
      <c r="J348" s="57"/>
      <c r="K348" s="57"/>
      <c r="L348" s="57"/>
      <c r="M348" s="57"/>
      <c r="N348" s="57"/>
      <c r="O348" s="57"/>
      <c r="P348" s="57"/>
      <c r="Q348" s="57"/>
      <c r="R348" s="57"/>
      <c r="S348" s="57"/>
    </row>
    <row r="349" spans="1:19">
      <c r="A349" s="177"/>
      <c r="B349" s="81" t="s">
        <v>95</v>
      </c>
      <c r="C349" s="67">
        <v>12</v>
      </c>
      <c r="D349" s="85">
        <v>33.333333333333336</v>
      </c>
      <c r="E349" s="85">
        <v>33.333333333333336</v>
      </c>
      <c r="F349" s="86">
        <v>100</v>
      </c>
      <c r="G349" s="57"/>
      <c r="H349" s="57"/>
      <c r="I349" s="57"/>
      <c r="J349" s="57"/>
      <c r="K349" s="57"/>
      <c r="L349" s="57"/>
      <c r="M349" s="57"/>
      <c r="N349" s="57"/>
      <c r="O349" s="57"/>
      <c r="P349" s="57"/>
      <c r="Q349" s="57"/>
      <c r="R349" s="57"/>
      <c r="S349" s="57"/>
    </row>
    <row r="350" spans="1:19" ht="13.5" thickBot="1">
      <c r="A350" s="178"/>
      <c r="B350" s="82" t="s">
        <v>133</v>
      </c>
      <c r="C350" s="72">
        <v>0</v>
      </c>
      <c r="D350" s="87">
        <v>100</v>
      </c>
      <c r="E350" s="87">
        <v>100</v>
      </c>
      <c r="F350" s="88"/>
      <c r="G350" s="57"/>
      <c r="H350" s="57"/>
      <c r="I350" s="57"/>
      <c r="J350" s="57"/>
      <c r="K350" s="57"/>
      <c r="L350" s="57"/>
      <c r="M350" s="57"/>
      <c r="N350" s="57"/>
      <c r="O350" s="57"/>
      <c r="P350" s="57"/>
      <c r="Q350" s="57"/>
      <c r="R350" s="57"/>
      <c r="S350" s="57"/>
    </row>
    <row r="351" spans="1:19" ht="13.5" thickBot="1">
      <c r="A351" s="57"/>
      <c r="B351" s="57"/>
      <c r="C351" s="57"/>
      <c r="D351" s="57"/>
      <c r="E351" s="57"/>
      <c r="F351" s="57"/>
      <c r="G351" s="57"/>
      <c r="H351" s="57"/>
      <c r="I351" s="57"/>
      <c r="J351" s="57"/>
      <c r="K351" s="57"/>
      <c r="L351" s="57"/>
      <c r="M351" s="57"/>
      <c r="N351" s="57"/>
      <c r="O351" s="57"/>
      <c r="P351" s="57"/>
      <c r="Q351" s="57"/>
      <c r="R351" s="57"/>
      <c r="S351" s="57"/>
    </row>
    <row r="352" spans="1:19" ht="13.5" thickBot="1">
      <c r="A352" s="168" t="s">
        <v>28</v>
      </c>
      <c r="B352" s="55" t="s">
        <v>29</v>
      </c>
      <c r="C352" s="56" t="s">
        <v>30</v>
      </c>
      <c r="D352" s="56" t="s">
        <v>31</v>
      </c>
      <c r="E352" s="56" t="s">
        <v>32</v>
      </c>
      <c r="F352" s="56" t="s">
        <v>33</v>
      </c>
      <c r="G352" s="170" t="s">
        <v>34</v>
      </c>
      <c r="H352" s="171"/>
      <c r="I352" s="171"/>
      <c r="J352" s="171"/>
      <c r="K352" s="171"/>
      <c r="L352" s="171"/>
      <c r="M352" s="171"/>
      <c r="N352" s="172"/>
      <c r="O352" s="57"/>
    </row>
    <row r="353" spans="1:15" ht="24.75" thickBot="1">
      <c r="A353" s="169"/>
      <c r="B353" s="58" t="s">
        <v>35</v>
      </c>
      <c r="C353" s="59" t="s">
        <v>35</v>
      </c>
      <c r="D353" s="59" t="s">
        <v>35</v>
      </c>
      <c r="E353" s="59" t="s">
        <v>35</v>
      </c>
      <c r="F353" s="59" t="s">
        <v>35</v>
      </c>
      <c r="G353" s="59" t="s">
        <v>35</v>
      </c>
      <c r="H353" s="59" t="s">
        <v>36</v>
      </c>
      <c r="I353" s="59" t="s">
        <v>8</v>
      </c>
      <c r="J353" s="59" t="s">
        <v>37</v>
      </c>
      <c r="K353" s="59" t="s">
        <v>10</v>
      </c>
      <c r="L353" s="59" t="s">
        <v>11</v>
      </c>
      <c r="M353" s="59" t="s">
        <v>12</v>
      </c>
      <c r="N353" s="60" t="s">
        <v>13</v>
      </c>
      <c r="O353" s="57"/>
    </row>
    <row r="354" spans="1:15">
      <c r="A354" s="61" t="s">
        <v>38</v>
      </c>
      <c r="B354" s="62">
        <v>2</v>
      </c>
      <c r="C354" s="63">
        <v>5</v>
      </c>
      <c r="D354" s="63">
        <v>9</v>
      </c>
      <c r="E354" s="63">
        <v>7</v>
      </c>
      <c r="F354" s="63">
        <v>13</v>
      </c>
      <c r="G354" s="63">
        <v>36</v>
      </c>
      <c r="H354" s="63">
        <v>0</v>
      </c>
      <c r="I354" s="64">
        <v>3.6666666666666674</v>
      </c>
      <c r="J354" s="64">
        <v>1.264911064067352</v>
      </c>
      <c r="K354" s="63">
        <v>4</v>
      </c>
      <c r="L354" s="63">
        <v>5</v>
      </c>
      <c r="M354" s="63">
        <v>3</v>
      </c>
      <c r="N354" s="65">
        <v>5</v>
      </c>
      <c r="O354" s="57"/>
    </row>
    <row r="355" spans="1:15">
      <c r="A355" s="66" t="s">
        <v>39</v>
      </c>
      <c r="B355" s="67">
        <v>0</v>
      </c>
      <c r="C355" s="68">
        <v>1</v>
      </c>
      <c r="D355" s="68">
        <v>5</v>
      </c>
      <c r="E355" s="68">
        <v>15</v>
      </c>
      <c r="F355" s="68">
        <v>15</v>
      </c>
      <c r="G355" s="68">
        <v>36</v>
      </c>
      <c r="H355" s="68">
        <v>0</v>
      </c>
      <c r="I355" s="69">
        <v>4.2222222222222223</v>
      </c>
      <c r="J355" s="69">
        <v>0.79681907288959597</v>
      </c>
      <c r="K355" s="68">
        <v>4</v>
      </c>
      <c r="L355" s="68">
        <v>4</v>
      </c>
      <c r="M355" s="68">
        <v>4</v>
      </c>
      <c r="N355" s="70">
        <v>5</v>
      </c>
      <c r="O355" s="57"/>
    </row>
    <row r="356" spans="1:15" ht="24">
      <c r="A356" s="66" t="s">
        <v>40</v>
      </c>
      <c r="B356" s="67">
        <v>21</v>
      </c>
      <c r="C356" s="68">
        <v>7</v>
      </c>
      <c r="D356" s="68">
        <v>6</v>
      </c>
      <c r="E356" s="68">
        <v>2</v>
      </c>
      <c r="F356" s="68">
        <v>0</v>
      </c>
      <c r="G356" s="68">
        <v>36</v>
      </c>
      <c r="H356" s="68">
        <v>0</v>
      </c>
      <c r="I356" s="69">
        <v>1.6944444444444442</v>
      </c>
      <c r="J356" s="69">
        <v>0.9507724512038902</v>
      </c>
      <c r="K356" s="68">
        <v>1</v>
      </c>
      <c r="L356" s="68">
        <v>1</v>
      </c>
      <c r="M356" s="68">
        <v>1</v>
      </c>
      <c r="N356" s="70">
        <v>2</v>
      </c>
      <c r="O356" s="57"/>
    </row>
    <row r="357" spans="1:15">
      <c r="A357" s="66" t="s">
        <v>41</v>
      </c>
      <c r="B357" s="67">
        <v>17</v>
      </c>
      <c r="C357" s="68">
        <v>6</v>
      </c>
      <c r="D357" s="68">
        <v>6</v>
      </c>
      <c r="E357" s="68">
        <v>3</v>
      </c>
      <c r="F357" s="68">
        <v>4</v>
      </c>
      <c r="G357" s="68">
        <v>36</v>
      </c>
      <c r="H357" s="68">
        <v>0</v>
      </c>
      <c r="I357" s="69">
        <v>2.1944444444444442</v>
      </c>
      <c r="J357" s="69">
        <v>1.4105610726524886</v>
      </c>
      <c r="K357" s="68">
        <v>2</v>
      </c>
      <c r="L357" s="68">
        <v>1</v>
      </c>
      <c r="M357" s="68">
        <v>1</v>
      </c>
      <c r="N357" s="70">
        <v>3</v>
      </c>
      <c r="O357" s="57"/>
    </row>
    <row r="358" spans="1:15" ht="13.5" thickBot="1">
      <c r="A358" s="71" t="s">
        <v>42</v>
      </c>
      <c r="B358" s="72">
        <v>8</v>
      </c>
      <c r="C358" s="73">
        <v>7</v>
      </c>
      <c r="D358" s="73">
        <v>12</v>
      </c>
      <c r="E358" s="73">
        <v>5</v>
      </c>
      <c r="F358" s="73">
        <v>4</v>
      </c>
      <c r="G358" s="73">
        <v>36</v>
      </c>
      <c r="H358" s="73">
        <v>0</v>
      </c>
      <c r="I358" s="74">
        <v>2.7222222222222223</v>
      </c>
      <c r="J358" s="74">
        <v>1.2786401506759573</v>
      </c>
      <c r="K358" s="73">
        <v>3</v>
      </c>
      <c r="L358" s="73">
        <v>3</v>
      </c>
      <c r="M358" s="73">
        <v>2</v>
      </c>
      <c r="N358" s="75">
        <v>3.5</v>
      </c>
      <c r="O358" s="57"/>
    </row>
    <row r="359" spans="1:15">
      <c r="A359" s="57"/>
      <c r="B359" s="57"/>
      <c r="C359" s="57"/>
      <c r="D359" s="57"/>
      <c r="E359" s="57"/>
      <c r="F359" s="57"/>
      <c r="G359" s="57"/>
      <c r="H359" s="57"/>
      <c r="I359" s="57"/>
      <c r="J359" s="57"/>
      <c r="K359" s="57"/>
      <c r="L359" s="57"/>
      <c r="M359" s="57"/>
      <c r="N359" s="57"/>
      <c r="O359" s="57"/>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8" customWidth="1"/>
    <col min="2"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7" width="22.7109375" style="8" customWidth="1"/>
    <col min="258"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3" width="22.7109375" style="8" customWidth="1"/>
    <col min="514"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69" width="22.7109375" style="8" customWidth="1"/>
    <col min="770"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5" width="22.7109375" style="8" customWidth="1"/>
    <col min="1026"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1" width="22.7109375" style="8" customWidth="1"/>
    <col min="1282"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7" width="22.7109375" style="8" customWidth="1"/>
    <col min="1538"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3" width="22.7109375" style="8" customWidth="1"/>
    <col min="1794"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49" width="22.7109375" style="8" customWidth="1"/>
    <col min="2050"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5" width="22.7109375" style="8" customWidth="1"/>
    <col min="2306"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1" width="22.7109375" style="8" customWidth="1"/>
    <col min="2562"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7" width="22.7109375" style="8" customWidth="1"/>
    <col min="2818"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3" width="22.7109375" style="8" customWidth="1"/>
    <col min="3074"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29" width="22.7109375" style="8" customWidth="1"/>
    <col min="3330"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5" width="22.7109375" style="8" customWidth="1"/>
    <col min="3586"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1" width="22.7109375" style="8" customWidth="1"/>
    <col min="3842"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7" width="22.7109375" style="8" customWidth="1"/>
    <col min="4098"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3" width="22.7109375" style="8" customWidth="1"/>
    <col min="4354"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09" width="22.7109375" style="8" customWidth="1"/>
    <col min="4610"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5" width="22.7109375" style="8" customWidth="1"/>
    <col min="4866"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1" width="22.7109375" style="8" customWidth="1"/>
    <col min="5122"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7" width="22.7109375" style="8" customWidth="1"/>
    <col min="5378"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3" width="22.7109375" style="8" customWidth="1"/>
    <col min="5634"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89" width="22.7109375" style="8" customWidth="1"/>
    <col min="5890"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5" width="22.7109375" style="8" customWidth="1"/>
    <col min="6146"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1" width="22.7109375" style="8" customWidth="1"/>
    <col min="6402"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7" width="22.7109375" style="8" customWidth="1"/>
    <col min="6658"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3" width="22.7109375" style="8" customWidth="1"/>
    <col min="6914"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69" width="22.7109375" style="8" customWidth="1"/>
    <col min="7170"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5" width="22.7109375" style="8" customWidth="1"/>
    <col min="7426"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1" width="22.7109375" style="8" customWidth="1"/>
    <col min="7682"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7" width="22.7109375" style="8" customWidth="1"/>
    <col min="7938"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3" width="22.7109375" style="8" customWidth="1"/>
    <col min="8194"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49" width="22.7109375" style="8" customWidth="1"/>
    <col min="8450"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5" width="22.7109375" style="8" customWidth="1"/>
    <col min="8706"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1" width="22.7109375" style="8" customWidth="1"/>
    <col min="8962"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7" width="22.7109375" style="8" customWidth="1"/>
    <col min="9218"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3" width="22.7109375" style="8" customWidth="1"/>
    <col min="9474"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29" width="22.7109375" style="8" customWidth="1"/>
    <col min="9730"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5" width="22.7109375" style="8" customWidth="1"/>
    <col min="9986"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1" width="22.7109375" style="8" customWidth="1"/>
    <col min="10242"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7" width="22.7109375" style="8" customWidth="1"/>
    <col min="10498"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3" width="22.7109375" style="8" customWidth="1"/>
    <col min="10754"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09" width="22.7109375" style="8" customWidth="1"/>
    <col min="11010"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5" width="22.7109375" style="8" customWidth="1"/>
    <col min="11266"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1" width="22.7109375" style="8" customWidth="1"/>
    <col min="11522"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7" width="22.7109375" style="8" customWidth="1"/>
    <col min="11778"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3" width="22.7109375" style="8" customWidth="1"/>
    <col min="12034"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89" width="22.7109375" style="8" customWidth="1"/>
    <col min="12290"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5" width="22.7109375" style="8" customWidth="1"/>
    <col min="12546"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1" width="22.7109375" style="8" customWidth="1"/>
    <col min="12802"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7" width="22.7109375" style="8" customWidth="1"/>
    <col min="13058"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3" width="22.7109375" style="8" customWidth="1"/>
    <col min="13314"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69" width="22.7109375" style="8" customWidth="1"/>
    <col min="13570"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5" width="22.7109375" style="8" customWidth="1"/>
    <col min="13826"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1" width="22.7109375" style="8" customWidth="1"/>
    <col min="14082"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7" width="22.7109375" style="8" customWidth="1"/>
    <col min="14338"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3" width="22.7109375" style="8" customWidth="1"/>
    <col min="14594"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49" width="22.7109375" style="8" customWidth="1"/>
    <col min="14850"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5" width="22.7109375" style="8" customWidth="1"/>
    <col min="15106"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1" width="22.7109375" style="8" customWidth="1"/>
    <col min="15362"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7" width="22.7109375" style="8" customWidth="1"/>
    <col min="15618"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3" width="22.7109375" style="8" customWidth="1"/>
    <col min="15874"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29" width="22.7109375" style="8" customWidth="1"/>
    <col min="16130"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1" spans="1:1" ht="13.5">
      <c r="A1" s="51" t="s">
        <v>150</v>
      </c>
    </row>
    <row r="2" spans="1:1" ht="13.5">
      <c r="A2" s="51" t="s">
        <v>151</v>
      </c>
    </row>
    <row r="3" spans="1:1" ht="13.5">
      <c r="A3" s="51" t="s">
        <v>152</v>
      </c>
    </row>
    <row r="4" spans="1:1" ht="13.5">
      <c r="A4" s="51" t="s">
        <v>131</v>
      </c>
    </row>
    <row r="5" spans="1:1" ht="13.5">
      <c r="A5" s="51" t="s">
        <v>132</v>
      </c>
    </row>
    <row r="6" spans="1:1" ht="13.5">
      <c r="A6" s="51" t="s">
        <v>153</v>
      </c>
    </row>
    <row r="7" spans="1:1" ht="13.5">
      <c r="A7" s="51" t="s">
        <v>154</v>
      </c>
    </row>
    <row r="8" spans="1:1" ht="13.5">
      <c r="A8" s="51" t="s">
        <v>155</v>
      </c>
    </row>
    <row r="9" spans="1:1" ht="13.5">
      <c r="A9" s="51" t="s">
        <v>156</v>
      </c>
    </row>
    <row r="10" spans="1:1" ht="13.5">
      <c r="A10" s="51" t="s">
        <v>157</v>
      </c>
    </row>
    <row r="11" spans="1:1" ht="13.5">
      <c r="A11" s="51" t="s">
        <v>158</v>
      </c>
    </row>
    <row r="12" spans="1:1" ht="13.5">
      <c r="A12" s="51" t="s">
        <v>159</v>
      </c>
    </row>
    <row r="13" spans="1:1" ht="13.5">
      <c r="A13" s="51" t="s">
        <v>160</v>
      </c>
    </row>
    <row r="14" spans="1:1" ht="13.5">
      <c r="A14" s="51" t="s">
        <v>161</v>
      </c>
    </row>
    <row r="17" spans="1:14" ht="16.5">
      <c r="A17" s="9" t="s">
        <v>43</v>
      </c>
    </row>
    <row r="20" spans="1:14" ht="13.5">
      <c r="A20" s="51" t="s">
        <v>162</v>
      </c>
    </row>
    <row r="23" spans="1:14" ht="16.5">
      <c r="A23" s="9" t="s">
        <v>163</v>
      </c>
    </row>
    <row r="25" spans="1:14" ht="15.95" customHeight="1" thickBot="1">
      <c r="A25" s="154" t="s">
        <v>28</v>
      </c>
      <c r="B25" s="10" t="s">
        <v>29</v>
      </c>
      <c r="C25" s="11" t="s">
        <v>30</v>
      </c>
      <c r="D25" s="11" t="s">
        <v>31</v>
      </c>
      <c r="E25" s="11" t="s">
        <v>32</v>
      </c>
      <c r="F25" s="11" t="s">
        <v>33</v>
      </c>
      <c r="G25" s="157" t="s">
        <v>34</v>
      </c>
      <c r="H25" s="158"/>
      <c r="I25" s="158"/>
      <c r="J25" s="158"/>
      <c r="K25" s="158"/>
      <c r="L25" s="158"/>
      <c r="M25" s="158"/>
      <c r="N25" s="159"/>
    </row>
    <row r="26" spans="1:14" ht="27" customHeight="1" thickBot="1">
      <c r="A26" s="156"/>
      <c r="B26" s="12" t="s">
        <v>35</v>
      </c>
      <c r="C26" s="13" t="s">
        <v>35</v>
      </c>
      <c r="D26" s="13" t="s">
        <v>35</v>
      </c>
      <c r="E26" s="13" t="s">
        <v>35</v>
      </c>
      <c r="F26" s="13" t="s">
        <v>35</v>
      </c>
      <c r="G26" s="13" t="s">
        <v>35</v>
      </c>
      <c r="H26" s="13" t="s">
        <v>36</v>
      </c>
      <c r="I26" s="13" t="s">
        <v>8</v>
      </c>
      <c r="J26" s="13" t="s">
        <v>37</v>
      </c>
      <c r="K26" s="13" t="s">
        <v>10</v>
      </c>
      <c r="L26" s="13" t="s">
        <v>11</v>
      </c>
      <c r="M26" s="13" t="s">
        <v>12</v>
      </c>
      <c r="N26" s="14" t="s">
        <v>13</v>
      </c>
    </row>
    <row r="27" spans="1:14" ht="102" customHeight="1">
      <c r="A27" s="15" t="s">
        <v>72</v>
      </c>
      <c r="B27" s="16">
        <v>13</v>
      </c>
      <c r="C27" s="17">
        <v>14</v>
      </c>
      <c r="D27" s="17">
        <v>12</v>
      </c>
      <c r="E27" s="17">
        <v>15</v>
      </c>
      <c r="F27" s="17">
        <v>5</v>
      </c>
      <c r="G27" s="17">
        <v>59</v>
      </c>
      <c r="H27" s="17">
        <v>2</v>
      </c>
      <c r="I27" s="89">
        <v>2.745762711864407</v>
      </c>
      <c r="J27" s="89">
        <v>1.2944606164542587</v>
      </c>
      <c r="K27" s="17">
        <v>3</v>
      </c>
      <c r="L27" s="17">
        <v>4</v>
      </c>
      <c r="M27" s="17">
        <v>2</v>
      </c>
      <c r="N27" s="90">
        <v>4</v>
      </c>
    </row>
    <row r="28" spans="1:14" ht="92.1" customHeight="1">
      <c r="A28" s="20" t="s">
        <v>136</v>
      </c>
      <c r="B28" s="21">
        <v>17</v>
      </c>
      <c r="C28" s="22">
        <v>16</v>
      </c>
      <c r="D28" s="22">
        <v>12</v>
      </c>
      <c r="E28" s="22">
        <v>11</v>
      </c>
      <c r="F28" s="22">
        <v>1</v>
      </c>
      <c r="G28" s="22">
        <v>57</v>
      </c>
      <c r="H28" s="22">
        <v>4</v>
      </c>
      <c r="I28" s="91">
        <v>2.3508771929824559</v>
      </c>
      <c r="J28" s="91">
        <v>1.1571397629835793</v>
      </c>
      <c r="K28" s="22">
        <v>2</v>
      </c>
      <c r="L28" s="22">
        <v>1</v>
      </c>
      <c r="M28" s="22">
        <v>1</v>
      </c>
      <c r="N28" s="92">
        <v>3</v>
      </c>
    </row>
    <row r="29" spans="1:14" ht="81" customHeight="1" thickBot="1">
      <c r="A29" s="54" t="s">
        <v>137</v>
      </c>
      <c r="B29" s="26">
        <v>13</v>
      </c>
      <c r="C29" s="27">
        <v>14</v>
      </c>
      <c r="D29" s="27">
        <v>16</v>
      </c>
      <c r="E29" s="27">
        <v>7</v>
      </c>
      <c r="F29" s="27">
        <v>7</v>
      </c>
      <c r="G29" s="27">
        <v>57</v>
      </c>
      <c r="H29" s="27">
        <v>4</v>
      </c>
      <c r="I29" s="93">
        <v>2.6666666666666665</v>
      </c>
      <c r="J29" s="93">
        <v>1.3001831372834329</v>
      </c>
      <c r="K29" s="27">
        <v>3</v>
      </c>
      <c r="L29" s="27">
        <v>3</v>
      </c>
      <c r="M29" s="27">
        <v>2</v>
      </c>
      <c r="N29" s="94">
        <v>3</v>
      </c>
    </row>
    <row r="30" spans="1:14" ht="15.95" customHeight="1"/>
    <row r="33" spans="1:14" ht="16.5">
      <c r="A33" s="9" t="s">
        <v>164</v>
      </c>
    </row>
    <row r="35" spans="1:14" ht="15.95" customHeight="1" thickBot="1">
      <c r="A35" s="154" t="s">
        <v>28</v>
      </c>
      <c r="B35" s="10" t="s">
        <v>29</v>
      </c>
      <c r="C35" s="11" t="s">
        <v>30</v>
      </c>
      <c r="D35" s="11" t="s">
        <v>31</v>
      </c>
      <c r="E35" s="11" t="s">
        <v>32</v>
      </c>
      <c r="F35" s="11" t="s">
        <v>33</v>
      </c>
      <c r="G35" s="157" t="s">
        <v>34</v>
      </c>
      <c r="H35" s="158"/>
      <c r="I35" s="158"/>
      <c r="J35" s="158"/>
      <c r="K35" s="158"/>
      <c r="L35" s="158"/>
      <c r="M35" s="158"/>
      <c r="N35" s="159"/>
    </row>
    <row r="36" spans="1:14" ht="27" customHeight="1" thickBot="1">
      <c r="A36" s="156"/>
      <c r="B36" s="12" t="s">
        <v>35</v>
      </c>
      <c r="C36" s="13" t="s">
        <v>35</v>
      </c>
      <c r="D36" s="13" t="s">
        <v>35</v>
      </c>
      <c r="E36" s="13" t="s">
        <v>35</v>
      </c>
      <c r="F36" s="13" t="s">
        <v>35</v>
      </c>
      <c r="G36" s="13" t="s">
        <v>35</v>
      </c>
      <c r="H36" s="13" t="s">
        <v>36</v>
      </c>
      <c r="I36" s="13" t="s">
        <v>8</v>
      </c>
      <c r="J36" s="13" t="s">
        <v>37</v>
      </c>
      <c r="K36" s="13" t="s">
        <v>10</v>
      </c>
      <c r="L36" s="13" t="s">
        <v>11</v>
      </c>
      <c r="M36" s="13" t="s">
        <v>12</v>
      </c>
      <c r="N36" s="14" t="s">
        <v>13</v>
      </c>
    </row>
    <row r="37" spans="1:14" ht="102" customHeight="1">
      <c r="A37" s="15" t="s">
        <v>72</v>
      </c>
      <c r="B37" s="16">
        <v>6</v>
      </c>
      <c r="C37" s="17">
        <v>4</v>
      </c>
      <c r="D37" s="17">
        <v>10</v>
      </c>
      <c r="E37" s="17">
        <v>13</v>
      </c>
      <c r="F37" s="17">
        <v>6</v>
      </c>
      <c r="G37" s="17">
        <v>39</v>
      </c>
      <c r="H37" s="17">
        <v>2</v>
      </c>
      <c r="I37" s="89">
        <v>3.2307692307692308</v>
      </c>
      <c r="J37" s="89">
        <v>1.286806296745602</v>
      </c>
      <c r="K37" s="17">
        <v>3</v>
      </c>
      <c r="L37" s="17">
        <v>4</v>
      </c>
      <c r="M37" s="17">
        <v>2</v>
      </c>
      <c r="N37" s="90">
        <v>4</v>
      </c>
    </row>
    <row r="38" spans="1:14" ht="92.1" customHeight="1">
      <c r="A38" s="20" t="s">
        <v>136</v>
      </c>
      <c r="B38" s="21">
        <v>9</v>
      </c>
      <c r="C38" s="22">
        <v>11</v>
      </c>
      <c r="D38" s="22">
        <v>13</v>
      </c>
      <c r="E38" s="22">
        <v>3</v>
      </c>
      <c r="F38" s="22">
        <v>2</v>
      </c>
      <c r="G38" s="22">
        <v>38</v>
      </c>
      <c r="H38" s="22">
        <v>3</v>
      </c>
      <c r="I38" s="91">
        <v>2.4210526315789473</v>
      </c>
      <c r="J38" s="91">
        <v>1.1060418580459077</v>
      </c>
      <c r="K38" s="22">
        <v>2</v>
      </c>
      <c r="L38" s="22">
        <v>3</v>
      </c>
      <c r="M38" s="22">
        <v>2</v>
      </c>
      <c r="N38" s="92">
        <v>3</v>
      </c>
    </row>
    <row r="39" spans="1:14" ht="81" customHeight="1" thickBot="1">
      <c r="A39" s="54" t="s">
        <v>137</v>
      </c>
      <c r="B39" s="26">
        <v>3</v>
      </c>
      <c r="C39" s="27">
        <v>6</v>
      </c>
      <c r="D39" s="27">
        <v>11</v>
      </c>
      <c r="E39" s="27">
        <v>13</v>
      </c>
      <c r="F39" s="27">
        <v>5</v>
      </c>
      <c r="G39" s="27">
        <v>38</v>
      </c>
      <c r="H39" s="27">
        <v>3</v>
      </c>
      <c r="I39" s="93">
        <v>3.2894736842105257</v>
      </c>
      <c r="J39" s="93">
        <v>1.1368019328026748</v>
      </c>
      <c r="K39" s="27">
        <v>3</v>
      </c>
      <c r="L39" s="27">
        <v>4</v>
      </c>
      <c r="M39" s="27">
        <v>3</v>
      </c>
      <c r="N39" s="94">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CF6A-7077-4E3C-8F75-019B81458E22}">
  <sheetPr>
    <tabColor rgb="FF92D050"/>
    <pageSetUpPr fitToPage="1"/>
  </sheetPr>
  <dimension ref="A1:BE28"/>
  <sheetViews>
    <sheetView view="pageBreakPreview" zoomScale="70" zoomScaleNormal="100" zoomScaleSheetLayoutView="70" workbookViewId="0">
      <selection activeCell="Q11" sqref="Q11"/>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89"/>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N1" t="s">
        <v>209</v>
      </c>
      <c r="AO1">
        <v>1</v>
      </c>
      <c r="AP1">
        <v>2</v>
      </c>
      <c r="AQ1">
        <v>3</v>
      </c>
      <c r="AR1">
        <v>4</v>
      </c>
      <c r="AS1">
        <v>5</v>
      </c>
      <c r="AT1" t="s">
        <v>133</v>
      </c>
      <c r="AU1" t="s">
        <v>34</v>
      </c>
      <c r="AV1" t="s">
        <v>209</v>
      </c>
      <c r="AW1">
        <v>1</v>
      </c>
      <c r="AX1">
        <v>2</v>
      </c>
      <c r="AY1">
        <v>3</v>
      </c>
      <c r="AZ1">
        <v>4</v>
      </c>
      <c r="BA1">
        <v>5</v>
      </c>
      <c r="BB1" t="s">
        <v>34</v>
      </c>
    </row>
    <row r="2" spans="1:5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N2" t="s">
        <v>220</v>
      </c>
      <c r="AO2">
        <v>8</v>
      </c>
      <c r="AP2">
        <v>19</v>
      </c>
      <c r="AQ2">
        <v>67</v>
      </c>
      <c r="AR2">
        <v>162</v>
      </c>
      <c r="AS2">
        <v>136</v>
      </c>
      <c r="AT2">
        <v>9</v>
      </c>
      <c r="AU2">
        <v>401</v>
      </c>
      <c r="AV2" t="s">
        <v>220</v>
      </c>
      <c r="AW2">
        <v>8</v>
      </c>
      <c r="AX2">
        <v>19</v>
      </c>
      <c r="AY2">
        <v>67</v>
      </c>
      <c r="AZ2">
        <v>162</v>
      </c>
      <c r="BA2">
        <v>136</v>
      </c>
      <c r="BB2">
        <v>4.0199999999999996</v>
      </c>
      <c r="BC2">
        <v>0.95</v>
      </c>
      <c r="BD2">
        <v>4</v>
      </c>
      <c r="BE2">
        <v>4</v>
      </c>
    </row>
    <row r="3" spans="1:57">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N3" t="s">
        <v>221</v>
      </c>
      <c r="AO3">
        <v>12</v>
      </c>
      <c r="AP3">
        <v>19</v>
      </c>
      <c r="AQ3">
        <v>51</v>
      </c>
      <c r="AR3">
        <v>142</v>
      </c>
      <c r="AS3">
        <v>167</v>
      </c>
      <c r="AT3">
        <v>10</v>
      </c>
      <c r="AU3">
        <v>401</v>
      </c>
      <c r="AV3" t="s">
        <v>221</v>
      </c>
      <c r="AW3">
        <v>12</v>
      </c>
      <c r="AX3">
        <v>19</v>
      </c>
      <c r="AY3">
        <v>51</v>
      </c>
      <c r="AZ3">
        <v>142</v>
      </c>
      <c r="BA3">
        <v>167</v>
      </c>
      <c r="BB3">
        <v>4.1100000000000003</v>
      </c>
      <c r="BC3">
        <v>1.01</v>
      </c>
      <c r="BD3">
        <v>4</v>
      </c>
      <c r="BE3">
        <v>5</v>
      </c>
    </row>
    <row r="4" spans="1:57">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M4" s="140"/>
      <c r="AN4" s="140" t="s">
        <v>222</v>
      </c>
      <c r="AO4" s="140">
        <v>13</v>
      </c>
      <c r="AP4" s="140">
        <v>22</v>
      </c>
      <c r="AQ4" s="140">
        <v>59</v>
      </c>
      <c r="AR4" s="140">
        <v>136</v>
      </c>
      <c r="AS4" s="140">
        <v>164</v>
      </c>
      <c r="AT4" s="140">
        <v>7</v>
      </c>
      <c r="AU4" s="140">
        <v>401</v>
      </c>
      <c r="AV4" s="140" t="s">
        <v>222</v>
      </c>
      <c r="AW4" s="140">
        <v>13</v>
      </c>
      <c r="AX4" s="140">
        <v>22</v>
      </c>
      <c r="AY4" s="140">
        <v>59</v>
      </c>
      <c r="AZ4" s="140">
        <v>136</v>
      </c>
      <c r="BA4" s="140">
        <v>164</v>
      </c>
      <c r="BB4" s="140">
        <v>4.0599999999999996</v>
      </c>
      <c r="BC4" s="140">
        <v>1.04</v>
      </c>
      <c r="BD4" s="140">
        <v>4</v>
      </c>
      <c r="BE4">
        <v>5</v>
      </c>
    </row>
    <row r="5" spans="1:57">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N5" t="s">
        <v>223</v>
      </c>
      <c r="AO5">
        <v>7</v>
      </c>
      <c r="AP5">
        <v>6</v>
      </c>
      <c r="AQ5">
        <v>36</v>
      </c>
      <c r="AR5">
        <v>149</v>
      </c>
      <c r="AS5">
        <v>202</v>
      </c>
      <c r="AT5">
        <v>1</v>
      </c>
      <c r="AU5">
        <v>401</v>
      </c>
      <c r="AV5" t="s">
        <v>223</v>
      </c>
      <c r="AW5">
        <v>7</v>
      </c>
      <c r="AX5">
        <v>6</v>
      </c>
      <c r="AY5">
        <v>36</v>
      </c>
      <c r="AZ5">
        <v>149</v>
      </c>
      <c r="BA5">
        <v>202</v>
      </c>
      <c r="BB5">
        <v>4.33</v>
      </c>
      <c r="BC5">
        <v>0.84</v>
      </c>
      <c r="BD5">
        <v>5</v>
      </c>
      <c r="BE5">
        <v>5</v>
      </c>
    </row>
    <row r="6" spans="1:57" ht="15.75">
      <c r="A6" s="190" t="s">
        <v>0</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N6" t="s">
        <v>227</v>
      </c>
      <c r="AV6" t="s">
        <v>227</v>
      </c>
    </row>
    <row r="7" spans="1:57" ht="18.75" customHeight="1">
      <c r="A7" s="191" t="s">
        <v>2</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row>
    <row r="8" spans="1:57" ht="15.75" customHeight="1">
      <c r="A8" s="192" t="s">
        <v>231</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row>
    <row r="9" spans="1:57" ht="21" customHeight="1"/>
    <row r="10" spans="1:57" ht="15.7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57" ht="33.75">
      <c r="A11" s="193"/>
      <c r="B11" s="193"/>
      <c r="C11" s="193"/>
      <c r="D11" s="193"/>
      <c r="E11" s="193"/>
      <c r="F11" s="193"/>
      <c r="G11" s="193"/>
      <c r="Y11" s="137"/>
      <c r="Z11" s="138"/>
      <c r="AA11" s="138"/>
      <c r="AB11" s="138"/>
      <c r="AC11" s="138"/>
      <c r="AD11" s="138"/>
      <c r="AE11" s="135"/>
      <c r="AJ11" s="137"/>
      <c r="AK11" s="138"/>
      <c r="AL11" s="138"/>
    </row>
    <row r="12" spans="1:57" ht="33.75">
      <c r="A12" s="153"/>
      <c r="B12" s="153"/>
      <c r="C12" s="153"/>
      <c r="D12" s="153"/>
      <c r="E12" s="153"/>
      <c r="F12" s="153"/>
      <c r="G12" s="153"/>
      <c r="Y12" s="137"/>
      <c r="Z12" s="138"/>
      <c r="AA12" s="138"/>
      <c r="AB12" s="138"/>
      <c r="AC12" s="138"/>
      <c r="AD12" s="138"/>
      <c r="AE12" s="135"/>
      <c r="AJ12" s="137"/>
      <c r="AK12" s="138"/>
      <c r="AL12" s="138"/>
    </row>
    <row r="13" spans="1:57" ht="33.75">
      <c r="A13" s="153"/>
      <c r="B13" s="153"/>
      <c r="C13" s="153"/>
      <c r="D13" s="153"/>
      <c r="E13" s="153"/>
      <c r="F13" s="153"/>
      <c r="G13" s="153"/>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79" t="s">
        <v>3</v>
      </c>
      <c r="W20" s="180"/>
      <c r="X20" s="180"/>
      <c r="Y20" s="180"/>
      <c r="Z20" s="180"/>
      <c r="AA20" s="180"/>
      <c r="AB20" s="130"/>
      <c r="AC20" s="179" t="s">
        <v>4</v>
      </c>
      <c r="AD20" s="180"/>
      <c r="AE20" s="180"/>
      <c r="AF20" s="180"/>
      <c r="AG20" s="180"/>
      <c r="AH20" s="183"/>
      <c r="AI20" s="184" t="s">
        <v>5</v>
      </c>
      <c r="AJ20" s="185"/>
      <c r="AK20" s="185"/>
      <c r="AL20" s="185"/>
      <c r="AM20" s="6"/>
      <c r="AN20" s="6"/>
      <c r="AO20" s="6"/>
      <c r="AP20" s="6"/>
      <c r="AQ20" s="6"/>
      <c r="AR20" s="6"/>
      <c r="AS20" s="6"/>
      <c r="AT20" s="6"/>
      <c r="AU20" s="6"/>
      <c r="AV20" s="6"/>
      <c r="AW20" s="6"/>
      <c r="AX20" s="6"/>
      <c r="AY20" s="6"/>
      <c r="AZ20" s="6"/>
      <c r="BA20" s="6"/>
      <c r="BB20" s="6"/>
      <c r="BC20" s="6"/>
      <c r="BD20" s="6"/>
    </row>
    <row r="21" spans="1:56" ht="37.5" customHeight="1" thickBot="1">
      <c r="A21" s="188" t="s">
        <v>210</v>
      </c>
      <c r="B21" s="188"/>
      <c r="C21" s="188"/>
      <c r="D21" s="188"/>
      <c r="E21" s="188"/>
      <c r="F21" s="188"/>
      <c r="G21" s="188"/>
      <c r="H21" s="188"/>
      <c r="I21" s="188"/>
      <c r="J21" s="188"/>
      <c r="K21" s="188"/>
      <c r="L21" s="188"/>
      <c r="M21" s="188"/>
      <c r="N21" s="188"/>
      <c r="O21" s="188"/>
      <c r="P21" s="188"/>
      <c r="Q21" s="188"/>
      <c r="R21" s="188"/>
      <c r="S21" s="188"/>
      <c r="T21" s="188"/>
      <c r="U21" s="188"/>
      <c r="V21" s="181"/>
      <c r="W21" s="182"/>
      <c r="X21" s="182"/>
      <c r="Y21" s="182"/>
      <c r="Z21" s="182"/>
      <c r="AA21" s="182"/>
      <c r="AB21" s="130"/>
      <c r="AC21" s="179"/>
      <c r="AD21" s="180"/>
      <c r="AE21" s="180"/>
      <c r="AF21" s="180"/>
      <c r="AG21" s="180"/>
      <c r="AH21" s="183"/>
      <c r="AI21" s="186"/>
      <c r="AJ21" s="187"/>
      <c r="AK21" s="187"/>
      <c r="AL21" s="187"/>
      <c r="AM21" s="6"/>
      <c r="AN21" s="6"/>
      <c r="AO21" s="6"/>
      <c r="AP21" s="6"/>
      <c r="AQ21" s="6"/>
      <c r="AR21" s="6"/>
      <c r="AS21" s="6"/>
      <c r="AT21" s="6"/>
      <c r="AU21" s="6"/>
      <c r="AV21" s="6"/>
      <c r="AW21" s="6"/>
      <c r="AX21" s="6"/>
      <c r="AY21" s="6"/>
      <c r="AZ21" s="6"/>
      <c r="BA21" s="6"/>
      <c r="BB21" s="6"/>
      <c r="BC21" s="6"/>
      <c r="BD21" s="6"/>
    </row>
    <row r="22" spans="1:56" s="6" customFormat="1" ht="40.5" customHeight="1">
      <c r="A22" s="194" t="s">
        <v>213</v>
      </c>
      <c r="B22" s="194"/>
      <c r="C22" s="194"/>
      <c r="D22" s="194"/>
      <c r="E22" s="194"/>
      <c r="F22" s="194"/>
      <c r="G22" s="194"/>
      <c r="H22" s="194"/>
      <c r="I22" s="194"/>
      <c r="J22" s="194"/>
      <c r="K22" s="194"/>
      <c r="L22" s="194"/>
      <c r="M22" s="194"/>
      <c r="N22" s="194"/>
      <c r="O22" s="194"/>
      <c r="P22" s="194"/>
      <c r="Q22" s="194"/>
      <c r="R22" s="194"/>
      <c r="S22" s="194"/>
      <c r="T22" s="194"/>
      <c r="U22" s="19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214</v>
      </c>
      <c r="B23" s="196" t="s">
        <v>211</v>
      </c>
      <c r="C23" s="197"/>
      <c r="D23" s="197"/>
      <c r="E23" s="197"/>
      <c r="F23" s="197"/>
      <c r="G23" s="197"/>
      <c r="H23" s="197"/>
      <c r="I23" s="197"/>
      <c r="J23" s="197"/>
      <c r="K23" s="197"/>
      <c r="L23" s="197"/>
      <c r="M23" s="197"/>
      <c r="N23" s="197"/>
      <c r="O23" s="197"/>
      <c r="P23" s="197"/>
      <c r="Q23" s="197"/>
      <c r="R23" s="197"/>
      <c r="S23" s="197"/>
      <c r="T23" s="197"/>
      <c r="U23" s="198"/>
      <c r="V23" s="147">
        <f>AO2</f>
        <v>8</v>
      </c>
      <c r="W23" s="147">
        <f t="shared" ref="W23:AA26" si="0">AP2</f>
        <v>19</v>
      </c>
      <c r="X23" s="147">
        <f t="shared" si="0"/>
        <v>67</v>
      </c>
      <c r="Y23" s="147">
        <f t="shared" si="0"/>
        <v>162</v>
      </c>
      <c r="Z23" s="147">
        <f t="shared" si="0"/>
        <v>136</v>
      </c>
      <c r="AA23" s="147">
        <f t="shared" si="0"/>
        <v>9</v>
      </c>
      <c r="AB23" s="147">
        <f>SUM(V23:AA23)</f>
        <v>401</v>
      </c>
      <c r="AC23" s="132">
        <f t="shared" ref="AC23:AH26" si="1">V23/$AB23</f>
        <v>1.9950124688279301E-2</v>
      </c>
      <c r="AD23" s="132">
        <f t="shared" si="1"/>
        <v>4.738154613466334E-2</v>
      </c>
      <c r="AE23" s="132">
        <f t="shared" si="1"/>
        <v>0.16708229426433915</v>
      </c>
      <c r="AF23" s="132">
        <f t="shared" si="1"/>
        <v>0.40399002493765584</v>
      </c>
      <c r="AG23" s="132">
        <f t="shared" si="1"/>
        <v>0.33915211970074816</v>
      </c>
      <c r="AH23" s="132">
        <f t="shared" si="1"/>
        <v>2.2443890274314215E-2</v>
      </c>
      <c r="AI23" s="147">
        <f>BB2</f>
        <v>4.0199999999999996</v>
      </c>
      <c r="AJ23" s="147">
        <f t="shared" ref="AJ23:AL26" si="2">BC2</f>
        <v>0.95</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215</v>
      </c>
      <c r="B24" s="196" t="s">
        <v>212</v>
      </c>
      <c r="C24" s="197"/>
      <c r="D24" s="197"/>
      <c r="E24" s="197"/>
      <c r="F24" s="197"/>
      <c r="G24" s="197"/>
      <c r="H24" s="197"/>
      <c r="I24" s="197"/>
      <c r="J24" s="197"/>
      <c r="K24" s="197"/>
      <c r="L24" s="197"/>
      <c r="M24" s="197"/>
      <c r="N24" s="197"/>
      <c r="O24" s="197"/>
      <c r="P24" s="197"/>
      <c r="Q24" s="197"/>
      <c r="R24" s="197"/>
      <c r="S24" s="197"/>
      <c r="T24" s="197"/>
      <c r="U24" s="198"/>
      <c r="V24" s="147">
        <f t="shared" ref="V24:V26" si="3">AO3</f>
        <v>12</v>
      </c>
      <c r="W24" s="147">
        <f t="shared" si="0"/>
        <v>19</v>
      </c>
      <c r="X24" s="147">
        <f t="shared" si="0"/>
        <v>51</v>
      </c>
      <c r="Y24" s="147">
        <f t="shared" si="0"/>
        <v>142</v>
      </c>
      <c r="Z24" s="147">
        <f t="shared" si="0"/>
        <v>167</v>
      </c>
      <c r="AA24" s="147">
        <f t="shared" si="0"/>
        <v>10</v>
      </c>
      <c r="AB24" s="147">
        <f t="shared" ref="AB24:AB26" si="4">SUM(V24:AA24)</f>
        <v>401</v>
      </c>
      <c r="AC24" s="132">
        <f t="shared" si="1"/>
        <v>2.9925187032418952E-2</v>
      </c>
      <c r="AD24" s="132">
        <f t="shared" si="1"/>
        <v>4.738154613466334E-2</v>
      </c>
      <c r="AE24" s="132">
        <f t="shared" si="1"/>
        <v>0.12718204488778054</v>
      </c>
      <c r="AF24" s="132">
        <f t="shared" si="1"/>
        <v>0.35411471321695759</v>
      </c>
      <c r="AG24" s="132">
        <f t="shared" si="1"/>
        <v>0.41645885286783041</v>
      </c>
      <c r="AH24" s="132">
        <f t="shared" si="1"/>
        <v>2.4937655860349128E-2</v>
      </c>
      <c r="AI24" s="147">
        <f t="shared" ref="AI24:AI26" si="5">BB3</f>
        <v>4.1100000000000003</v>
      </c>
      <c r="AJ24" s="147">
        <f t="shared" si="2"/>
        <v>1.01</v>
      </c>
      <c r="AK24" s="147">
        <f t="shared" si="2"/>
        <v>4</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216</v>
      </c>
      <c r="B25" s="196" t="s">
        <v>218</v>
      </c>
      <c r="C25" s="197"/>
      <c r="D25" s="197"/>
      <c r="E25" s="197"/>
      <c r="F25" s="197"/>
      <c r="G25" s="197"/>
      <c r="H25" s="197"/>
      <c r="I25" s="197"/>
      <c r="J25" s="197"/>
      <c r="K25" s="197"/>
      <c r="L25" s="197"/>
      <c r="M25" s="197"/>
      <c r="N25" s="197"/>
      <c r="O25" s="197"/>
      <c r="P25" s="197"/>
      <c r="Q25" s="197"/>
      <c r="R25" s="197"/>
      <c r="S25" s="197"/>
      <c r="T25" s="197"/>
      <c r="U25" s="198"/>
      <c r="V25" s="147">
        <f t="shared" si="3"/>
        <v>13</v>
      </c>
      <c r="W25" s="147">
        <f t="shared" si="0"/>
        <v>22</v>
      </c>
      <c r="X25" s="147">
        <f t="shared" si="0"/>
        <v>59</v>
      </c>
      <c r="Y25" s="147">
        <f t="shared" si="0"/>
        <v>136</v>
      </c>
      <c r="Z25" s="147">
        <f t="shared" si="0"/>
        <v>164</v>
      </c>
      <c r="AA25" s="147">
        <f t="shared" si="0"/>
        <v>7</v>
      </c>
      <c r="AB25" s="147">
        <f t="shared" si="4"/>
        <v>401</v>
      </c>
      <c r="AC25" s="132">
        <f t="shared" si="1"/>
        <v>3.2418952618453865E-2</v>
      </c>
      <c r="AD25" s="132">
        <f t="shared" si="1"/>
        <v>5.4862842892768077E-2</v>
      </c>
      <c r="AE25" s="132">
        <f t="shared" si="1"/>
        <v>0.14713216957605985</v>
      </c>
      <c r="AF25" s="132">
        <f t="shared" si="1"/>
        <v>0.33915211970074816</v>
      </c>
      <c r="AG25" s="132">
        <f t="shared" si="1"/>
        <v>0.40897755610972569</v>
      </c>
      <c r="AH25" s="132">
        <f t="shared" si="1"/>
        <v>1.7456359102244388E-2</v>
      </c>
      <c r="AI25" s="147">
        <f t="shared" si="5"/>
        <v>4.0599999999999996</v>
      </c>
      <c r="AJ25" s="147">
        <f t="shared" si="2"/>
        <v>1.04</v>
      </c>
      <c r="AK25" s="147">
        <f t="shared" si="2"/>
        <v>4</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217</v>
      </c>
      <c r="B26" s="196" t="s">
        <v>219</v>
      </c>
      <c r="C26" s="197"/>
      <c r="D26" s="197"/>
      <c r="E26" s="197"/>
      <c r="F26" s="197"/>
      <c r="G26" s="197"/>
      <c r="H26" s="197"/>
      <c r="I26" s="197"/>
      <c r="J26" s="197"/>
      <c r="K26" s="197"/>
      <c r="L26" s="197"/>
      <c r="M26" s="197"/>
      <c r="N26" s="197"/>
      <c r="O26" s="197"/>
      <c r="P26" s="197"/>
      <c r="Q26" s="197"/>
      <c r="R26" s="197"/>
      <c r="S26" s="197"/>
      <c r="T26" s="197"/>
      <c r="U26" s="198"/>
      <c r="V26" s="147">
        <f t="shared" si="3"/>
        <v>7</v>
      </c>
      <c r="W26" s="147">
        <f t="shared" si="0"/>
        <v>6</v>
      </c>
      <c r="X26" s="147">
        <f t="shared" si="0"/>
        <v>36</v>
      </c>
      <c r="Y26" s="147">
        <f t="shared" si="0"/>
        <v>149</v>
      </c>
      <c r="Z26" s="147">
        <f t="shared" si="0"/>
        <v>202</v>
      </c>
      <c r="AA26" s="147">
        <f t="shared" si="0"/>
        <v>1</v>
      </c>
      <c r="AB26" s="147">
        <f t="shared" si="4"/>
        <v>401</v>
      </c>
      <c r="AC26" s="132">
        <f t="shared" si="1"/>
        <v>1.7456359102244388E-2</v>
      </c>
      <c r="AD26" s="132">
        <f t="shared" si="1"/>
        <v>1.4962593516209476E-2</v>
      </c>
      <c r="AE26" s="132">
        <f t="shared" si="1"/>
        <v>8.9775561097256859E-2</v>
      </c>
      <c r="AF26" s="132">
        <f t="shared" si="1"/>
        <v>0.371571072319202</v>
      </c>
      <c r="AG26" s="132">
        <f t="shared" si="1"/>
        <v>0.50374064837905241</v>
      </c>
      <c r="AH26" s="132">
        <f t="shared" si="1"/>
        <v>2.4937655860349127E-3</v>
      </c>
      <c r="AI26" s="147">
        <f t="shared" si="5"/>
        <v>4.33</v>
      </c>
      <c r="AJ26" s="147">
        <f t="shared" si="2"/>
        <v>0.84</v>
      </c>
      <c r="AK26" s="147">
        <f t="shared" si="2"/>
        <v>5</v>
      </c>
      <c r="AL26" s="147">
        <f t="shared" si="2"/>
        <v>5</v>
      </c>
      <c r="AM26" s="151"/>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FE52-E1CF-4667-B227-0B82DDD66124}">
  <sheetPr>
    <tabColor rgb="FF92D050"/>
    <pageSetUpPr fitToPage="1"/>
  </sheetPr>
  <dimension ref="A1:BE28"/>
  <sheetViews>
    <sheetView tabSelected="1" view="pageBreakPreview" zoomScale="70" zoomScaleNormal="100" zoomScaleSheetLayoutView="70" workbookViewId="0">
      <selection activeCell="L5" sqref="L5"/>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89"/>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N1" t="s">
        <v>209</v>
      </c>
      <c r="AO1">
        <v>1</v>
      </c>
      <c r="AP1">
        <v>2</v>
      </c>
      <c r="AQ1">
        <v>3</v>
      </c>
      <c r="AR1">
        <v>4</v>
      </c>
      <c r="AS1">
        <v>5</v>
      </c>
      <c r="AT1" t="s">
        <v>133</v>
      </c>
      <c r="AU1" t="s">
        <v>34</v>
      </c>
      <c r="AV1" t="s">
        <v>209</v>
      </c>
      <c r="AW1">
        <v>1</v>
      </c>
      <c r="AX1">
        <v>2</v>
      </c>
      <c r="AY1">
        <v>3</v>
      </c>
      <c r="AZ1">
        <v>4</v>
      </c>
      <c r="BA1">
        <v>5</v>
      </c>
      <c r="BB1" t="s">
        <v>34</v>
      </c>
    </row>
    <row r="2" spans="1:5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N2" t="s">
        <v>220</v>
      </c>
      <c r="AO2">
        <v>5</v>
      </c>
      <c r="AP2">
        <v>17</v>
      </c>
      <c r="AQ2">
        <v>63</v>
      </c>
      <c r="AR2">
        <v>138</v>
      </c>
      <c r="AS2">
        <v>124</v>
      </c>
      <c r="AT2">
        <v>9</v>
      </c>
      <c r="AU2">
        <v>356</v>
      </c>
      <c r="AV2" t="s">
        <v>220</v>
      </c>
      <c r="AW2">
        <v>5</v>
      </c>
      <c r="AX2">
        <v>17</v>
      </c>
      <c r="AY2">
        <v>63</v>
      </c>
      <c r="AZ2">
        <v>138</v>
      </c>
      <c r="BA2">
        <v>124</v>
      </c>
      <c r="BB2">
        <v>4.03</v>
      </c>
      <c r="BC2">
        <v>0.93</v>
      </c>
      <c r="BD2">
        <v>4</v>
      </c>
      <c r="BE2">
        <v>4</v>
      </c>
    </row>
    <row r="3" spans="1:57">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N3" t="s">
        <v>221</v>
      </c>
      <c r="AO3">
        <v>10</v>
      </c>
      <c r="AP3">
        <v>18</v>
      </c>
      <c r="AQ3">
        <v>50</v>
      </c>
      <c r="AR3">
        <v>124</v>
      </c>
      <c r="AS3">
        <v>144</v>
      </c>
      <c r="AT3">
        <v>10</v>
      </c>
      <c r="AU3">
        <v>356</v>
      </c>
      <c r="AV3" t="s">
        <v>221</v>
      </c>
      <c r="AW3">
        <v>10</v>
      </c>
      <c r="AX3">
        <v>18</v>
      </c>
      <c r="AY3">
        <v>50</v>
      </c>
      <c r="AZ3">
        <v>124</v>
      </c>
      <c r="BA3">
        <v>144</v>
      </c>
      <c r="BB3">
        <v>4.08</v>
      </c>
      <c r="BC3">
        <v>1.01</v>
      </c>
      <c r="BD3">
        <v>4</v>
      </c>
      <c r="BE3">
        <v>5</v>
      </c>
    </row>
    <row r="4" spans="1:57">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M4" s="140"/>
      <c r="AN4" s="140" t="s">
        <v>222</v>
      </c>
      <c r="AO4" s="140">
        <v>13</v>
      </c>
      <c r="AP4" s="140">
        <v>19</v>
      </c>
      <c r="AQ4" s="140">
        <v>53</v>
      </c>
      <c r="AR4" s="140">
        <v>128</v>
      </c>
      <c r="AS4" s="140">
        <v>138</v>
      </c>
      <c r="AT4" s="140">
        <v>5</v>
      </c>
      <c r="AU4" s="140">
        <v>356</v>
      </c>
      <c r="AV4" s="140" t="s">
        <v>222</v>
      </c>
      <c r="AW4" s="140">
        <v>13</v>
      </c>
      <c r="AX4" s="140">
        <v>19</v>
      </c>
      <c r="AY4" s="140">
        <v>53</v>
      </c>
      <c r="AZ4" s="140">
        <v>128</v>
      </c>
      <c r="BA4" s="140">
        <v>138</v>
      </c>
      <c r="BB4" s="140">
        <v>4.0199999999999996</v>
      </c>
      <c r="BC4" s="140">
        <v>1.05</v>
      </c>
      <c r="BD4" s="140">
        <v>4</v>
      </c>
      <c r="BE4">
        <v>5</v>
      </c>
    </row>
    <row r="5" spans="1:57">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N5" t="s">
        <v>223</v>
      </c>
      <c r="AO5">
        <v>6</v>
      </c>
      <c r="AP5">
        <v>5</v>
      </c>
      <c r="AQ5">
        <v>34</v>
      </c>
      <c r="AR5">
        <v>131</v>
      </c>
      <c r="AS5">
        <v>179</v>
      </c>
      <c r="AT5">
        <v>1</v>
      </c>
      <c r="AU5">
        <v>356</v>
      </c>
      <c r="AV5" t="s">
        <v>223</v>
      </c>
      <c r="AW5">
        <v>6</v>
      </c>
      <c r="AX5">
        <v>5</v>
      </c>
      <c r="AY5">
        <v>34</v>
      </c>
      <c r="AZ5">
        <v>131</v>
      </c>
      <c r="BA5">
        <v>179</v>
      </c>
      <c r="BB5">
        <v>4.33</v>
      </c>
      <c r="BC5">
        <v>0.84</v>
      </c>
      <c r="BD5">
        <v>5</v>
      </c>
      <c r="BE5">
        <v>5</v>
      </c>
    </row>
    <row r="6" spans="1:57" ht="15.75">
      <c r="A6" s="190" t="s">
        <v>0</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N6" t="s">
        <v>225</v>
      </c>
      <c r="AV6" t="s">
        <v>225</v>
      </c>
    </row>
    <row r="7" spans="1:57" ht="18.75" customHeight="1">
      <c r="A7" s="191" t="s">
        <v>2</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row>
    <row r="8" spans="1:57" ht="15.75" customHeight="1">
      <c r="A8" s="192" t="s">
        <v>230</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row>
    <row r="9" spans="1:57" ht="21" customHeight="1"/>
    <row r="10" spans="1:57" ht="15.7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57" ht="33.75">
      <c r="A11" s="193"/>
      <c r="B11" s="193"/>
      <c r="C11" s="193"/>
      <c r="D11" s="193"/>
      <c r="E11" s="193"/>
      <c r="F11" s="193"/>
      <c r="G11" s="193"/>
      <c r="Y11" s="137"/>
      <c r="Z11" s="138"/>
      <c r="AA11" s="138"/>
      <c r="AB11" s="138"/>
      <c r="AC11" s="138"/>
      <c r="AD11" s="138"/>
      <c r="AE11" s="135"/>
      <c r="AJ11" s="137"/>
      <c r="AK11" s="138"/>
      <c r="AL11" s="138"/>
    </row>
    <row r="12" spans="1:57" ht="33.75">
      <c r="A12" s="153"/>
      <c r="B12" s="153"/>
      <c r="C12" s="153"/>
      <c r="D12" s="153"/>
      <c r="E12" s="153"/>
      <c r="F12" s="153"/>
      <c r="G12" s="153"/>
      <c r="Y12" s="137"/>
      <c r="Z12" s="138"/>
      <c r="AA12" s="138"/>
      <c r="AB12" s="138"/>
      <c r="AC12" s="138"/>
      <c r="AD12" s="138"/>
      <c r="AE12" s="135"/>
      <c r="AJ12" s="137"/>
      <c r="AK12" s="138"/>
      <c r="AL12" s="138"/>
    </row>
    <row r="13" spans="1:57" ht="33.75">
      <c r="A13" s="153"/>
      <c r="B13" s="153"/>
      <c r="C13" s="153"/>
      <c r="D13" s="153"/>
      <c r="E13" s="153"/>
      <c r="F13" s="153"/>
      <c r="G13" s="153"/>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79" t="s">
        <v>3</v>
      </c>
      <c r="W20" s="180"/>
      <c r="X20" s="180"/>
      <c r="Y20" s="180"/>
      <c r="Z20" s="180"/>
      <c r="AA20" s="180"/>
      <c r="AB20" s="130"/>
      <c r="AC20" s="179" t="s">
        <v>4</v>
      </c>
      <c r="AD20" s="180"/>
      <c r="AE20" s="180"/>
      <c r="AF20" s="180"/>
      <c r="AG20" s="180"/>
      <c r="AH20" s="183"/>
      <c r="AI20" s="184" t="s">
        <v>5</v>
      </c>
      <c r="AJ20" s="185"/>
      <c r="AK20" s="185"/>
      <c r="AL20" s="185"/>
      <c r="AM20" s="6"/>
      <c r="AN20" s="6"/>
      <c r="AO20" s="6"/>
      <c r="AP20" s="6"/>
      <c r="AQ20" s="6"/>
      <c r="AR20" s="6"/>
      <c r="AS20" s="6"/>
      <c r="AT20" s="6"/>
      <c r="AU20" s="6"/>
      <c r="AV20" s="6"/>
      <c r="AW20" s="6"/>
      <c r="AX20" s="6"/>
      <c r="AY20" s="6"/>
      <c r="AZ20" s="6"/>
      <c r="BA20" s="6"/>
      <c r="BB20" s="6"/>
      <c r="BC20" s="6"/>
      <c r="BD20" s="6"/>
    </row>
    <row r="21" spans="1:56" ht="37.5" customHeight="1" thickBot="1">
      <c r="A21" s="188" t="s">
        <v>210</v>
      </c>
      <c r="B21" s="188"/>
      <c r="C21" s="188"/>
      <c r="D21" s="188"/>
      <c r="E21" s="188"/>
      <c r="F21" s="188"/>
      <c r="G21" s="188"/>
      <c r="H21" s="188"/>
      <c r="I21" s="188"/>
      <c r="J21" s="188"/>
      <c r="K21" s="188"/>
      <c r="L21" s="188"/>
      <c r="M21" s="188"/>
      <c r="N21" s="188"/>
      <c r="O21" s="188"/>
      <c r="P21" s="188"/>
      <c r="Q21" s="188"/>
      <c r="R21" s="188"/>
      <c r="S21" s="188"/>
      <c r="T21" s="188"/>
      <c r="U21" s="188"/>
      <c r="V21" s="181"/>
      <c r="W21" s="182"/>
      <c r="X21" s="182"/>
      <c r="Y21" s="182"/>
      <c r="Z21" s="182"/>
      <c r="AA21" s="182"/>
      <c r="AB21" s="130"/>
      <c r="AC21" s="179"/>
      <c r="AD21" s="180"/>
      <c r="AE21" s="180"/>
      <c r="AF21" s="180"/>
      <c r="AG21" s="180"/>
      <c r="AH21" s="183"/>
      <c r="AI21" s="186"/>
      <c r="AJ21" s="187"/>
      <c r="AK21" s="187"/>
      <c r="AL21" s="187"/>
      <c r="AM21" s="6"/>
      <c r="AN21" s="6"/>
      <c r="AO21" s="6"/>
      <c r="AP21" s="6"/>
      <c r="AQ21" s="6"/>
      <c r="AR21" s="6"/>
      <c r="AS21" s="6"/>
      <c r="AT21" s="6"/>
      <c r="AU21" s="6"/>
      <c r="AV21" s="6"/>
      <c r="AW21" s="6"/>
      <c r="AX21" s="6"/>
      <c r="AY21" s="6"/>
      <c r="AZ21" s="6"/>
      <c r="BA21" s="6"/>
      <c r="BB21" s="6"/>
      <c r="BC21" s="6"/>
      <c r="BD21" s="6"/>
    </row>
    <row r="22" spans="1:56" s="6" customFormat="1" ht="40.5" customHeight="1">
      <c r="A22" s="194" t="s">
        <v>213</v>
      </c>
      <c r="B22" s="194"/>
      <c r="C22" s="194"/>
      <c r="D22" s="194"/>
      <c r="E22" s="194"/>
      <c r="F22" s="194"/>
      <c r="G22" s="194"/>
      <c r="H22" s="194"/>
      <c r="I22" s="194"/>
      <c r="J22" s="194"/>
      <c r="K22" s="194"/>
      <c r="L22" s="194"/>
      <c r="M22" s="194"/>
      <c r="N22" s="194"/>
      <c r="O22" s="194"/>
      <c r="P22" s="194"/>
      <c r="Q22" s="194"/>
      <c r="R22" s="194"/>
      <c r="S22" s="194"/>
      <c r="T22" s="194"/>
      <c r="U22" s="19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214</v>
      </c>
      <c r="B23" s="196" t="s">
        <v>211</v>
      </c>
      <c r="C23" s="197"/>
      <c r="D23" s="197"/>
      <c r="E23" s="197"/>
      <c r="F23" s="197"/>
      <c r="G23" s="197"/>
      <c r="H23" s="197"/>
      <c r="I23" s="197"/>
      <c r="J23" s="197"/>
      <c r="K23" s="197"/>
      <c r="L23" s="197"/>
      <c r="M23" s="197"/>
      <c r="N23" s="197"/>
      <c r="O23" s="197"/>
      <c r="P23" s="197"/>
      <c r="Q23" s="197"/>
      <c r="R23" s="197"/>
      <c r="S23" s="197"/>
      <c r="T23" s="197"/>
      <c r="U23" s="198"/>
      <c r="V23" s="147">
        <f>AO2</f>
        <v>5</v>
      </c>
      <c r="W23" s="147">
        <f t="shared" ref="W23:AA26" si="0">AP2</f>
        <v>17</v>
      </c>
      <c r="X23" s="147">
        <f t="shared" si="0"/>
        <v>63</v>
      </c>
      <c r="Y23" s="147">
        <f t="shared" si="0"/>
        <v>138</v>
      </c>
      <c r="Z23" s="147">
        <f t="shared" si="0"/>
        <v>124</v>
      </c>
      <c r="AA23" s="147">
        <f t="shared" si="0"/>
        <v>9</v>
      </c>
      <c r="AB23" s="147">
        <f>SUM(V23:AA23)</f>
        <v>356</v>
      </c>
      <c r="AC23" s="132">
        <f t="shared" ref="AC23:AH26" si="1">V23/$AB23</f>
        <v>1.4044943820224719E-2</v>
      </c>
      <c r="AD23" s="132">
        <f t="shared" si="1"/>
        <v>4.7752808988764044E-2</v>
      </c>
      <c r="AE23" s="132">
        <f t="shared" si="1"/>
        <v>0.17696629213483145</v>
      </c>
      <c r="AF23" s="132">
        <f t="shared" si="1"/>
        <v>0.38764044943820225</v>
      </c>
      <c r="AG23" s="132">
        <f t="shared" si="1"/>
        <v>0.34831460674157305</v>
      </c>
      <c r="AH23" s="132">
        <f t="shared" si="1"/>
        <v>2.5280898876404494E-2</v>
      </c>
      <c r="AI23" s="147">
        <f>BB2</f>
        <v>4.03</v>
      </c>
      <c r="AJ23" s="147">
        <f t="shared" ref="AJ23:AL26" si="2">BC2</f>
        <v>0.93</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215</v>
      </c>
      <c r="B24" s="196" t="s">
        <v>212</v>
      </c>
      <c r="C24" s="197"/>
      <c r="D24" s="197"/>
      <c r="E24" s="197"/>
      <c r="F24" s="197"/>
      <c r="G24" s="197"/>
      <c r="H24" s="197"/>
      <c r="I24" s="197"/>
      <c r="J24" s="197"/>
      <c r="K24" s="197"/>
      <c r="L24" s="197"/>
      <c r="M24" s="197"/>
      <c r="N24" s="197"/>
      <c r="O24" s="197"/>
      <c r="P24" s="197"/>
      <c r="Q24" s="197"/>
      <c r="R24" s="197"/>
      <c r="S24" s="197"/>
      <c r="T24" s="197"/>
      <c r="U24" s="198"/>
      <c r="V24" s="147">
        <f t="shared" ref="V24:V26" si="3">AO3</f>
        <v>10</v>
      </c>
      <c r="W24" s="147">
        <f t="shared" si="0"/>
        <v>18</v>
      </c>
      <c r="X24" s="147">
        <f t="shared" si="0"/>
        <v>50</v>
      </c>
      <c r="Y24" s="147">
        <f t="shared" si="0"/>
        <v>124</v>
      </c>
      <c r="Z24" s="147">
        <f t="shared" si="0"/>
        <v>144</v>
      </c>
      <c r="AA24" s="147">
        <f t="shared" si="0"/>
        <v>10</v>
      </c>
      <c r="AB24" s="147">
        <f t="shared" ref="AB24:AB26" si="4">SUM(V24:AA24)</f>
        <v>356</v>
      </c>
      <c r="AC24" s="132">
        <f t="shared" si="1"/>
        <v>2.8089887640449437E-2</v>
      </c>
      <c r="AD24" s="132">
        <f t="shared" si="1"/>
        <v>5.0561797752808987E-2</v>
      </c>
      <c r="AE24" s="132">
        <f t="shared" si="1"/>
        <v>0.1404494382022472</v>
      </c>
      <c r="AF24" s="132">
        <f t="shared" si="1"/>
        <v>0.34831460674157305</v>
      </c>
      <c r="AG24" s="132">
        <f t="shared" si="1"/>
        <v>0.4044943820224719</v>
      </c>
      <c r="AH24" s="132">
        <f t="shared" si="1"/>
        <v>2.8089887640449437E-2</v>
      </c>
      <c r="AI24" s="147">
        <f t="shared" ref="AI24:AI26" si="5">BB3</f>
        <v>4.08</v>
      </c>
      <c r="AJ24" s="147">
        <f t="shared" si="2"/>
        <v>1.01</v>
      </c>
      <c r="AK24" s="147">
        <f t="shared" si="2"/>
        <v>4</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216</v>
      </c>
      <c r="B25" s="196" t="s">
        <v>218</v>
      </c>
      <c r="C25" s="197"/>
      <c r="D25" s="197"/>
      <c r="E25" s="197"/>
      <c r="F25" s="197"/>
      <c r="G25" s="197"/>
      <c r="H25" s="197"/>
      <c r="I25" s="197"/>
      <c r="J25" s="197"/>
      <c r="K25" s="197"/>
      <c r="L25" s="197"/>
      <c r="M25" s="197"/>
      <c r="N25" s="197"/>
      <c r="O25" s="197"/>
      <c r="P25" s="197"/>
      <c r="Q25" s="197"/>
      <c r="R25" s="197"/>
      <c r="S25" s="197"/>
      <c r="T25" s="197"/>
      <c r="U25" s="198"/>
      <c r="V25" s="147">
        <f t="shared" si="3"/>
        <v>13</v>
      </c>
      <c r="W25" s="147">
        <f t="shared" si="0"/>
        <v>19</v>
      </c>
      <c r="X25" s="147">
        <f t="shared" si="0"/>
        <v>53</v>
      </c>
      <c r="Y25" s="147">
        <f t="shared" si="0"/>
        <v>128</v>
      </c>
      <c r="Z25" s="147">
        <f t="shared" si="0"/>
        <v>138</v>
      </c>
      <c r="AA25" s="147">
        <f t="shared" si="0"/>
        <v>5</v>
      </c>
      <c r="AB25" s="147">
        <f t="shared" si="4"/>
        <v>356</v>
      </c>
      <c r="AC25" s="132">
        <f t="shared" si="1"/>
        <v>3.6516853932584269E-2</v>
      </c>
      <c r="AD25" s="132">
        <f t="shared" si="1"/>
        <v>5.3370786516853931E-2</v>
      </c>
      <c r="AE25" s="132">
        <f t="shared" si="1"/>
        <v>0.14887640449438203</v>
      </c>
      <c r="AF25" s="132">
        <f t="shared" si="1"/>
        <v>0.3595505617977528</v>
      </c>
      <c r="AG25" s="132">
        <f t="shared" si="1"/>
        <v>0.38764044943820225</v>
      </c>
      <c r="AH25" s="132">
        <f t="shared" si="1"/>
        <v>1.4044943820224719E-2</v>
      </c>
      <c r="AI25" s="147">
        <f t="shared" si="5"/>
        <v>4.0199999999999996</v>
      </c>
      <c r="AJ25" s="147">
        <f t="shared" si="2"/>
        <v>1.05</v>
      </c>
      <c r="AK25" s="147">
        <f t="shared" si="2"/>
        <v>4</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217</v>
      </c>
      <c r="B26" s="196" t="s">
        <v>219</v>
      </c>
      <c r="C26" s="197"/>
      <c r="D26" s="197"/>
      <c r="E26" s="197"/>
      <c r="F26" s="197"/>
      <c r="G26" s="197"/>
      <c r="H26" s="197"/>
      <c r="I26" s="197"/>
      <c r="J26" s="197"/>
      <c r="K26" s="197"/>
      <c r="L26" s="197"/>
      <c r="M26" s="197"/>
      <c r="N26" s="197"/>
      <c r="O26" s="197"/>
      <c r="P26" s="197"/>
      <c r="Q26" s="197"/>
      <c r="R26" s="197"/>
      <c r="S26" s="197"/>
      <c r="T26" s="197"/>
      <c r="U26" s="198"/>
      <c r="V26" s="147">
        <f t="shared" si="3"/>
        <v>6</v>
      </c>
      <c r="W26" s="147">
        <f t="shared" si="0"/>
        <v>5</v>
      </c>
      <c r="X26" s="147">
        <f t="shared" si="0"/>
        <v>34</v>
      </c>
      <c r="Y26" s="147">
        <f t="shared" si="0"/>
        <v>131</v>
      </c>
      <c r="Z26" s="147">
        <f t="shared" si="0"/>
        <v>179</v>
      </c>
      <c r="AA26" s="147">
        <f t="shared" si="0"/>
        <v>1</v>
      </c>
      <c r="AB26" s="147">
        <f t="shared" si="4"/>
        <v>356</v>
      </c>
      <c r="AC26" s="132">
        <f t="shared" si="1"/>
        <v>1.6853932584269662E-2</v>
      </c>
      <c r="AD26" s="132">
        <f t="shared" si="1"/>
        <v>1.4044943820224719E-2</v>
      </c>
      <c r="AE26" s="132">
        <f t="shared" si="1"/>
        <v>9.5505617977528087E-2</v>
      </c>
      <c r="AF26" s="132">
        <f t="shared" si="1"/>
        <v>0.36797752808988765</v>
      </c>
      <c r="AG26" s="132">
        <f t="shared" si="1"/>
        <v>0.5028089887640449</v>
      </c>
      <c r="AH26" s="132">
        <f t="shared" si="1"/>
        <v>2.8089887640449437E-3</v>
      </c>
      <c r="AI26" s="147">
        <f t="shared" si="5"/>
        <v>4.33</v>
      </c>
      <c r="AJ26" s="147">
        <f t="shared" si="2"/>
        <v>0.84</v>
      </c>
      <c r="AK26" s="147">
        <f t="shared" si="2"/>
        <v>5</v>
      </c>
      <c r="AL26" s="147">
        <f t="shared" si="2"/>
        <v>5</v>
      </c>
      <c r="AM26" s="151"/>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89"/>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N1" t="s">
        <v>209</v>
      </c>
      <c r="AO1">
        <v>1</v>
      </c>
      <c r="AP1">
        <v>2</v>
      </c>
      <c r="AQ1">
        <v>3</v>
      </c>
      <c r="AR1">
        <v>4</v>
      </c>
      <c r="AS1">
        <v>5</v>
      </c>
      <c r="AT1" t="s">
        <v>133</v>
      </c>
      <c r="AU1" t="s">
        <v>34</v>
      </c>
      <c r="AV1" t="s">
        <v>209</v>
      </c>
      <c r="AW1">
        <v>1</v>
      </c>
      <c r="AX1">
        <v>2</v>
      </c>
      <c r="AY1">
        <v>3</v>
      </c>
      <c r="AZ1">
        <v>4</v>
      </c>
      <c r="BA1">
        <v>5</v>
      </c>
      <c r="BB1" t="s">
        <v>34</v>
      </c>
    </row>
    <row r="2" spans="1:57">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N2" t="s">
        <v>220</v>
      </c>
      <c r="AO2">
        <v>1</v>
      </c>
      <c r="AP2">
        <v>1</v>
      </c>
      <c r="AQ2">
        <v>3</v>
      </c>
      <c r="AR2">
        <v>21</v>
      </c>
      <c r="AS2">
        <v>11</v>
      </c>
      <c r="AT2">
        <v>0</v>
      </c>
      <c r="AU2">
        <v>37</v>
      </c>
      <c r="AV2" t="s">
        <v>220</v>
      </c>
      <c r="AW2">
        <v>1</v>
      </c>
      <c r="AX2">
        <v>1</v>
      </c>
      <c r="AY2">
        <v>3</v>
      </c>
      <c r="AZ2">
        <v>21</v>
      </c>
      <c r="BA2">
        <v>11</v>
      </c>
      <c r="BB2">
        <v>4.08</v>
      </c>
      <c r="BC2">
        <v>0.86</v>
      </c>
      <c r="BD2">
        <v>4</v>
      </c>
      <c r="BE2">
        <v>4</v>
      </c>
    </row>
    <row r="3" spans="1:57">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N3" t="s">
        <v>221</v>
      </c>
      <c r="AO3">
        <v>0</v>
      </c>
      <c r="AP3">
        <v>0</v>
      </c>
      <c r="AQ3">
        <v>1</v>
      </c>
      <c r="AR3">
        <v>15</v>
      </c>
      <c r="AS3">
        <v>21</v>
      </c>
      <c r="AT3">
        <v>0</v>
      </c>
      <c r="AU3">
        <v>37</v>
      </c>
      <c r="AV3" t="s">
        <v>221</v>
      </c>
      <c r="AW3">
        <v>0</v>
      </c>
      <c r="AX3">
        <v>0</v>
      </c>
      <c r="AY3">
        <v>1</v>
      </c>
      <c r="AZ3">
        <v>15</v>
      </c>
      <c r="BA3">
        <v>21</v>
      </c>
      <c r="BB3">
        <v>4.54</v>
      </c>
      <c r="BC3">
        <v>0.56000000000000005</v>
      </c>
      <c r="BD3">
        <v>5</v>
      </c>
      <c r="BE3">
        <v>5</v>
      </c>
    </row>
    <row r="4" spans="1:57">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M4" s="140"/>
      <c r="AN4" s="140" t="s">
        <v>222</v>
      </c>
      <c r="AO4" s="140">
        <v>0</v>
      </c>
      <c r="AP4" s="140">
        <v>1</v>
      </c>
      <c r="AQ4" s="140">
        <v>6</v>
      </c>
      <c r="AR4" s="140">
        <v>6</v>
      </c>
      <c r="AS4" s="140">
        <v>23</v>
      </c>
      <c r="AT4" s="140">
        <v>1</v>
      </c>
      <c r="AU4" s="140">
        <v>37</v>
      </c>
      <c r="AV4" s="140" t="s">
        <v>222</v>
      </c>
      <c r="AW4" s="140">
        <v>0</v>
      </c>
      <c r="AX4" s="140">
        <v>1</v>
      </c>
      <c r="AY4" s="140">
        <v>6</v>
      </c>
      <c r="AZ4" s="140">
        <v>6</v>
      </c>
      <c r="BA4" s="140">
        <v>23</v>
      </c>
      <c r="BB4" s="140">
        <v>4.42</v>
      </c>
      <c r="BC4" s="140">
        <v>0.87</v>
      </c>
      <c r="BD4" s="140">
        <v>5</v>
      </c>
      <c r="BE4">
        <v>5</v>
      </c>
    </row>
    <row r="5" spans="1:57">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N5" t="s">
        <v>223</v>
      </c>
      <c r="AO5">
        <v>0</v>
      </c>
      <c r="AP5">
        <v>0</v>
      </c>
      <c r="AQ5">
        <v>2</v>
      </c>
      <c r="AR5">
        <v>16</v>
      </c>
      <c r="AS5">
        <v>19</v>
      </c>
      <c r="AT5">
        <v>0</v>
      </c>
      <c r="AU5">
        <v>37</v>
      </c>
      <c r="AV5" t="s">
        <v>223</v>
      </c>
      <c r="AW5">
        <v>0</v>
      </c>
      <c r="AX5">
        <v>0</v>
      </c>
      <c r="AY5">
        <v>2</v>
      </c>
      <c r="AZ5">
        <v>16</v>
      </c>
      <c r="BA5">
        <v>19</v>
      </c>
      <c r="BB5">
        <v>4.46</v>
      </c>
      <c r="BC5">
        <v>0.61</v>
      </c>
      <c r="BD5">
        <v>5</v>
      </c>
      <c r="BE5">
        <v>5</v>
      </c>
    </row>
    <row r="6" spans="1:57" ht="15.75">
      <c r="A6" s="190" t="s">
        <v>0</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N6" t="s">
        <v>224</v>
      </c>
      <c r="AV6" t="s">
        <v>224</v>
      </c>
    </row>
    <row r="7" spans="1:57" ht="18.75" customHeight="1">
      <c r="A7" s="191" t="s">
        <v>2</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row>
    <row r="8" spans="1:57" ht="15.75" customHeight="1">
      <c r="A8" s="192" t="s">
        <v>228</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row>
    <row r="9" spans="1:57" ht="21" customHeight="1"/>
    <row r="10" spans="1:57" ht="15.75" customHeight="1">
      <c r="A10" s="150"/>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row>
    <row r="11" spans="1:57" ht="33.75">
      <c r="A11" s="193"/>
      <c r="B11" s="193"/>
      <c r="C11" s="193"/>
      <c r="D11" s="193"/>
      <c r="E11" s="193"/>
      <c r="F11" s="193"/>
      <c r="G11" s="193"/>
      <c r="Y11" s="137"/>
      <c r="Z11" s="138"/>
      <c r="AA11" s="138"/>
      <c r="AB11" s="138"/>
      <c r="AC11" s="138"/>
      <c r="AD11" s="138"/>
      <c r="AE11" s="135"/>
      <c r="AJ11" s="137"/>
      <c r="AK11" s="138"/>
      <c r="AL11" s="138"/>
    </row>
    <row r="12" spans="1:57" ht="33.75">
      <c r="A12" s="148"/>
      <c r="B12" s="148"/>
      <c r="C12" s="148"/>
      <c r="D12" s="148"/>
      <c r="E12" s="148"/>
      <c r="F12" s="148"/>
      <c r="G12" s="148"/>
      <c r="Y12" s="137"/>
      <c r="Z12" s="138"/>
      <c r="AA12" s="138"/>
      <c r="AB12" s="138"/>
      <c r="AC12" s="138"/>
      <c r="AD12" s="138"/>
      <c r="AE12" s="135"/>
      <c r="AJ12" s="137"/>
      <c r="AK12" s="138"/>
      <c r="AL12" s="138"/>
    </row>
    <row r="13" spans="1:57" ht="33.75">
      <c r="A13" s="148"/>
      <c r="B13" s="148"/>
      <c r="C13" s="148"/>
      <c r="D13" s="148"/>
      <c r="E13" s="148"/>
      <c r="F13" s="148"/>
      <c r="G13" s="148"/>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79" t="s">
        <v>3</v>
      </c>
      <c r="W20" s="180"/>
      <c r="X20" s="180"/>
      <c r="Y20" s="180"/>
      <c r="Z20" s="180"/>
      <c r="AA20" s="180"/>
      <c r="AB20" s="130"/>
      <c r="AC20" s="179" t="s">
        <v>4</v>
      </c>
      <c r="AD20" s="180"/>
      <c r="AE20" s="180"/>
      <c r="AF20" s="180"/>
      <c r="AG20" s="180"/>
      <c r="AH20" s="183"/>
      <c r="AI20" s="184" t="s">
        <v>5</v>
      </c>
      <c r="AJ20" s="185"/>
      <c r="AK20" s="185"/>
      <c r="AL20" s="185"/>
      <c r="AM20" s="6"/>
      <c r="AN20" s="6"/>
      <c r="AO20" s="6"/>
      <c r="AP20" s="6"/>
      <c r="AQ20" s="6"/>
      <c r="AR20" s="6"/>
      <c r="AS20" s="6"/>
      <c r="AT20" s="6"/>
      <c r="AU20" s="6"/>
      <c r="AV20" s="6"/>
      <c r="AW20" s="6"/>
      <c r="AX20" s="6"/>
      <c r="AY20" s="6"/>
      <c r="AZ20" s="6"/>
      <c r="BA20" s="6"/>
      <c r="BB20" s="6"/>
      <c r="BC20" s="6"/>
      <c r="BD20" s="6"/>
    </row>
    <row r="21" spans="1:56" ht="37.5" customHeight="1" thickBot="1">
      <c r="A21" s="188" t="s">
        <v>210</v>
      </c>
      <c r="B21" s="188"/>
      <c r="C21" s="188"/>
      <c r="D21" s="188"/>
      <c r="E21" s="188"/>
      <c r="F21" s="188"/>
      <c r="G21" s="188"/>
      <c r="H21" s="188"/>
      <c r="I21" s="188"/>
      <c r="J21" s="188"/>
      <c r="K21" s="188"/>
      <c r="L21" s="188"/>
      <c r="M21" s="188"/>
      <c r="N21" s="188"/>
      <c r="O21" s="188"/>
      <c r="P21" s="188"/>
      <c r="Q21" s="188"/>
      <c r="R21" s="188"/>
      <c r="S21" s="188"/>
      <c r="T21" s="188"/>
      <c r="U21" s="188"/>
      <c r="V21" s="181"/>
      <c r="W21" s="182"/>
      <c r="X21" s="182"/>
      <c r="Y21" s="182"/>
      <c r="Z21" s="182"/>
      <c r="AA21" s="182"/>
      <c r="AB21" s="130"/>
      <c r="AC21" s="179"/>
      <c r="AD21" s="180"/>
      <c r="AE21" s="180"/>
      <c r="AF21" s="180"/>
      <c r="AG21" s="180"/>
      <c r="AH21" s="183"/>
      <c r="AI21" s="186"/>
      <c r="AJ21" s="187"/>
      <c r="AK21" s="187"/>
      <c r="AL21" s="187"/>
      <c r="AM21" s="6"/>
      <c r="AN21" s="6"/>
      <c r="AO21" s="6"/>
      <c r="AP21" s="6"/>
      <c r="AQ21" s="6"/>
      <c r="AR21" s="6"/>
      <c r="AS21" s="6"/>
      <c r="AT21" s="6"/>
      <c r="AU21" s="6"/>
      <c r="AV21" s="6"/>
      <c r="AW21" s="6"/>
      <c r="AX21" s="6"/>
      <c r="AY21" s="6"/>
      <c r="AZ21" s="6"/>
      <c r="BA21" s="6"/>
      <c r="BB21" s="6"/>
      <c r="BC21" s="6"/>
      <c r="BD21" s="6"/>
    </row>
    <row r="22" spans="1:56" s="6" customFormat="1" ht="40.5" customHeight="1">
      <c r="A22" s="194" t="s">
        <v>213</v>
      </c>
      <c r="B22" s="194"/>
      <c r="C22" s="194"/>
      <c r="D22" s="194"/>
      <c r="E22" s="194"/>
      <c r="F22" s="194"/>
      <c r="G22" s="194"/>
      <c r="H22" s="194"/>
      <c r="I22" s="194"/>
      <c r="J22" s="194"/>
      <c r="K22" s="194"/>
      <c r="L22" s="194"/>
      <c r="M22" s="194"/>
      <c r="N22" s="194"/>
      <c r="O22" s="194"/>
      <c r="P22" s="194"/>
      <c r="Q22" s="194"/>
      <c r="R22" s="194"/>
      <c r="S22" s="194"/>
      <c r="T22" s="194"/>
      <c r="U22" s="19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214</v>
      </c>
      <c r="B23" s="196" t="s">
        <v>211</v>
      </c>
      <c r="C23" s="197"/>
      <c r="D23" s="197"/>
      <c r="E23" s="197"/>
      <c r="F23" s="197"/>
      <c r="G23" s="197"/>
      <c r="H23" s="197"/>
      <c r="I23" s="197"/>
      <c r="J23" s="197"/>
      <c r="K23" s="197"/>
      <c r="L23" s="197"/>
      <c r="M23" s="197"/>
      <c r="N23" s="197"/>
      <c r="O23" s="197"/>
      <c r="P23" s="197"/>
      <c r="Q23" s="197"/>
      <c r="R23" s="197"/>
      <c r="S23" s="197"/>
      <c r="T23" s="197"/>
      <c r="U23" s="198"/>
      <c r="V23" s="147">
        <f>AO2</f>
        <v>1</v>
      </c>
      <c r="W23" s="147">
        <f t="shared" ref="W23:AA23" si="0">AP2</f>
        <v>1</v>
      </c>
      <c r="X23" s="147">
        <f t="shared" si="0"/>
        <v>3</v>
      </c>
      <c r="Y23" s="147">
        <f t="shared" si="0"/>
        <v>21</v>
      </c>
      <c r="Z23" s="147">
        <f t="shared" si="0"/>
        <v>11</v>
      </c>
      <c r="AA23" s="147">
        <f t="shared" si="0"/>
        <v>0</v>
      </c>
      <c r="AB23" s="147">
        <f>SUM(V23:AA23)</f>
        <v>37</v>
      </c>
      <c r="AC23" s="132">
        <f t="shared" ref="AC23" si="1">V23/$AB23</f>
        <v>2.7027027027027029E-2</v>
      </c>
      <c r="AD23" s="132">
        <f t="shared" ref="AD23" si="2">W23/$AB23</f>
        <v>2.7027027027027029E-2</v>
      </c>
      <c r="AE23" s="132">
        <f t="shared" ref="AE23" si="3">X23/$AB23</f>
        <v>8.1081081081081086E-2</v>
      </c>
      <c r="AF23" s="132">
        <f t="shared" ref="AF23" si="4">Y23/$AB23</f>
        <v>0.56756756756756754</v>
      </c>
      <c r="AG23" s="132">
        <f t="shared" ref="AG23" si="5">Z23/$AB23</f>
        <v>0.29729729729729731</v>
      </c>
      <c r="AH23" s="132">
        <f t="shared" ref="AH23" si="6">AA23/$AB23</f>
        <v>0</v>
      </c>
      <c r="AI23" s="147">
        <f>BB2</f>
        <v>4.08</v>
      </c>
      <c r="AJ23" s="147">
        <f t="shared" ref="AJ23:AL23" si="7">BC2</f>
        <v>0.86</v>
      </c>
      <c r="AK23" s="147">
        <f t="shared" si="7"/>
        <v>4</v>
      </c>
      <c r="AL23" s="147">
        <f t="shared" si="7"/>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215</v>
      </c>
      <c r="B24" s="196" t="s">
        <v>212</v>
      </c>
      <c r="C24" s="197"/>
      <c r="D24" s="197"/>
      <c r="E24" s="197"/>
      <c r="F24" s="197"/>
      <c r="G24" s="197"/>
      <c r="H24" s="197"/>
      <c r="I24" s="197"/>
      <c r="J24" s="197"/>
      <c r="K24" s="197"/>
      <c r="L24" s="197"/>
      <c r="M24" s="197"/>
      <c r="N24" s="197"/>
      <c r="O24" s="197"/>
      <c r="P24" s="197"/>
      <c r="Q24" s="197"/>
      <c r="R24" s="197"/>
      <c r="S24" s="197"/>
      <c r="T24" s="197"/>
      <c r="U24" s="198"/>
      <c r="V24" s="147">
        <f t="shared" ref="V24:V26" si="8">AO3</f>
        <v>0</v>
      </c>
      <c r="W24" s="147">
        <f t="shared" ref="W24:W26" si="9">AP3</f>
        <v>0</v>
      </c>
      <c r="X24" s="147">
        <f t="shared" ref="X24:X26" si="10">AQ3</f>
        <v>1</v>
      </c>
      <c r="Y24" s="147">
        <f t="shared" ref="Y24:Y26" si="11">AR3</f>
        <v>15</v>
      </c>
      <c r="Z24" s="147">
        <f t="shared" ref="Z24:Z26" si="12">AS3</f>
        <v>21</v>
      </c>
      <c r="AA24" s="147">
        <f t="shared" ref="AA24:AA26" si="13">AT3</f>
        <v>0</v>
      </c>
      <c r="AB24" s="147">
        <f t="shared" ref="AB24:AB26" si="14">SUM(V24:AA24)</f>
        <v>37</v>
      </c>
      <c r="AC24" s="132">
        <f t="shared" ref="AC24:AC26" si="15">V24/$AB24</f>
        <v>0</v>
      </c>
      <c r="AD24" s="132">
        <f t="shared" ref="AD24:AD26" si="16">W24/$AB24</f>
        <v>0</v>
      </c>
      <c r="AE24" s="132">
        <f t="shared" ref="AE24:AE26" si="17">X24/$AB24</f>
        <v>2.7027027027027029E-2</v>
      </c>
      <c r="AF24" s="132">
        <f t="shared" ref="AF24:AF26" si="18">Y24/$AB24</f>
        <v>0.40540540540540543</v>
      </c>
      <c r="AG24" s="132">
        <f t="shared" ref="AG24:AG26" si="19">Z24/$AB24</f>
        <v>0.56756756756756754</v>
      </c>
      <c r="AH24" s="132">
        <f t="shared" ref="AH24:AH26" si="20">AA24/$AB24</f>
        <v>0</v>
      </c>
      <c r="AI24" s="147">
        <f t="shared" ref="AI24:AI26" si="21">BB3</f>
        <v>4.54</v>
      </c>
      <c r="AJ24" s="147">
        <f t="shared" ref="AJ24:AJ26" si="22">BC3</f>
        <v>0.56000000000000005</v>
      </c>
      <c r="AK24" s="147">
        <f t="shared" ref="AK24:AK26" si="23">BD3</f>
        <v>5</v>
      </c>
      <c r="AL24" s="147">
        <f t="shared" ref="AL24:AL26" si="24">BE3</f>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216</v>
      </c>
      <c r="B25" s="196" t="s">
        <v>218</v>
      </c>
      <c r="C25" s="197"/>
      <c r="D25" s="197"/>
      <c r="E25" s="197"/>
      <c r="F25" s="197"/>
      <c r="G25" s="197"/>
      <c r="H25" s="197"/>
      <c r="I25" s="197"/>
      <c r="J25" s="197"/>
      <c r="K25" s="197"/>
      <c r="L25" s="197"/>
      <c r="M25" s="197"/>
      <c r="N25" s="197"/>
      <c r="O25" s="197"/>
      <c r="P25" s="197"/>
      <c r="Q25" s="197"/>
      <c r="R25" s="197"/>
      <c r="S25" s="197"/>
      <c r="T25" s="197"/>
      <c r="U25" s="198"/>
      <c r="V25" s="147">
        <f t="shared" si="8"/>
        <v>0</v>
      </c>
      <c r="W25" s="147">
        <f t="shared" si="9"/>
        <v>1</v>
      </c>
      <c r="X25" s="147">
        <f t="shared" si="10"/>
        <v>6</v>
      </c>
      <c r="Y25" s="147">
        <f t="shared" si="11"/>
        <v>6</v>
      </c>
      <c r="Z25" s="147">
        <f t="shared" si="12"/>
        <v>23</v>
      </c>
      <c r="AA25" s="147">
        <f t="shared" si="13"/>
        <v>1</v>
      </c>
      <c r="AB25" s="147">
        <f t="shared" si="14"/>
        <v>37</v>
      </c>
      <c r="AC25" s="132">
        <f t="shared" si="15"/>
        <v>0</v>
      </c>
      <c r="AD25" s="132">
        <f t="shared" si="16"/>
        <v>2.7027027027027029E-2</v>
      </c>
      <c r="AE25" s="132">
        <f t="shared" si="17"/>
        <v>0.16216216216216217</v>
      </c>
      <c r="AF25" s="132">
        <f t="shared" si="18"/>
        <v>0.16216216216216217</v>
      </c>
      <c r="AG25" s="132">
        <f t="shared" si="19"/>
        <v>0.6216216216216216</v>
      </c>
      <c r="AH25" s="132">
        <f t="shared" si="20"/>
        <v>2.7027027027027029E-2</v>
      </c>
      <c r="AI25" s="147">
        <f t="shared" si="21"/>
        <v>4.42</v>
      </c>
      <c r="AJ25" s="147">
        <f t="shared" si="22"/>
        <v>0.87</v>
      </c>
      <c r="AK25" s="147">
        <f t="shared" si="23"/>
        <v>5</v>
      </c>
      <c r="AL25" s="147">
        <f t="shared" si="24"/>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217</v>
      </c>
      <c r="B26" s="196" t="s">
        <v>219</v>
      </c>
      <c r="C26" s="197"/>
      <c r="D26" s="197"/>
      <c r="E26" s="197"/>
      <c r="F26" s="197"/>
      <c r="G26" s="197"/>
      <c r="H26" s="197"/>
      <c r="I26" s="197"/>
      <c r="J26" s="197"/>
      <c r="K26" s="197"/>
      <c r="L26" s="197"/>
      <c r="M26" s="197"/>
      <c r="N26" s="197"/>
      <c r="O26" s="197"/>
      <c r="P26" s="197"/>
      <c r="Q26" s="197"/>
      <c r="R26" s="197"/>
      <c r="S26" s="197"/>
      <c r="T26" s="197"/>
      <c r="U26" s="198"/>
      <c r="V26" s="147">
        <f t="shared" si="8"/>
        <v>0</v>
      </c>
      <c r="W26" s="147">
        <f t="shared" si="9"/>
        <v>0</v>
      </c>
      <c r="X26" s="147">
        <f t="shared" si="10"/>
        <v>2</v>
      </c>
      <c r="Y26" s="147">
        <f t="shared" si="11"/>
        <v>16</v>
      </c>
      <c r="Z26" s="147">
        <f t="shared" si="12"/>
        <v>19</v>
      </c>
      <c r="AA26" s="147">
        <f t="shared" si="13"/>
        <v>0</v>
      </c>
      <c r="AB26" s="147">
        <f t="shared" si="14"/>
        <v>37</v>
      </c>
      <c r="AC26" s="132">
        <f t="shared" si="15"/>
        <v>0</v>
      </c>
      <c r="AD26" s="132">
        <f t="shared" si="16"/>
        <v>0</v>
      </c>
      <c r="AE26" s="132">
        <f t="shared" si="17"/>
        <v>5.4054054054054057E-2</v>
      </c>
      <c r="AF26" s="132">
        <f t="shared" si="18"/>
        <v>0.43243243243243246</v>
      </c>
      <c r="AG26" s="132">
        <f t="shared" si="19"/>
        <v>0.51351351351351349</v>
      </c>
      <c r="AH26" s="132">
        <f t="shared" si="20"/>
        <v>0</v>
      </c>
      <c r="AI26" s="147">
        <f t="shared" si="21"/>
        <v>4.46</v>
      </c>
      <c r="AJ26" s="147">
        <f t="shared" si="22"/>
        <v>0.61</v>
      </c>
      <c r="AK26" s="147">
        <f t="shared" si="23"/>
        <v>5</v>
      </c>
      <c r="AL26" s="147">
        <f t="shared" si="24"/>
        <v>5</v>
      </c>
      <c r="AM26" s="149"/>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I20:AL21"/>
    <mergeCell ref="A21:U21"/>
    <mergeCell ref="A22:U22"/>
    <mergeCell ref="B23:U23"/>
    <mergeCell ref="A1:AE1"/>
    <mergeCell ref="A6:AL6"/>
    <mergeCell ref="A7:AL7"/>
    <mergeCell ref="A8:AL8"/>
    <mergeCell ref="A11:G11"/>
    <mergeCell ref="B24:U24"/>
    <mergeCell ref="B25:U25"/>
    <mergeCell ref="B26:U26"/>
    <mergeCell ref="V20:AA21"/>
    <mergeCell ref="AC20:AH21"/>
  </mergeCells>
  <phoneticPr fontId="35" type="noConversion"/>
  <pageMargins left="0" right="0" top="0" bottom="0"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3A23-F17D-4223-9258-6CEFEC52DCDB}">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89"/>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N1" t="s">
        <v>209</v>
      </c>
      <c r="AO1">
        <v>1</v>
      </c>
      <c r="AP1">
        <v>2</v>
      </c>
      <c r="AQ1">
        <v>3</v>
      </c>
      <c r="AR1">
        <v>4</v>
      </c>
      <c r="AS1">
        <v>5</v>
      </c>
      <c r="AT1" t="s">
        <v>133</v>
      </c>
      <c r="AU1" t="s">
        <v>34</v>
      </c>
      <c r="AV1" t="s">
        <v>209</v>
      </c>
      <c r="AW1">
        <v>1</v>
      </c>
      <c r="AX1">
        <v>2</v>
      </c>
      <c r="AY1">
        <v>3</v>
      </c>
      <c r="AZ1">
        <v>4</v>
      </c>
      <c r="BA1">
        <v>5</v>
      </c>
      <c r="BB1" t="s">
        <v>34</v>
      </c>
    </row>
    <row r="2" spans="1:5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N2" t="s">
        <v>220</v>
      </c>
      <c r="AO2">
        <v>1</v>
      </c>
      <c r="AP2">
        <v>1</v>
      </c>
      <c r="AQ2">
        <v>0</v>
      </c>
      <c r="AR2">
        <v>3</v>
      </c>
      <c r="AS2">
        <v>1</v>
      </c>
      <c r="AT2">
        <v>0</v>
      </c>
      <c r="AU2">
        <v>6</v>
      </c>
      <c r="AV2" t="s">
        <v>220</v>
      </c>
      <c r="AW2">
        <v>1</v>
      </c>
      <c r="AX2">
        <v>1</v>
      </c>
      <c r="AY2">
        <v>0</v>
      </c>
      <c r="AZ2">
        <v>3</v>
      </c>
      <c r="BA2">
        <v>1</v>
      </c>
      <c r="BB2">
        <v>3.33</v>
      </c>
      <c r="BC2">
        <v>1.51</v>
      </c>
      <c r="BD2">
        <v>4</v>
      </c>
      <c r="BE2">
        <v>4</v>
      </c>
    </row>
    <row r="3" spans="1:57">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N3" t="s">
        <v>221</v>
      </c>
      <c r="AO3">
        <v>2</v>
      </c>
      <c r="AP3">
        <v>0</v>
      </c>
      <c r="AQ3">
        <v>0</v>
      </c>
      <c r="AR3">
        <v>3</v>
      </c>
      <c r="AS3">
        <v>1</v>
      </c>
      <c r="AT3">
        <v>0</v>
      </c>
      <c r="AU3">
        <v>6</v>
      </c>
      <c r="AV3" t="s">
        <v>221</v>
      </c>
      <c r="AW3">
        <v>2</v>
      </c>
      <c r="AX3">
        <v>0</v>
      </c>
      <c r="AY3">
        <v>0</v>
      </c>
      <c r="AZ3">
        <v>3</v>
      </c>
      <c r="BA3">
        <v>1</v>
      </c>
      <c r="BB3">
        <v>3.17</v>
      </c>
      <c r="BC3">
        <v>1.72</v>
      </c>
      <c r="BD3">
        <v>4</v>
      </c>
      <c r="BE3">
        <v>4</v>
      </c>
    </row>
    <row r="4" spans="1:57">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M4" s="140"/>
      <c r="AN4" s="140" t="s">
        <v>222</v>
      </c>
      <c r="AO4" s="140">
        <v>0</v>
      </c>
      <c r="AP4" s="140">
        <v>1</v>
      </c>
      <c r="AQ4" s="140">
        <v>0</v>
      </c>
      <c r="AR4" s="140">
        <v>2</v>
      </c>
      <c r="AS4" s="140">
        <v>2</v>
      </c>
      <c r="AT4" s="140">
        <v>1</v>
      </c>
      <c r="AU4" s="140">
        <v>6</v>
      </c>
      <c r="AV4" s="140" t="s">
        <v>222</v>
      </c>
      <c r="AW4" s="140">
        <v>0</v>
      </c>
      <c r="AX4" s="140">
        <v>1</v>
      </c>
      <c r="AY4" s="140">
        <v>0</v>
      </c>
      <c r="AZ4" s="140">
        <v>2</v>
      </c>
      <c r="BA4" s="140">
        <v>2</v>
      </c>
      <c r="BB4" s="140">
        <v>4</v>
      </c>
      <c r="BC4" s="140">
        <v>1.22</v>
      </c>
      <c r="BD4" s="140">
        <v>4</v>
      </c>
      <c r="BE4">
        <v>4</v>
      </c>
    </row>
    <row r="5" spans="1:57">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N5" t="s">
        <v>223</v>
      </c>
      <c r="AO5">
        <v>1</v>
      </c>
      <c r="AP5">
        <v>0</v>
      </c>
      <c r="AQ5">
        <v>0</v>
      </c>
      <c r="AR5">
        <v>2</v>
      </c>
      <c r="AS5">
        <v>3</v>
      </c>
      <c r="AT5">
        <v>0</v>
      </c>
      <c r="AU5">
        <v>6</v>
      </c>
      <c r="AV5" t="s">
        <v>223</v>
      </c>
      <c r="AW5">
        <v>1</v>
      </c>
      <c r="AX5">
        <v>0</v>
      </c>
      <c r="AY5">
        <v>0</v>
      </c>
      <c r="AZ5">
        <v>2</v>
      </c>
      <c r="BA5">
        <v>3</v>
      </c>
      <c r="BB5">
        <v>4</v>
      </c>
      <c r="BC5">
        <v>1.55</v>
      </c>
      <c r="BD5">
        <v>5</v>
      </c>
      <c r="BE5">
        <v>5</v>
      </c>
    </row>
    <row r="6" spans="1:57" ht="15.75">
      <c r="A6" s="190" t="s">
        <v>0</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N6" t="s">
        <v>226</v>
      </c>
      <c r="AV6" t="s">
        <v>226</v>
      </c>
    </row>
    <row r="7" spans="1:57" ht="18.75" customHeight="1">
      <c r="A7" s="191" t="s">
        <v>2</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V7" t="s">
        <v>208</v>
      </c>
    </row>
    <row r="8" spans="1:57" ht="15.75" customHeight="1">
      <c r="A8" s="192" t="s">
        <v>229</v>
      </c>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row>
    <row r="9" spans="1:57" ht="21" customHeight="1"/>
    <row r="10" spans="1:57" ht="15.7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57" ht="33.75">
      <c r="A11" s="193"/>
      <c r="B11" s="193"/>
      <c r="C11" s="193"/>
      <c r="D11" s="193"/>
      <c r="E11" s="193"/>
      <c r="F11" s="193"/>
      <c r="G11" s="193"/>
      <c r="Y11" s="137"/>
      <c r="Z11" s="138"/>
      <c r="AA11" s="138"/>
      <c r="AB11" s="138"/>
      <c r="AC11" s="138"/>
      <c r="AD11" s="138"/>
      <c r="AE11" s="135"/>
      <c r="AJ11" s="137"/>
      <c r="AK11" s="138"/>
      <c r="AL11" s="138"/>
    </row>
    <row r="12" spans="1:57" ht="33.75">
      <c r="A12" s="153"/>
      <c r="B12" s="153"/>
      <c r="C12" s="153"/>
      <c r="D12" s="153"/>
      <c r="E12" s="153"/>
      <c r="F12" s="153"/>
      <c r="G12" s="153"/>
      <c r="Y12" s="137"/>
      <c r="Z12" s="138"/>
      <c r="AA12" s="138"/>
      <c r="AB12" s="138"/>
      <c r="AC12" s="138"/>
      <c r="AD12" s="138"/>
      <c r="AE12" s="135"/>
      <c r="AJ12" s="137"/>
      <c r="AK12" s="138"/>
      <c r="AL12" s="138"/>
    </row>
    <row r="13" spans="1:57" ht="33.75">
      <c r="A13" s="153"/>
      <c r="B13" s="153"/>
      <c r="C13" s="153"/>
      <c r="D13" s="153"/>
      <c r="E13" s="153"/>
      <c r="F13" s="153"/>
      <c r="G13" s="153"/>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79" t="s">
        <v>3</v>
      </c>
      <c r="W20" s="180"/>
      <c r="X20" s="180"/>
      <c r="Y20" s="180"/>
      <c r="Z20" s="180"/>
      <c r="AA20" s="180"/>
      <c r="AB20" s="130"/>
      <c r="AC20" s="179" t="s">
        <v>4</v>
      </c>
      <c r="AD20" s="180"/>
      <c r="AE20" s="180"/>
      <c r="AF20" s="180"/>
      <c r="AG20" s="180"/>
      <c r="AH20" s="183"/>
      <c r="AI20" s="184" t="s">
        <v>5</v>
      </c>
      <c r="AJ20" s="185"/>
      <c r="AK20" s="185"/>
      <c r="AL20" s="185"/>
      <c r="AM20" s="6"/>
      <c r="AN20" s="6"/>
      <c r="AO20" s="6"/>
      <c r="AP20" s="6"/>
      <c r="AQ20" s="6"/>
      <c r="AR20" s="6"/>
      <c r="AS20" s="6"/>
      <c r="AT20" s="6"/>
      <c r="AU20" s="6"/>
      <c r="AV20" s="6"/>
      <c r="AW20" s="6"/>
      <c r="AX20" s="6"/>
      <c r="AY20" s="6"/>
      <c r="AZ20" s="6"/>
      <c r="BA20" s="6"/>
      <c r="BB20" s="6"/>
      <c r="BC20" s="6"/>
      <c r="BD20" s="6"/>
    </row>
    <row r="21" spans="1:56" ht="37.5" customHeight="1" thickBot="1">
      <c r="A21" s="188" t="s">
        <v>210</v>
      </c>
      <c r="B21" s="188"/>
      <c r="C21" s="188"/>
      <c r="D21" s="188"/>
      <c r="E21" s="188"/>
      <c r="F21" s="188"/>
      <c r="G21" s="188"/>
      <c r="H21" s="188"/>
      <c r="I21" s="188"/>
      <c r="J21" s="188"/>
      <c r="K21" s="188"/>
      <c r="L21" s="188"/>
      <c r="M21" s="188"/>
      <c r="N21" s="188"/>
      <c r="O21" s="188"/>
      <c r="P21" s="188"/>
      <c r="Q21" s="188"/>
      <c r="R21" s="188"/>
      <c r="S21" s="188"/>
      <c r="T21" s="188"/>
      <c r="U21" s="188"/>
      <c r="V21" s="181"/>
      <c r="W21" s="182"/>
      <c r="X21" s="182"/>
      <c r="Y21" s="182"/>
      <c r="Z21" s="182"/>
      <c r="AA21" s="182"/>
      <c r="AB21" s="130"/>
      <c r="AC21" s="179"/>
      <c r="AD21" s="180"/>
      <c r="AE21" s="180"/>
      <c r="AF21" s="180"/>
      <c r="AG21" s="180"/>
      <c r="AH21" s="183"/>
      <c r="AI21" s="186"/>
      <c r="AJ21" s="187"/>
      <c r="AK21" s="187"/>
      <c r="AL21" s="187"/>
      <c r="AM21" s="6"/>
      <c r="AN21" s="6"/>
      <c r="AO21" s="6"/>
      <c r="AP21" s="6"/>
      <c r="AQ21" s="6"/>
      <c r="AR21" s="6"/>
      <c r="AS21" s="6"/>
      <c r="AT21" s="6"/>
      <c r="AU21" s="6"/>
      <c r="AV21" s="6"/>
      <c r="AW21" s="6"/>
      <c r="AX21" s="6"/>
      <c r="AY21" s="6"/>
      <c r="AZ21" s="6"/>
      <c r="BA21" s="6"/>
      <c r="BB21" s="6"/>
      <c r="BC21" s="6"/>
      <c r="BD21" s="6"/>
    </row>
    <row r="22" spans="1:56" s="6" customFormat="1" ht="40.5" customHeight="1">
      <c r="A22" s="194" t="s">
        <v>213</v>
      </c>
      <c r="B22" s="194"/>
      <c r="C22" s="194"/>
      <c r="D22" s="194"/>
      <c r="E22" s="194"/>
      <c r="F22" s="194"/>
      <c r="G22" s="194"/>
      <c r="H22" s="194"/>
      <c r="I22" s="194"/>
      <c r="J22" s="194"/>
      <c r="K22" s="194"/>
      <c r="L22" s="194"/>
      <c r="M22" s="194"/>
      <c r="N22" s="194"/>
      <c r="O22" s="194"/>
      <c r="P22" s="194"/>
      <c r="Q22" s="194"/>
      <c r="R22" s="194"/>
      <c r="S22" s="194"/>
      <c r="T22" s="194"/>
      <c r="U22" s="19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9.25" customHeight="1">
      <c r="A23" s="131" t="s">
        <v>214</v>
      </c>
      <c r="B23" s="196" t="s">
        <v>211</v>
      </c>
      <c r="C23" s="197"/>
      <c r="D23" s="197"/>
      <c r="E23" s="197"/>
      <c r="F23" s="197"/>
      <c r="G23" s="197"/>
      <c r="H23" s="197"/>
      <c r="I23" s="197"/>
      <c r="J23" s="197"/>
      <c r="K23" s="197"/>
      <c r="L23" s="197"/>
      <c r="M23" s="197"/>
      <c r="N23" s="197"/>
      <c r="O23" s="197"/>
      <c r="P23" s="197"/>
      <c r="Q23" s="197"/>
      <c r="R23" s="197"/>
      <c r="S23" s="197"/>
      <c r="T23" s="197"/>
      <c r="U23" s="198"/>
      <c r="V23" s="147">
        <f>AO2</f>
        <v>1</v>
      </c>
      <c r="W23" s="147">
        <f t="shared" ref="W23:AA26" si="0">AP2</f>
        <v>1</v>
      </c>
      <c r="X23" s="147">
        <f t="shared" si="0"/>
        <v>0</v>
      </c>
      <c r="Y23" s="147">
        <f t="shared" si="0"/>
        <v>3</v>
      </c>
      <c r="Z23" s="147">
        <f t="shared" si="0"/>
        <v>1</v>
      </c>
      <c r="AA23" s="147">
        <f t="shared" si="0"/>
        <v>0</v>
      </c>
      <c r="AB23" s="147">
        <f>SUM(V23:AA23)</f>
        <v>6</v>
      </c>
      <c r="AC23" s="132">
        <f t="shared" ref="AC23:AH26" si="1">V23/$AB23</f>
        <v>0.16666666666666666</v>
      </c>
      <c r="AD23" s="132">
        <f t="shared" si="1"/>
        <v>0.16666666666666666</v>
      </c>
      <c r="AE23" s="132">
        <f t="shared" si="1"/>
        <v>0</v>
      </c>
      <c r="AF23" s="132">
        <f t="shared" si="1"/>
        <v>0.5</v>
      </c>
      <c r="AG23" s="132">
        <f t="shared" si="1"/>
        <v>0.16666666666666666</v>
      </c>
      <c r="AH23" s="132">
        <f t="shared" si="1"/>
        <v>0</v>
      </c>
      <c r="AI23" s="147">
        <f>BB2</f>
        <v>3.33</v>
      </c>
      <c r="AJ23" s="147">
        <f t="shared" ref="AJ23:AL26" si="2">BC2</f>
        <v>1.51</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9.25" customHeight="1">
      <c r="A24" s="131" t="s">
        <v>215</v>
      </c>
      <c r="B24" s="196" t="s">
        <v>212</v>
      </c>
      <c r="C24" s="197"/>
      <c r="D24" s="197"/>
      <c r="E24" s="197"/>
      <c r="F24" s="197"/>
      <c r="G24" s="197"/>
      <c r="H24" s="197"/>
      <c r="I24" s="197"/>
      <c r="J24" s="197"/>
      <c r="K24" s="197"/>
      <c r="L24" s="197"/>
      <c r="M24" s="197"/>
      <c r="N24" s="197"/>
      <c r="O24" s="197"/>
      <c r="P24" s="197"/>
      <c r="Q24" s="197"/>
      <c r="R24" s="197"/>
      <c r="S24" s="197"/>
      <c r="T24" s="197"/>
      <c r="U24" s="198"/>
      <c r="V24" s="147">
        <f t="shared" ref="V24:V26" si="3">AO3</f>
        <v>2</v>
      </c>
      <c r="W24" s="147">
        <f t="shared" si="0"/>
        <v>0</v>
      </c>
      <c r="X24" s="147">
        <f t="shared" si="0"/>
        <v>0</v>
      </c>
      <c r="Y24" s="147">
        <f t="shared" si="0"/>
        <v>3</v>
      </c>
      <c r="Z24" s="147">
        <f t="shared" si="0"/>
        <v>1</v>
      </c>
      <c r="AA24" s="147">
        <f t="shared" si="0"/>
        <v>0</v>
      </c>
      <c r="AB24" s="147">
        <f t="shared" ref="AB24:AB26" si="4">SUM(V24:AA24)</f>
        <v>6</v>
      </c>
      <c r="AC24" s="132">
        <f t="shared" si="1"/>
        <v>0.33333333333333331</v>
      </c>
      <c r="AD24" s="132">
        <f t="shared" si="1"/>
        <v>0</v>
      </c>
      <c r="AE24" s="132">
        <f t="shared" si="1"/>
        <v>0</v>
      </c>
      <c r="AF24" s="132">
        <f t="shared" si="1"/>
        <v>0.5</v>
      </c>
      <c r="AG24" s="132">
        <f t="shared" si="1"/>
        <v>0.16666666666666666</v>
      </c>
      <c r="AH24" s="132">
        <f t="shared" si="1"/>
        <v>0</v>
      </c>
      <c r="AI24" s="147">
        <f t="shared" ref="AI24:AI26" si="5">BB3</f>
        <v>3.17</v>
      </c>
      <c r="AJ24" s="147">
        <f t="shared" si="2"/>
        <v>1.72</v>
      </c>
      <c r="AK24" s="147">
        <f t="shared" si="2"/>
        <v>4</v>
      </c>
      <c r="AL24" s="147">
        <f t="shared" si="2"/>
        <v>4</v>
      </c>
      <c r="AM24" s="6"/>
      <c r="AN24" s="6"/>
      <c r="AO24" s="6"/>
      <c r="AP24" s="6"/>
      <c r="AQ24" s="6"/>
      <c r="AR24" s="6"/>
      <c r="AS24" s="6"/>
      <c r="AT24" s="6"/>
      <c r="AU24" s="6"/>
      <c r="AV24" s="6"/>
      <c r="AW24" s="6"/>
      <c r="AX24" s="6"/>
      <c r="AY24" s="6"/>
      <c r="AZ24" s="6"/>
      <c r="BA24" s="6"/>
      <c r="BB24" s="6"/>
      <c r="BC24" s="6"/>
      <c r="BD24" s="6"/>
    </row>
    <row r="25" spans="1:56" s="7" customFormat="1" ht="29.25" customHeight="1">
      <c r="A25" s="131" t="s">
        <v>216</v>
      </c>
      <c r="B25" s="196" t="s">
        <v>218</v>
      </c>
      <c r="C25" s="197"/>
      <c r="D25" s="197"/>
      <c r="E25" s="197"/>
      <c r="F25" s="197"/>
      <c r="G25" s="197"/>
      <c r="H25" s="197"/>
      <c r="I25" s="197"/>
      <c r="J25" s="197"/>
      <c r="K25" s="197"/>
      <c r="L25" s="197"/>
      <c r="M25" s="197"/>
      <c r="N25" s="197"/>
      <c r="O25" s="197"/>
      <c r="P25" s="197"/>
      <c r="Q25" s="197"/>
      <c r="R25" s="197"/>
      <c r="S25" s="197"/>
      <c r="T25" s="197"/>
      <c r="U25" s="198"/>
      <c r="V25" s="147">
        <f t="shared" si="3"/>
        <v>0</v>
      </c>
      <c r="W25" s="147">
        <f t="shared" si="0"/>
        <v>1</v>
      </c>
      <c r="X25" s="147">
        <f t="shared" si="0"/>
        <v>0</v>
      </c>
      <c r="Y25" s="147">
        <f t="shared" si="0"/>
        <v>2</v>
      </c>
      <c r="Z25" s="147">
        <f t="shared" si="0"/>
        <v>2</v>
      </c>
      <c r="AA25" s="147">
        <f t="shared" si="0"/>
        <v>1</v>
      </c>
      <c r="AB25" s="147">
        <f t="shared" si="4"/>
        <v>6</v>
      </c>
      <c r="AC25" s="132">
        <f t="shared" si="1"/>
        <v>0</v>
      </c>
      <c r="AD25" s="132">
        <f t="shared" si="1"/>
        <v>0.16666666666666666</v>
      </c>
      <c r="AE25" s="132">
        <f t="shared" si="1"/>
        <v>0</v>
      </c>
      <c r="AF25" s="132">
        <f t="shared" si="1"/>
        <v>0.33333333333333331</v>
      </c>
      <c r="AG25" s="132">
        <f t="shared" si="1"/>
        <v>0.33333333333333331</v>
      </c>
      <c r="AH25" s="132">
        <f t="shared" si="1"/>
        <v>0.16666666666666666</v>
      </c>
      <c r="AI25" s="147">
        <f t="shared" si="5"/>
        <v>4</v>
      </c>
      <c r="AJ25" s="147">
        <f t="shared" si="2"/>
        <v>1.22</v>
      </c>
      <c r="AK25" s="147">
        <f t="shared" si="2"/>
        <v>4</v>
      </c>
      <c r="AL25" s="147">
        <f t="shared" si="2"/>
        <v>4</v>
      </c>
      <c r="AM25" s="6"/>
      <c r="AN25" s="6"/>
      <c r="AO25" s="6"/>
      <c r="AP25" s="6"/>
      <c r="AQ25" s="6"/>
      <c r="AR25" s="6"/>
      <c r="AS25" s="6"/>
      <c r="AT25" s="6"/>
      <c r="AU25" s="6"/>
      <c r="AV25" s="6"/>
      <c r="AW25" s="6"/>
      <c r="AX25" s="6"/>
      <c r="AY25" s="6"/>
      <c r="AZ25" s="6"/>
      <c r="BA25" s="6"/>
      <c r="BB25" s="6"/>
      <c r="BC25" s="6"/>
      <c r="BD25" s="6"/>
    </row>
    <row r="26" spans="1:56" s="7" customFormat="1" ht="29.25" customHeight="1">
      <c r="A26" s="131" t="s">
        <v>217</v>
      </c>
      <c r="B26" s="196" t="s">
        <v>219</v>
      </c>
      <c r="C26" s="197"/>
      <c r="D26" s="197"/>
      <c r="E26" s="197"/>
      <c r="F26" s="197"/>
      <c r="G26" s="197"/>
      <c r="H26" s="197"/>
      <c r="I26" s="197"/>
      <c r="J26" s="197"/>
      <c r="K26" s="197"/>
      <c r="L26" s="197"/>
      <c r="M26" s="197"/>
      <c r="N26" s="197"/>
      <c r="O26" s="197"/>
      <c r="P26" s="197"/>
      <c r="Q26" s="197"/>
      <c r="R26" s="197"/>
      <c r="S26" s="197"/>
      <c r="T26" s="197"/>
      <c r="U26" s="198"/>
      <c r="V26" s="147">
        <f t="shared" si="3"/>
        <v>1</v>
      </c>
      <c r="W26" s="147">
        <f t="shared" si="0"/>
        <v>0</v>
      </c>
      <c r="X26" s="147">
        <f t="shared" si="0"/>
        <v>0</v>
      </c>
      <c r="Y26" s="147">
        <f t="shared" si="0"/>
        <v>2</v>
      </c>
      <c r="Z26" s="147">
        <f t="shared" si="0"/>
        <v>3</v>
      </c>
      <c r="AA26" s="147">
        <f t="shared" si="0"/>
        <v>0</v>
      </c>
      <c r="AB26" s="147">
        <f t="shared" si="4"/>
        <v>6</v>
      </c>
      <c r="AC26" s="132">
        <f t="shared" si="1"/>
        <v>0.16666666666666666</v>
      </c>
      <c r="AD26" s="132">
        <f t="shared" si="1"/>
        <v>0</v>
      </c>
      <c r="AE26" s="132">
        <f t="shared" si="1"/>
        <v>0</v>
      </c>
      <c r="AF26" s="132">
        <f t="shared" si="1"/>
        <v>0.33333333333333331</v>
      </c>
      <c r="AG26" s="132">
        <f t="shared" si="1"/>
        <v>0.5</v>
      </c>
      <c r="AH26" s="132">
        <f t="shared" si="1"/>
        <v>0</v>
      </c>
      <c r="AI26" s="147">
        <f t="shared" si="5"/>
        <v>4</v>
      </c>
      <c r="AJ26" s="147">
        <f t="shared" si="2"/>
        <v>1.55</v>
      </c>
      <c r="AK26" s="147">
        <f t="shared" si="2"/>
        <v>5</v>
      </c>
      <c r="AL26" s="147">
        <f t="shared" si="2"/>
        <v>5</v>
      </c>
      <c r="AM26" s="151"/>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9">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9">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9">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9">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9" ht="15.75">
      <c r="A6" s="200" t="s">
        <v>0</v>
      </c>
      <c r="B6" s="200"/>
      <c r="C6" s="200"/>
      <c r="D6" s="200"/>
      <c r="E6" s="200"/>
      <c r="F6" s="200"/>
      <c r="G6" s="200"/>
      <c r="H6" s="200"/>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01" t="s">
        <v>1</v>
      </c>
      <c r="B7" s="201"/>
      <c r="C7" s="201"/>
      <c r="D7" s="201"/>
      <c r="E7" s="201"/>
      <c r="F7" s="201"/>
      <c r="G7" s="201"/>
      <c r="H7" s="201"/>
      <c r="I7" s="95"/>
      <c r="J7" s="95"/>
      <c r="K7" s="95"/>
      <c r="L7" s="95"/>
      <c r="M7" s="95"/>
      <c r="N7" s="95"/>
      <c r="O7" s="95"/>
      <c r="P7" s="95"/>
      <c r="Q7" s="95"/>
      <c r="R7" s="95"/>
      <c r="S7" s="95"/>
      <c r="T7" s="95"/>
      <c r="U7" s="95"/>
      <c r="V7" s="2"/>
      <c r="W7" s="2"/>
      <c r="X7" s="2"/>
      <c r="Y7" s="2"/>
      <c r="Z7" s="2"/>
      <c r="AA7" s="2"/>
      <c r="AB7" s="2"/>
      <c r="AC7" s="2"/>
      <c r="AD7" s="2"/>
      <c r="AE7" s="2"/>
      <c r="AF7" s="2"/>
      <c r="AG7" s="2"/>
      <c r="AH7" s="2"/>
      <c r="AI7" s="2"/>
      <c r="AJ7" s="2"/>
      <c r="AK7" s="2"/>
      <c r="AL7" s="2"/>
      <c r="AM7" s="2"/>
    </row>
    <row r="8" spans="1:39" ht="15.75" customHeight="1">
      <c r="A8" s="202" t="s">
        <v>2</v>
      </c>
      <c r="B8" s="202"/>
      <c r="C8" s="202"/>
      <c r="D8" s="202"/>
      <c r="E8" s="202"/>
      <c r="F8" s="202"/>
      <c r="G8" s="202"/>
      <c r="H8" s="202"/>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03" t="s">
        <v>165</v>
      </c>
      <c r="B10" s="204"/>
      <c r="C10" s="204"/>
      <c r="D10" s="204"/>
      <c r="E10" s="204"/>
      <c r="F10" s="204"/>
      <c r="G10" s="204"/>
      <c r="H10" s="205"/>
    </row>
    <row r="11" spans="1:39" s="4" customFormat="1" ht="15.75" thickBot="1">
      <c r="A11" s="206"/>
      <c r="B11" s="207"/>
      <c r="C11" s="207"/>
      <c r="D11" s="207"/>
      <c r="E11" s="207"/>
      <c r="F11" s="207"/>
      <c r="G11" s="207"/>
      <c r="H11" s="208"/>
    </row>
    <row r="12" spans="1:39" s="4" customFormat="1"/>
    <row r="13" spans="1:39" s="4" customFormat="1">
      <c r="A13" s="96"/>
      <c r="B13" s="96"/>
    </row>
    <row r="14" spans="1:39" s="4" customFormat="1">
      <c r="A14" s="97"/>
    </row>
    <row r="15" spans="1:39" s="98" customFormat="1" ht="18.75">
      <c r="A15" s="199" t="s">
        <v>184</v>
      </c>
      <c r="B15" s="199"/>
      <c r="C15" s="199"/>
      <c r="D15" s="199"/>
      <c r="E15" s="199"/>
      <c r="F15" s="199"/>
      <c r="G15" s="199"/>
      <c r="H15" s="199"/>
    </row>
    <row r="16" spans="1:39" s="98" customFormat="1" ht="15.75">
      <c r="A16" s="99"/>
    </row>
    <row r="17" spans="1:8" s="98" customFormat="1" ht="15.75">
      <c r="A17" s="199" t="s">
        <v>185</v>
      </c>
      <c r="B17" s="199"/>
      <c r="C17" s="199"/>
      <c r="D17" s="199"/>
      <c r="E17" s="199"/>
      <c r="F17" s="199"/>
      <c r="G17" s="199"/>
      <c r="H17" s="199"/>
    </row>
    <row r="18" spans="1:8" s="98" customFormat="1" ht="15.75">
      <c r="B18" s="99" t="s">
        <v>28</v>
      </c>
    </row>
    <row r="19" spans="1:8" s="98" customFormat="1" ht="15.75">
      <c r="B19" s="99"/>
    </row>
    <row r="20" spans="1:8" s="98" customFormat="1" ht="15.75">
      <c r="B20" s="99"/>
    </row>
    <row r="21" spans="1:8" s="98" customFormat="1" ht="15.75">
      <c r="B21" s="99"/>
    </row>
    <row r="22" spans="1:8" s="98" customFormat="1" ht="15.75">
      <c r="A22" s="199" t="s">
        <v>186</v>
      </c>
      <c r="B22" s="199"/>
      <c r="C22" s="199"/>
      <c r="D22" s="199"/>
      <c r="E22" s="199"/>
      <c r="F22" s="199"/>
      <c r="G22" s="199"/>
      <c r="H22" s="199"/>
    </row>
    <row r="23" spans="1:8" s="98" customFormat="1" ht="15.75">
      <c r="A23" s="99"/>
    </row>
    <row r="24" spans="1:8" s="98" customFormat="1" ht="15.75">
      <c r="A24" s="218" t="s">
        <v>187</v>
      </c>
      <c r="B24" s="218"/>
      <c r="C24" s="218"/>
      <c r="D24" s="218"/>
      <c r="E24" s="218"/>
      <c r="F24" s="218"/>
      <c r="G24" s="218"/>
      <c r="H24" s="218"/>
    </row>
    <row r="25" spans="1:8" s="98" customFormat="1" ht="15.75">
      <c r="A25" s="100" t="s">
        <v>166</v>
      </c>
    </row>
    <row r="26" spans="1:8" s="98" customFormat="1" ht="15.75">
      <c r="A26" s="101" t="s">
        <v>167</v>
      </c>
    </row>
    <row r="27" spans="1:8" s="98" customFormat="1" ht="15.75">
      <c r="A27" s="219" t="s">
        <v>168</v>
      </c>
      <c r="B27" s="219"/>
      <c r="C27" s="219"/>
      <c r="D27" s="219"/>
      <c r="E27" s="219"/>
      <c r="F27" s="219"/>
      <c r="G27" s="219"/>
      <c r="H27" s="219"/>
    </row>
    <row r="28" spans="1:8" s="98" customFormat="1" ht="15.75">
      <c r="A28" s="219"/>
      <c r="B28" s="219"/>
      <c r="C28" s="219"/>
      <c r="D28" s="219"/>
      <c r="E28" s="219"/>
      <c r="F28" s="219"/>
      <c r="G28" s="219"/>
      <c r="H28" s="219"/>
    </row>
    <row r="29" spans="1:8" s="98" customFormat="1" ht="15.75">
      <c r="A29" s="144"/>
      <c r="B29" s="144"/>
      <c r="C29" s="144"/>
      <c r="D29" s="144"/>
      <c r="E29" s="144"/>
      <c r="F29" s="144"/>
      <c r="G29" s="144"/>
      <c r="H29" s="144"/>
    </row>
    <row r="30" spans="1:8" s="98" customFormat="1" ht="33.75" customHeight="1">
      <c r="A30" s="219" t="s">
        <v>188</v>
      </c>
      <c r="B30" s="219"/>
      <c r="C30" s="219"/>
      <c r="D30" s="219"/>
      <c r="E30" s="219"/>
      <c r="F30" s="219"/>
      <c r="G30" s="219"/>
      <c r="H30" s="220"/>
    </row>
    <row r="31" spans="1:8" s="4" customFormat="1" ht="15.75" thickBot="1">
      <c r="A31" s="102"/>
      <c r="B31" s="102"/>
      <c r="C31" s="102"/>
      <c r="D31" s="102"/>
      <c r="E31" s="102"/>
      <c r="F31" s="102"/>
      <c r="G31" s="102"/>
      <c r="H31" s="102"/>
    </row>
    <row r="32" spans="1:8" s="4" customFormat="1" ht="21" thickBot="1">
      <c r="A32" s="103" t="s">
        <v>169</v>
      </c>
      <c r="B32" s="104"/>
      <c r="C32" s="104"/>
      <c r="D32" s="104"/>
      <c r="E32" s="104"/>
      <c r="F32" s="104"/>
      <c r="G32" s="104"/>
      <c r="H32" s="105"/>
    </row>
    <row r="33" spans="1:8" s="4" customFormat="1">
      <c r="A33" s="106"/>
    </row>
    <row r="34" spans="1:8" s="4" customFormat="1">
      <c r="A34" s="221" t="s">
        <v>189</v>
      </c>
      <c r="B34" s="221"/>
      <c r="C34" s="221"/>
      <c r="D34" s="221"/>
      <c r="E34" s="221"/>
      <c r="F34" s="221"/>
      <c r="G34" s="221"/>
      <c r="H34" s="221"/>
    </row>
    <row r="35" spans="1:8" s="4" customFormat="1">
      <c r="A35" s="106"/>
    </row>
    <row r="36" spans="1:8" s="4" customFormat="1">
      <c r="A36" s="106"/>
    </row>
    <row r="37" spans="1:8" s="4" customFormat="1" ht="15.75" thickBot="1">
      <c r="A37" s="107" t="s">
        <v>190</v>
      </c>
    </row>
    <row r="38" spans="1:8" s="4" customFormat="1" ht="18.75" thickTop="1" thickBot="1">
      <c r="A38" s="108" t="s">
        <v>191</v>
      </c>
      <c r="B38" s="109" t="s">
        <v>192</v>
      </c>
      <c r="C38" s="110" t="s">
        <v>193</v>
      </c>
    </row>
    <row r="39" spans="1:8" s="4" customFormat="1" ht="15.75" thickBot="1">
      <c r="A39" s="111">
        <v>54</v>
      </c>
      <c r="B39" s="112">
        <v>2</v>
      </c>
      <c r="C39" s="113">
        <v>108</v>
      </c>
    </row>
    <row r="40" spans="1:8" s="4" customFormat="1" ht="15.75" thickBot="1">
      <c r="A40" s="111">
        <v>59</v>
      </c>
      <c r="B40" s="112">
        <v>3</v>
      </c>
      <c r="C40" s="113">
        <v>177</v>
      </c>
    </row>
    <row r="41" spans="1:8" s="4" customFormat="1" ht="15.75" thickBot="1">
      <c r="A41" s="111">
        <v>63</v>
      </c>
      <c r="B41" s="112">
        <v>4</v>
      </c>
      <c r="C41" s="113">
        <v>252</v>
      </c>
    </row>
    <row r="42" spans="1:8" s="4" customFormat="1" ht="15.75" thickBot="1">
      <c r="A42" s="111">
        <v>64</v>
      </c>
      <c r="B42" s="112">
        <v>1</v>
      </c>
      <c r="C42" s="113">
        <v>64</v>
      </c>
    </row>
    <row r="43" spans="1:8" s="4" customFormat="1" ht="15.75" thickBot="1">
      <c r="A43" s="114"/>
      <c r="B43" s="115">
        <v>10</v>
      </c>
      <c r="C43" s="116">
        <v>601</v>
      </c>
    </row>
    <row r="44" spans="1:8" s="4" customFormat="1" ht="15.75" thickTop="1">
      <c r="A44" s="106"/>
    </row>
    <row r="45" spans="1:8" s="4" customFormat="1">
      <c r="A45" s="117"/>
    </row>
    <row r="46" spans="1:8" s="4" customFormat="1">
      <c r="A46" s="117"/>
    </row>
    <row r="47" spans="1:8" s="4" customFormat="1">
      <c r="A47" s="117"/>
    </row>
    <row r="48" spans="1:8" s="4" customFormat="1">
      <c r="A48" s="117"/>
    </row>
    <row r="49" spans="1:8" s="4" customFormat="1">
      <c r="A49" s="117"/>
    </row>
    <row r="50" spans="1:8" s="4" customFormat="1">
      <c r="A50" s="117"/>
    </row>
    <row r="51" spans="1:8" s="4" customFormat="1" ht="17.25">
      <c r="A51" s="222" t="s">
        <v>194</v>
      </c>
      <c r="B51" s="222"/>
      <c r="C51" s="222"/>
      <c r="D51" s="222"/>
      <c r="E51" s="222"/>
      <c r="F51" s="222"/>
      <c r="G51" s="222"/>
      <c r="H51" s="222"/>
    </row>
    <row r="52" spans="1:8" s="4" customFormat="1">
      <c r="A52" s="145"/>
      <c r="B52" s="145"/>
      <c r="C52" s="145"/>
      <c r="D52" s="145"/>
      <c r="E52" s="145"/>
      <c r="F52" s="145"/>
      <c r="G52" s="145"/>
      <c r="H52" s="145"/>
    </row>
    <row r="53" spans="1:8" s="4" customFormat="1" ht="15.75" thickBot="1">
      <c r="A53" s="145"/>
      <c r="B53" s="145"/>
      <c r="C53" s="145"/>
      <c r="D53" s="145"/>
      <c r="E53" s="145"/>
      <c r="F53" s="145"/>
      <c r="G53" s="145"/>
      <c r="H53" s="145"/>
    </row>
    <row r="54" spans="1:8" s="4" customFormat="1">
      <c r="A54" s="223" t="s">
        <v>195</v>
      </c>
      <c r="B54" s="224"/>
      <c r="C54" s="224"/>
      <c r="D54" s="224"/>
      <c r="E54" s="224"/>
      <c r="F54" s="224"/>
      <c r="G54" s="224"/>
      <c r="H54" s="225"/>
    </row>
    <row r="55" spans="1:8" s="4" customFormat="1">
      <c r="A55" s="226"/>
      <c r="B55" s="227"/>
      <c r="C55" s="227"/>
      <c r="D55" s="227"/>
      <c r="E55" s="227"/>
      <c r="F55" s="227"/>
      <c r="G55" s="227"/>
      <c r="H55" s="228"/>
    </row>
    <row r="56" spans="1:8" s="4" customFormat="1">
      <c r="A56" s="226"/>
      <c r="B56" s="227"/>
      <c r="C56" s="227"/>
      <c r="D56" s="227"/>
      <c r="E56" s="227"/>
      <c r="F56" s="227"/>
      <c r="G56" s="227"/>
      <c r="H56" s="228"/>
    </row>
    <row r="57" spans="1:8" s="4" customFormat="1">
      <c r="A57" s="226"/>
      <c r="B57" s="227"/>
      <c r="C57" s="227"/>
      <c r="D57" s="227"/>
      <c r="E57" s="227"/>
      <c r="F57" s="227"/>
      <c r="G57" s="227"/>
      <c r="H57" s="228"/>
    </row>
    <row r="58" spans="1:8" s="4" customFormat="1">
      <c r="A58" s="226"/>
      <c r="B58" s="227"/>
      <c r="C58" s="227"/>
      <c r="D58" s="227"/>
      <c r="E58" s="227"/>
      <c r="F58" s="227"/>
      <c r="G58" s="227"/>
      <c r="H58" s="228"/>
    </row>
    <row r="59" spans="1:8" s="4" customFormat="1">
      <c r="A59" s="226"/>
      <c r="B59" s="227"/>
      <c r="C59" s="227"/>
      <c r="D59" s="227"/>
      <c r="E59" s="227"/>
      <c r="F59" s="227"/>
      <c r="G59" s="227"/>
      <c r="H59" s="228"/>
    </row>
    <row r="60" spans="1:8" s="4" customFormat="1">
      <c r="A60" s="226"/>
      <c r="B60" s="227"/>
      <c r="C60" s="227"/>
      <c r="D60" s="227"/>
      <c r="E60" s="227"/>
      <c r="F60" s="227"/>
      <c r="G60" s="227"/>
      <c r="H60" s="228"/>
    </row>
    <row r="61" spans="1:8" s="4" customFormat="1" ht="15.75" thickBot="1">
      <c r="A61" s="229"/>
      <c r="B61" s="230"/>
      <c r="C61" s="230"/>
      <c r="D61" s="230"/>
      <c r="E61" s="230"/>
      <c r="F61" s="230"/>
      <c r="G61" s="230"/>
      <c r="H61" s="231"/>
    </row>
    <row r="62" spans="1:8" s="4" customFormat="1" ht="15.75" thickBot="1">
      <c r="A62" s="145"/>
      <c r="B62" s="145"/>
      <c r="C62" s="145"/>
      <c r="D62" s="145"/>
      <c r="E62" s="145"/>
      <c r="F62" s="145"/>
      <c r="G62" s="145"/>
      <c r="H62" s="145"/>
    </row>
    <row r="63" spans="1:8" s="4" customFormat="1" ht="21" thickBot="1">
      <c r="A63" s="103" t="s">
        <v>170</v>
      </c>
      <c r="B63" s="104"/>
      <c r="C63" s="104"/>
      <c r="D63" s="104"/>
      <c r="E63" s="104"/>
      <c r="F63" s="104"/>
      <c r="G63" s="104"/>
      <c r="H63" s="105"/>
    </row>
    <row r="64" spans="1:8" s="4" customFormat="1">
      <c r="A64" s="142"/>
      <c r="B64" s="142"/>
      <c r="C64" s="142"/>
      <c r="D64" s="142"/>
      <c r="E64" s="142"/>
      <c r="F64" s="142"/>
      <c r="G64" s="142"/>
      <c r="H64" s="142"/>
    </row>
    <row r="65" spans="1:8" s="4" customFormat="1">
      <c r="A65" s="221" t="s">
        <v>196</v>
      </c>
      <c r="B65" s="221"/>
      <c r="C65" s="221"/>
      <c r="D65" s="221"/>
      <c r="E65" s="221"/>
      <c r="F65" s="221"/>
      <c r="G65" s="221"/>
      <c r="H65" s="221"/>
    </row>
    <row r="66" spans="1:8" s="4" customFormat="1">
      <c r="A66" s="221"/>
      <c r="B66" s="221"/>
      <c r="C66" s="221"/>
      <c r="D66" s="221"/>
      <c r="E66" s="221"/>
      <c r="F66" s="221"/>
      <c r="G66" s="221"/>
      <c r="H66" s="221"/>
    </row>
    <row r="67" spans="1:8" s="4" customFormat="1">
      <c r="A67" s="221"/>
      <c r="B67" s="221"/>
      <c r="C67" s="221"/>
      <c r="D67" s="221"/>
      <c r="E67" s="221"/>
      <c r="F67" s="221"/>
      <c r="G67" s="221"/>
      <c r="H67" s="221"/>
    </row>
    <row r="68" spans="1:8" s="4" customFormat="1">
      <c r="A68" s="142"/>
      <c r="B68" s="142"/>
      <c r="C68" s="142"/>
      <c r="D68" s="142"/>
      <c r="E68" s="142"/>
      <c r="F68" s="142"/>
      <c r="G68" s="142"/>
      <c r="H68" s="142"/>
    </row>
    <row r="69" spans="1:8" s="4" customFormat="1">
      <c r="A69" s="232" t="s">
        <v>197</v>
      </c>
      <c r="B69" s="232"/>
      <c r="C69" s="232"/>
      <c r="D69" s="232"/>
      <c r="E69" s="232"/>
      <c r="F69" s="232"/>
      <c r="G69" s="232"/>
      <c r="H69" s="232"/>
    </row>
    <row r="70" spans="1:8" s="4" customFormat="1"/>
    <row r="71" spans="1:8" s="4" customFormat="1">
      <c r="A71" s="118" t="s">
        <v>96</v>
      </c>
    </row>
    <row r="72" spans="1:8" s="4" customFormat="1">
      <c r="A72" s="232" t="s">
        <v>198</v>
      </c>
      <c r="B72" s="232"/>
      <c r="C72" s="232"/>
      <c r="D72" s="232"/>
      <c r="E72" s="232"/>
      <c r="F72" s="232"/>
      <c r="G72" s="232"/>
      <c r="H72" s="232"/>
    </row>
    <row r="73" spans="1:8" s="4" customFormat="1">
      <c r="A73" s="232" t="s">
        <v>199</v>
      </c>
      <c r="B73" s="232"/>
      <c r="C73" s="232"/>
      <c r="D73" s="232"/>
      <c r="E73" s="232"/>
      <c r="F73" s="232"/>
      <c r="G73" s="232"/>
      <c r="H73" s="232"/>
    </row>
    <row r="74" spans="1:8" s="4" customFormat="1">
      <c r="A74" s="232"/>
      <c r="B74" s="232"/>
      <c r="C74" s="232"/>
      <c r="D74" s="232"/>
      <c r="E74" s="232"/>
      <c r="F74" s="232"/>
      <c r="G74" s="232"/>
      <c r="H74" s="232"/>
    </row>
    <row r="75" spans="1:8" s="4" customFormat="1">
      <c r="A75" s="143"/>
      <c r="B75" s="143"/>
      <c r="C75" s="143"/>
      <c r="D75" s="143"/>
      <c r="E75" s="143"/>
      <c r="F75" s="143"/>
      <c r="G75" s="143"/>
      <c r="H75" s="143"/>
    </row>
    <row r="76" spans="1:8" s="4" customFormat="1" ht="15.75" thickBot="1">
      <c r="A76" s="143"/>
      <c r="B76" s="143"/>
      <c r="C76" s="143"/>
      <c r="D76" s="143"/>
      <c r="E76" s="143"/>
      <c r="F76" s="143"/>
      <c r="G76" s="143"/>
      <c r="H76" s="143"/>
    </row>
    <row r="77" spans="1:8" s="4" customFormat="1">
      <c r="A77" s="209" t="s">
        <v>200</v>
      </c>
      <c r="B77" s="210"/>
      <c r="C77" s="210"/>
      <c r="D77" s="210"/>
      <c r="E77" s="210"/>
      <c r="F77" s="210"/>
      <c r="G77" s="210"/>
      <c r="H77" s="211"/>
    </row>
    <row r="78" spans="1:8" s="4" customFormat="1">
      <c r="A78" s="212"/>
      <c r="B78" s="213"/>
      <c r="C78" s="213"/>
      <c r="D78" s="213"/>
      <c r="E78" s="213"/>
      <c r="F78" s="213"/>
      <c r="G78" s="213"/>
      <c r="H78" s="214"/>
    </row>
    <row r="79" spans="1:8" s="4" customFormat="1">
      <c r="A79" s="212"/>
      <c r="B79" s="213"/>
      <c r="C79" s="213"/>
      <c r="D79" s="213"/>
      <c r="E79" s="213"/>
      <c r="F79" s="213"/>
      <c r="G79" s="213"/>
      <c r="H79" s="214"/>
    </row>
    <row r="80" spans="1:8" s="4" customFormat="1">
      <c r="A80" s="212"/>
      <c r="B80" s="213"/>
      <c r="C80" s="213"/>
      <c r="D80" s="213"/>
      <c r="E80" s="213"/>
      <c r="F80" s="213"/>
      <c r="G80" s="213"/>
      <c r="H80" s="214"/>
    </row>
    <row r="81" spans="1:8" s="4" customFormat="1">
      <c r="A81" s="212"/>
      <c r="B81" s="213"/>
      <c r="C81" s="213"/>
      <c r="D81" s="213"/>
      <c r="E81" s="213"/>
      <c r="F81" s="213"/>
      <c r="G81" s="213"/>
      <c r="H81" s="214"/>
    </row>
    <row r="82" spans="1:8" s="4" customFormat="1" ht="38.25" customHeight="1" thickBot="1">
      <c r="A82" s="215"/>
      <c r="B82" s="216"/>
      <c r="C82" s="216"/>
      <c r="D82" s="216"/>
      <c r="E82" s="216"/>
      <c r="F82" s="216"/>
      <c r="G82" s="216"/>
      <c r="H82" s="217"/>
    </row>
    <row r="83" spans="1:8" s="4" customFormat="1" ht="15.75" thickBot="1">
      <c r="A83" s="143"/>
      <c r="B83" s="143"/>
      <c r="C83" s="143"/>
      <c r="D83" s="143"/>
      <c r="E83" s="143"/>
      <c r="F83" s="143"/>
      <c r="G83" s="143"/>
      <c r="H83" s="143"/>
    </row>
    <row r="84" spans="1:8" s="4" customFormat="1" ht="21" thickBot="1">
      <c r="A84" s="103" t="s">
        <v>171</v>
      </c>
      <c r="B84" s="104"/>
      <c r="C84" s="104"/>
      <c r="D84" s="104"/>
      <c r="E84" s="104"/>
      <c r="F84" s="104"/>
      <c r="G84" s="104"/>
      <c r="H84" s="105"/>
    </row>
    <row r="85" spans="1:8" s="4" customFormat="1"/>
    <row r="86" spans="1:8" s="4" customFormat="1">
      <c r="A86" s="221" t="s">
        <v>201</v>
      </c>
      <c r="B86" s="221"/>
      <c r="C86" s="221"/>
      <c r="D86" s="221"/>
      <c r="E86" s="221"/>
      <c r="F86" s="221"/>
      <c r="G86" s="221"/>
      <c r="H86" s="221"/>
    </row>
    <row r="87" spans="1:8" s="4" customFormat="1">
      <c r="A87" s="232" t="s">
        <v>202</v>
      </c>
      <c r="B87" s="232"/>
      <c r="C87" s="232"/>
      <c r="D87" s="232"/>
      <c r="E87" s="232"/>
      <c r="F87" s="232"/>
      <c r="G87" s="232"/>
      <c r="H87" s="232"/>
    </row>
    <row r="88" spans="1:8" s="4" customFormat="1">
      <c r="A88" s="232" t="s">
        <v>203</v>
      </c>
      <c r="B88" s="232"/>
      <c r="C88" s="232"/>
      <c r="D88" s="232"/>
      <c r="E88" s="232"/>
      <c r="F88" s="232"/>
      <c r="G88" s="232"/>
      <c r="H88" s="232"/>
    </row>
    <row r="89" spans="1:8" s="4" customFormat="1">
      <c r="A89" s="232"/>
      <c r="B89" s="232"/>
      <c r="C89" s="232"/>
      <c r="D89" s="232"/>
      <c r="E89" s="232"/>
      <c r="F89" s="232"/>
      <c r="G89" s="232"/>
      <c r="H89" s="232"/>
    </row>
    <row r="90" spans="1:8" s="4" customFormat="1"/>
    <row r="91" spans="1:8" s="4" customFormat="1">
      <c r="A91" s="119"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9" t="s">
        <v>177</v>
      </c>
      <c r="B95" s="119">
        <v>400</v>
      </c>
      <c r="D95" s="119"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20" t="s">
        <v>176</v>
      </c>
      <c r="B102" s="120">
        <v>200</v>
      </c>
      <c r="D102" s="119" t="s">
        <v>182</v>
      </c>
    </row>
    <row r="103" spans="1:8" s="4" customFormat="1">
      <c r="A103" s="120" t="s">
        <v>177</v>
      </c>
      <c r="B103" s="120">
        <v>400</v>
      </c>
    </row>
    <row r="104" spans="1:8" s="4" customFormat="1">
      <c r="A104" s="4" t="s">
        <v>179</v>
      </c>
      <c r="B104" s="4">
        <v>450</v>
      </c>
    </row>
    <row r="105" spans="1:8" s="4" customFormat="1" ht="15.75" thickBot="1"/>
    <row r="106" spans="1:8" s="4" customFormat="1">
      <c r="A106" s="209" t="s">
        <v>204</v>
      </c>
      <c r="B106" s="210"/>
      <c r="C106" s="210"/>
      <c r="D106" s="210"/>
      <c r="E106" s="210"/>
      <c r="F106" s="210"/>
      <c r="G106" s="210"/>
      <c r="H106" s="211"/>
    </row>
    <row r="107" spans="1:8" s="4" customFormat="1">
      <c r="A107" s="212"/>
      <c r="B107" s="213"/>
      <c r="C107" s="213"/>
      <c r="D107" s="213"/>
      <c r="E107" s="213"/>
      <c r="F107" s="213"/>
      <c r="G107" s="213"/>
      <c r="H107" s="214"/>
    </row>
    <row r="108" spans="1:8" s="4" customFormat="1">
      <c r="A108" s="212"/>
      <c r="B108" s="213"/>
      <c r="C108" s="213"/>
      <c r="D108" s="213"/>
      <c r="E108" s="213"/>
      <c r="F108" s="213"/>
      <c r="G108" s="213"/>
      <c r="H108" s="214"/>
    </row>
    <row r="109" spans="1:8" s="4" customFormat="1">
      <c r="A109" s="212"/>
      <c r="B109" s="213"/>
      <c r="C109" s="213"/>
      <c r="D109" s="213"/>
      <c r="E109" s="213"/>
      <c r="F109" s="213"/>
      <c r="G109" s="213"/>
      <c r="H109" s="214"/>
    </row>
    <row r="110" spans="1:8" s="4" customFormat="1" ht="15.75" thickBot="1">
      <c r="A110" s="215"/>
      <c r="B110" s="216"/>
      <c r="C110" s="216"/>
      <c r="D110" s="216"/>
      <c r="E110" s="216"/>
      <c r="F110" s="216"/>
      <c r="G110" s="216"/>
      <c r="H110" s="217"/>
    </row>
    <row r="111" spans="1:8" s="4" customFormat="1" ht="15.75" thickBot="1"/>
    <row r="112" spans="1:8" s="4" customFormat="1" ht="21" thickBot="1">
      <c r="A112" s="103" t="s">
        <v>183</v>
      </c>
      <c r="B112" s="104"/>
      <c r="C112" s="104"/>
      <c r="D112" s="104"/>
      <c r="E112" s="104"/>
      <c r="F112" s="104"/>
      <c r="G112" s="104"/>
      <c r="H112" s="105"/>
    </row>
    <row r="113" spans="1:8" s="4" customFormat="1">
      <c r="A113" s="119"/>
    </row>
    <row r="114" spans="1:8" s="4" customFormat="1">
      <c r="A114" s="221" t="s">
        <v>205</v>
      </c>
      <c r="B114" s="221"/>
      <c r="C114" s="221"/>
      <c r="D114" s="221"/>
      <c r="E114" s="221"/>
      <c r="F114" s="221"/>
      <c r="G114" s="221"/>
      <c r="H114" s="221"/>
    </row>
    <row r="115" spans="1:8" s="4" customFormat="1">
      <c r="A115" s="232" t="s">
        <v>206</v>
      </c>
      <c r="B115" s="232"/>
      <c r="C115" s="232"/>
      <c r="D115" s="232"/>
      <c r="E115" s="232"/>
      <c r="F115" s="232"/>
      <c r="G115" s="232"/>
      <c r="H115" s="232"/>
    </row>
    <row r="116" spans="1:8" s="4" customFormat="1" ht="15.75" thickBot="1">
      <c r="A116" s="121"/>
    </row>
    <row r="117" spans="1:8" s="4" customFormat="1">
      <c r="A117" s="209" t="s">
        <v>207</v>
      </c>
      <c r="B117" s="210"/>
      <c r="C117" s="210"/>
      <c r="D117" s="210"/>
      <c r="E117" s="210"/>
      <c r="F117" s="210"/>
      <c r="G117" s="210"/>
      <c r="H117" s="211"/>
    </row>
    <row r="118" spans="1:8" s="4" customFormat="1">
      <c r="A118" s="212"/>
      <c r="B118" s="213"/>
      <c r="C118" s="213"/>
      <c r="D118" s="213"/>
      <c r="E118" s="213"/>
      <c r="F118" s="213"/>
      <c r="G118" s="213"/>
      <c r="H118" s="214"/>
    </row>
    <row r="119" spans="1:8" s="4" customFormat="1">
      <c r="A119" s="212"/>
      <c r="B119" s="213"/>
      <c r="C119" s="213"/>
      <c r="D119" s="213"/>
      <c r="E119" s="213"/>
      <c r="F119" s="213"/>
      <c r="G119" s="213"/>
      <c r="H119" s="214"/>
    </row>
    <row r="120" spans="1:8" s="4" customFormat="1">
      <c r="A120" s="212"/>
      <c r="B120" s="213"/>
      <c r="C120" s="213"/>
      <c r="D120" s="213"/>
      <c r="E120" s="213"/>
      <c r="F120" s="213"/>
      <c r="G120" s="213"/>
      <c r="H120" s="214"/>
    </row>
    <row r="121" spans="1:8" s="4" customFormat="1">
      <c r="A121" s="212"/>
      <c r="B121" s="213"/>
      <c r="C121" s="213"/>
      <c r="D121" s="213"/>
      <c r="E121" s="213"/>
      <c r="F121" s="213"/>
      <c r="G121" s="213"/>
      <c r="H121" s="214"/>
    </row>
    <row r="122" spans="1:8" s="4" customFormat="1" ht="15.75" thickBot="1">
      <c r="A122" s="215"/>
      <c r="B122" s="216"/>
      <c r="C122" s="216"/>
      <c r="D122" s="216"/>
      <c r="E122" s="216"/>
      <c r="F122" s="216"/>
      <c r="G122" s="216"/>
      <c r="H122" s="217"/>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Datos</vt:lpstr>
      <vt:lpstr>CURSOS EPS</vt:lpstr>
      <vt:lpstr>GLOBAL</vt:lpstr>
      <vt:lpstr>ENFERMERÍA</vt:lpstr>
      <vt:lpstr>FISIOTERAPIA</vt:lpstr>
      <vt:lpstr>DOBLE GRADO</vt:lpstr>
      <vt:lpstr>definiciones</vt:lpstr>
      <vt:lpstr>'DOBLE GRADO'!Área_de_impresión</vt:lpstr>
      <vt:lpstr>ENFERMERÍA!Área_de_impresión</vt:lpstr>
      <vt:lpstr>FISIOTERAPIA!Área_de_impresión</vt:lpstr>
      <vt:lpstr>GLOBAL!Área_de_impresión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2023-11-28T11:55:40Z</dcterms:modified>
</cp:coreProperties>
</file>