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2024\"/>
    </mc:Choice>
  </mc:AlternateContent>
  <xr:revisionPtr revIDLastSave="0" documentId="13_ncr:1_{5E7D072A-A483-4E88-8E7D-FF8C82052F62}"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ENFERMERÍA" sheetId="60" r:id="rId3"/>
    <sheet name="DOBLE GRADO" sheetId="62" r:id="rId4"/>
    <sheet name="FISIOTERAPIA" sheetId="61" r:id="rId5"/>
    <sheet name="definiciones" sheetId="17" r:id="rId6"/>
  </sheets>
  <definedNames>
    <definedName name="_xlnm.Print_Area" localSheetId="3">'DOBLE GRADO'!$A$1:$AM$29</definedName>
    <definedName name="_xlnm.Print_Area" localSheetId="2">ENFERMERÍA!$A$1:$AM$29</definedName>
    <definedName name="_xlnm.Print_Area" localSheetId="4">FISIOTERAPIA!$A$1:$U$28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7" i="62" l="1"/>
  <c r="AK27" i="62"/>
  <c r="AJ27" i="62"/>
  <c r="AI27" i="62"/>
  <c r="AB27" i="62"/>
  <c r="AA27" i="62"/>
  <c r="AH27" i="62" s="1"/>
  <c r="Z27" i="62"/>
  <c r="Y27" i="62"/>
  <c r="X27" i="62"/>
  <c r="W27" i="62"/>
  <c r="V27" i="62"/>
  <c r="AL26" i="62"/>
  <c r="AK26" i="62"/>
  <c r="AJ26" i="62"/>
  <c r="AI26" i="62"/>
  <c r="AB26" i="62"/>
  <c r="AA26" i="62"/>
  <c r="AH26" i="62" s="1"/>
  <c r="Z26" i="62"/>
  <c r="AG26" i="62" s="1"/>
  <c r="Y26" i="62"/>
  <c r="AF26" i="62" s="1"/>
  <c r="X26" i="62"/>
  <c r="AE26" i="62" s="1"/>
  <c r="W26" i="62"/>
  <c r="AD26" i="62" s="1"/>
  <c r="V26" i="62"/>
  <c r="AL25" i="62"/>
  <c r="AK25" i="62"/>
  <c r="AJ25" i="62"/>
  <c r="AI25" i="62"/>
  <c r="AB25" i="62"/>
  <c r="AA25" i="62"/>
  <c r="AH25" i="62" s="1"/>
  <c r="Z25" i="62"/>
  <c r="AG25" i="62" s="1"/>
  <c r="Y25" i="62"/>
  <c r="AF25" i="62" s="1"/>
  <c r="X25" i="62"/>
  <c r="W25" i="62"/>
  <c r="V25" i="62"/>
  <c r="AL24" i="62"/>
  <c r="AK24" i="62"/>
  <c r="AJ24" i="62"/>
  <c r="AI24" i="62"/>
  <c r="AB24" i="62"/>
  <c r="AE24" i="62" s="1"/>
  <c r="AA24" i="62"/>
  <c r="AH24" i="62" s="1"/>
  <c r="Z24" i="62"/>
  <c r="AG24" i="62" s="1"/>
  <c r="Y24" i="62"/>
  <c r="X24" i="62"/>
  <c r="W24" i="62"/>
  <c r="V24" i="62"/>
  <c r="AL23" i="62"/>
  <c r="AK23" i="62"/>
  <c r="AJ23" i="62"/>
  <c r="AI23" i="62"/>
  <c r="AB23" i="62"/>
  <c r="AC23" i="62" s="1"/>
  <c r="AA23" i="62"/>
  <c r="AH23" i="62" s="1"/>
  <c r="Z23" i="62"/>
  <c r="AG23" i="62" s="1"/>
  <c r="Y23" i="62"/>
  <c r="AF23" i="62" s="1"/>
  <c r="X23" i="62"/>
  <c r="W23" i="62"/>
  <c r="V23" i="62"/>
  <c r="AL27" i="60"/>
  <c r="AK27" i="60"/>
  <c r="AJ27" i="60"/>
  <c r="AI27" i="60"/>
  <c r="AB27" i="60"/>
  <c r="AA27" i="60"/>
  <c r="AH27" i="60" s="1"/>
  <c r="Z27" i="60"/>
  <c r="Y27" i="60"/>
  <c r="X27" i="60"/>
  <c r="W27" i="60"/>
  <c r="V27" i="60"/>
  <c r="AL26" i="60"/>
  <c r="AK26" i="60"/>
  <c r="AJ26" i="60"/>
  <c r="AI26" i="60"/>
  <c r="AB26" i="60"/>
  <c r="AA26" i="60"/>
  <c r="AH26" i="60" s="1"/>
  <c r="Z26" i="60"/>
  <c r="AG26" i="60" s="1"/>
  <c r="Y26" i="60"/>
  <c r="AF26" i="60" s="1"/>
  <c r="X26" i="60"/>
  <c r="W26" i="60"/>
  <c r="V26" i="60"/>
  <c r="AL25" i="60"/>
  <c r="AK25" i="60"/>
  <c r="AJ25" i="60"/>
  <c r="AI25" i="60"/>
  <c r="AB25" i="60"/>
  <c r="AC25" i="60" s="1"/>
  <c r="AA25" i="60"/>
  <c r="Z25" i="60"/>
  <c r="AG25" i="60" s="1"/>
  <c r="Y25" i="60"/>
  <c r="AF25" i="60" s="1"/>
  <c r="X25" i="60"/>
  <c r="W25" i="60"/>
  <c r="V25" i="60"/>
  <c r="AL24" i="60"/>
  <c r="AK24" i="60"/>
  <c r="AJ24" i="60"/>
  <c r="AI24" i="60"/>
  <c r="AB24" i="60"/>
  <c r="AD24" i="60" s="1"/>
  <c r="AA24" i="60"/>
  <c r="Z24" i="60"/>
  <c r="Y24" i="60"/>
  <c r="X24" i="60"/>
  <c r="W24" i="60"/>
  <c r="V24" i="60"/>
  <c r="AL23" i="60"/>
  <c r="AK23" i="60"/>
  <c r="AJ23" i="60"/>
  <c r="AI23" i="60"/>
  <c r="AB23" i="60"/>
  <c r="AC23" i="60" s="1"/>
  <c r="AA23" i="60"/>
  <c r="Z23" i="60"/>
  <c r="Y23" i="60"/>
  <c r="X23" i="60"/>
  <c r="W23" i="60"/>
  <c r="V23" i="60"/>
  <c r="AD24" i="62" l="1"/>
  <c r="AD25" i="62"/>
  <c r="AF24" i="62"/>
  <c r="AD27" i="62"/>
  <c r="AD23" i="62"/>
  <c r="AC24" i="62"/>
  <c r="AE23" i="62"/>
  <c r="AC26" i="62"/>
  <c r="AH23" i="60"/>
  <c r="AH25" i="60"/>
  <c r="AE24" i="60"/>
  <c r="AF24" i="60"/>
  <c r="AG24" i="60"/>
  <c r="AH24" i="60"/>
  <c r="AD27" i="60"/>
  <c r="AC24" i="60"/>
  <c r="AD23" i="60"/>
  <c r="AE23" i="60"/>
  <c r="AC26" i="60"/>
  <c r="AF23" i="60"/>
  <c r="AD26" i="60"/>
  <c r="AG23" i="60"/>
  <c r="AE26" i="60"/>
  <c r="AC27" i="62"/>
  <c r="AE27" i="62"/>
  <c r="AF27" i="62"/>
  <c r="AE25" i="62"/>
  <c r="AG27" i="62"/>
  <c r="AC25" i="62"/>
  <c r="AG27" i="60"/>
  <c r="AD25" i="60"/>
  <c r="AE25" i="60"/>
  <c r="AC27" i="60"/>
  <c r="AE27" i="60"/>
  <c r="AF27" i="60"/>
</calcChain>
</file>

<file path=xl/sharedStrings.xml><?xml version="1.0" encoding="utf-8"?>
<sst xmlns="http://schemas.openxmlformats.org/spreadsheetml/2006/main" count="743" uniqueCount="248">
  <si>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</si>
  <si>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</si>
  <si>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</si>
  <si>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</si>
  <si>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</si>
  <si>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</si>
  <si>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</si>
  <si>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</si>
  <si>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</si>
  <si>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</si>
  <si>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</si>
  <si>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</si>
  <si>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</si>
  <si>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</si>
  <si>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</si>
  <si>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</si>
  <si>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</si>
  <si>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</si>
  <si>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</si>
  <si>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</si>
  <si>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</si>
  <si>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</si>
  <si>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</si>
  <si>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</si>
  <si>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</si>
  <si>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</si>
  <si>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</si>
  <si>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</si>
  <si>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</si>
  <si>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</si>
  <si>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</si>
  <si>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</si>
  <si>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</si>
  <si>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</si>
  <si>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</si>
  <si>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</si>
  <si>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</si>
  <si>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</si>
  <si>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</si>
  <si>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</si>
  <si>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</si>
  <si>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</si>
  <si>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</si>
  <si>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</si>
  <si>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</si>
  <si>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</si>
  <si>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</si>
  <si>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</si>
  <si>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</si>
  <si>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</si>
  <si>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</si>
  <si>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</si>
  <si>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</si>
  <si>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</si>
  <si>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</si>
  <si>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</si>
  <si>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</si>
  <si>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</si>
  <si>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</si>
  <si>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</si>
  <si>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</si>
  <si>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</si>
  <si>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</si>
  <si>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</si>
  <si>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</si>
  <si>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</si>
  <si>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</si>
  <si>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</si>
  <si>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</si>
  <si>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</si>
  <si>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</si>
  <si>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</si>
  <si>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</si>
  <si>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</si>
  <si>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</si>
  <si>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</si>
  <si>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</si>
  <si>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</si>
  <si>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</si>
  <si>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</si>
  <si>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</si>
  <si>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</si>
  <si>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</si>
  <si>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</si>
  <si>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</si>
  <si>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</si>
  <si>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</si>
  <si>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</si>
  <si>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</si>
  <si>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</si>
  <si>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</si>
  <si>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</si>
  <si>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</si>
  <si>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</si>
  <si>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</si>
  <si>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</si>
  <si>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</si>
  <si>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</si>
  <si>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</si>
  <si>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</si>
  <si>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</si>
  <si>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</si>
  <si>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</si>
  <si>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</si>
  <si>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</si>
  <si>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</si>
  <si>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</si>
  <si>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</si>
  <si>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</si>
  <si>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</si>
  <si>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</si>
  <si>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</si>
  <si>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</si>
  <si>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</si>
  <si>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</si>
  <si>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</si>
  <si>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</si>
  <si>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</si>
  <si>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</si>
  <si>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</si>
  <si>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</si>
  <si>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</si>
  <si>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</si>
  <si>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</si>
  <si>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</si>
  <si>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</si>
  <si>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</si>
  <si>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</si>
  <si>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</si>
  <si>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</si>
  <si>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</si>
  <si>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</si>
  <si>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</si>
  <si>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</si>
  <si>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</si>
  <si>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</si>
  <si>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</si>
  <si>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</si>
  <si>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</si>
  <si>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</si>
  <si>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</si>
  <si>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</si>
  <si>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</si>
  <si>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</si>
  <si>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</si>
  <si>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</si>
  <si>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</si>
  <si>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</si>
  <si>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</si>
  <si>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</si>
  <si>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</si>
  <si>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</si>
  <si>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</si>
  <si>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</si>
  <si>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</si>
  <si>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</si>
  <si>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</si>
  <si>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</si>
  <si>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</si>
  <si>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</si>
  <si>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</si>
  <si>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</si>
  <si>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</si>
  <si>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</si>
  <si>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</si>
  <si>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</si>
  <si>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</si>
  <si>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</si>
  <si>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</si>
  <si>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</si>
  <si>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</si>
  <si>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</si>
  <si>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</si>
  <si>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</si>
  <si>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</si>
  <si>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</si>
  <si>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</si>
  <si>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</si>
  <si>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</si>
  <si>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</si>
  <si>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</si>
  <si>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</si>
  <si>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</si>
  <si>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</si>
  <si>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</si>
  <si>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</si>
  <si>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</si>
  <si>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</si>
  <si>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</si>
  <si>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</si>
  <si>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</si>
  <si>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</si>
  <si>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</si>
  <si>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</si>
  <si>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</si>
  <si>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</si>
  <si>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</si>
  <si>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</si>
  <si>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</si>
  <si>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</si>
  <si>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</si>
  <si>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</si>
  <si>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</si>
  <si>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</si>
  <si>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</si>
  <si>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</si>
  <si>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</si>
  <si>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</si>
  <si>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a</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</si>
  <si>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</si>
  <si>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</si>
  <si>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</si>
  <si>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</si>
  <si>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</si>
  <si>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</si>
  <si>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</si>
  <si>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</si>
  <si>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</si>
  <si>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</si>
  <si>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[Adecuación de la formación previa del alumnado para la realización de las prácticas] Valora el grado de satisfacción del Doble Grado en Enfermería y Grado en Fisioterapia con respecto a:</t>
  </si>
  <si>
    <t>[Trámites realizados por la Facultad/Escuela/Centro en relación con la tutorización del alumnado] Valora el grado de satisfacción del Doble Grado en Enfermería y Grado en Fisioterapia con respecto a:</t>
  </si>
  <si>
    <t>[Interacción con el/la tutor/a interno/a de la UJA] Valora el grado de satisfacción del Doble Grado en Enfermería y Grado en Fisioterapia con respecto a:</t>
  </si>
  <si>
    <t>[Sistema establecido por la Facultad/Escuela/Centro para realizar su evaluación del estudiante tutorizado] Valora el grado de satisfacción del Doble Grado en Enfermería y Grado en Fisioterapia con respecto a:</t>
  </si>
  <si>
    <t>[Grado de satisfacción general con el programa de prácticas] Valora el grado de satisfacción del Doble Grado en Enfermería y Grado en Fisioterapia con respecto a:</t>
  </si>
  <si>
    <t>[Adecuación de la formación previa del alumnado para la realización de las prácticas] Valora el grado de satisfacción del Grado en Enfermería con respecto a:</t>
  </si>
  <si>
    <t>[Trámites realizados por la Facultad/Escuela/Centro en relación con la tutorización del alumnado] Valora el grado de satisfacción del Grado en Enfermería con respecto a:</t>
  </si>
  <si>
    <t>[Interacción con el/la tutor/a interno/a de la UJA] Valora el grado de satisfacción del Grado en Enfermería con respecto a:</t>
  </si>
  <si>
    <t>[Sistema establecido por la Facultad/Escuela/Centro para realizar su evaluación del estudiante tutorizado] Valora el grado de satisfacción del Grado en Enfermería con respecto a:</t>
  </si>
  <si>
    <t>[Grado de satisfacción general con el programa de prácticas] Valora el grado de satisfacción del Grado en Enfermería con respecto a:</t>
  </si>
  <si>
    <t>Interacción con el/la tutor/a interno/a de la UJA</t>
  </si>
  <si>
    <t>1.5</t>
  </si>
  <si>
    <t>El informe de este grado no se ha podido realizar al no llegar al tamaño mínimo necesario para obtener la representatividad elegida y garantizar la confidencialidad.</t>
  </si>
  <si>
    <t>FICHA TÉCNICA ENCUESTA</t>
  </si>
  <si>
    <t>POBLACIÓN ESTUDIO: Tutores de prácticas del</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</si>
  <si>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</si>
  <si>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</si>
  <si>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</si>
  <si>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</si>
  <si>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</si>
  <si>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</si>
  <si>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tutores localizables (e-mail):</t>
  </si>
  <si>
    <t>RESULTADOS DE LA ENCUESTA DE  SATISFACCIÓN DE TUTORES EXTERNOS DE PRÁCTICAS CURRICULARES DE LA FACULTAD DE CIENCIAS DE LA SALUD: Grado en Enfermería. Curso Académico 2023-2024</t>
  </si>
  <si>
    <t>RESULTADOS DE LA ENCUESTA DE  SATISFACCIÓN DE TUTORES EXTERNOS DE PRÁCTICAS CURRICULARES DE LA FACULTAD DE CIENCIAS DE LA SALUD: Doble Grado en Enfermería y Fisioterapia. Curso Académico 2023-2024</t>
  </si>
  <si>
    <t>Fecha recogida:  mayo-junio 2024</t>
  </si>
  <si>
    <t>RESULTADOS DE LA ENCUESTA DE  SATISFACCIÓN DE TUTORES EXTERNOS DE PRÁCTICAS CURRICULARES DEL GRADO EN FISIOTERAPIA. Curso Académico 2023-2024</t>
  </si>
  <si>
    <t>Grado en Fisioterapia</t>
  </si>
  <si>
    <t>* No se ha podido calcular el porcentaje de participación al no conocer los datos de los tutores participantes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</si>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</sst>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0">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2"/>
      <color rgb="FFFF0000"/>
      <name val="Arial"/>
      <family val="2"/>
    </font>
    <font>
      <b/>
      <sz val="20"/>
      <color theme="1"/>
      <name val="Calibri"/>
      <family val="2"/>
      <scheme val="minor"/>
    </font>
    <font>
      <b/>
      <u/>
      <sz val="16"/>
      <color rgb="FF000000"/>
      <name val="Calibri"/>
      <family val="2"/>
      <scheme val="minor"/>
    </font>
    <font>
      <sz val="16"/>
      <color theme="1"/>
      <name val="Calibri"/>
      <family val="2"/>
      <scheme val="minor"/>
    </font>
    <font>
      <b/>
      <u/>
      <sz val="16"/>
      <color rgb="FFFF0000"/>
      <name val="Calibri"/>
      <family val="2"/>
      <scheme val="minor"/>
    </font>
    <font>
      <b/>
      <sz val="11"/>
      <color rgb="FF000000"/>
      <name val="Calibri"/>
      <family val="2"/>
      <scheme val="minor"/>
    </font>
    <font>
      <b/>
      <sz val="16"/>
      <color rgb="FF000000"/>
      <name val="Calibri"/>
      <family val="2"/>
      <scheme val="minor"/>
    </font>
    <font>
      <i/>
      <sz val="11"/>
      <color rgb="FFC0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62">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2" xfId="0" applyFont="1" applyFill="1" applyBorder="1" applyAlignment="1">
      <alignment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5" fillId="0" borderId="0" xfId="0" applyFont="1" applyAlignment="1">
      <alignment horizontal="center" vertical="center" wrapText="1" shrinkToFit="1"/>
    </xf>
    <xf numFmtId="0" fontId="15" fillId="0" borderId="0" xfId="5" applyFont="1" applyAlignment="1">
      <alignment vertical="center" wrapText="1"/>
    </xf>
    <xf numFmtId="0" fontId="11" fillId="0" borderId="0" xfId="5" applyAlignment="1">
      <alignment vertical="center"/>
    </xf>
    <xf numFmtId="0" fontId="6" fillId="0" borderId="0" xfId="0" applyFont="1" applyAlignment="1">
      <alignment horizontal="center" vertical="center" wrapText="1"/>
    </xf>
    <xf numFmtId="0" fontId="11" fillId="0" borderId="0" xfId="5" applyAlignment="1">
      <alignment vertical="center" wrapText="1"/>
    </xf>
    <xf numFmtId="0" fontId="13" fillId="0" borderId="0" xfId="5" applyFont="1" applyAlignment="1">
      <alignment horizontal="center" wrapText="1"/>
    </xf>
    <xf numFmtId="0" fontId="30" fillId="0" borderId="1" xfId="0" applyFont="1" applyBorder="1" applyAlignment="1">
      <alignment horizontal="center" vertical="center" wrapText="1"/>
    </xf>
    <xf numFmtId="0" fontId="30" fillId="7" borderId="0" xfId="0" applyFont="1" applyFill="1" applyAlignment="1">
      <alignment horizontal="center" vertical="center" wrapText="1"/>
    </xf>
    <xf numFmtId="0" fontId="33" fillId="7" borderId="0" xfId="0" applyFont="1" applyFill="1" applyAlignment="1">
      <alignment vertical="center" wrapText="1"/>
    </xf>
    <xf numFmtId="0" fontId="1" fillId="0" borderId="0" xfId="0" applyFont="1"/>
    <xf numFmtId="0" fontId="3" fillId="0" borderId="0" xfId="0" applyFont="1"/>
    <xf numFmtId="0" fontId="5" fillId="0" borderId="0" xfId="0" applyFont="1" applyAlignment="1">
      <alignment vertical="center" wrapText="1" shrinkToFit="1"/>
    </xf>
    <xf numFmtId="0" fontId="43" fillId="0" borderId="0" xfId="0" applyFont="1"/>
    <xf numFmtId="0" fontId="43" fillId="0" borderId="0" xfId="0" applyFont="1" applyAlignment="1">
      <alignment horizontal="center" vertical="center" wrapText="1"/>
    </xf>
    <xf numFmtId="0" fontId="45" fillId="0" borderId="0" xfId="0" applyFont="1"/>
    <xf numFmtId="164" fontId="0" fillId="0" borderId="0" xfId="0" applyNumberFormat="1"/>
    <xf numFmtId="0" fontId="44" fillId="10" borderId="68" xfId="0" applyFont="1" applyFill="1" applyBorder="1" applyAlignment="1">
      <alignment horizontal="left"/>
    </xf>
    <xf numFmtId="0" fontId="44" fillId="10" borderId="2" xfId="0" applyFont="1" applyFill="1" applyBorder="1" applyAlignment="1">
      <alignment horizontal="left"/>
    </xf>
    <xf numFmtId="0" fontId="46" fillId="10" borderId="2" xfId="0" applyFont="1" applyFill="1" applyBorder="1" applyAlignment="1">
      <alignment horizontal="left"/>
    </xf>
    <xf numFmtId="0" fontId="44" fillId="10" borderId="69" xfId="0" applyFont="1" applyFill="1" applyBorder="1" applyAlignment="1">
      <alignment horizontal="left"/>
    </xf>
    <xf numFmtId="1" fontId="44" fillId="10" borderId="0" xfId="0" applyNumberFormat="1" applyFont="1" applyFill="1" applyAlignment="1">
      <alignment horizontal="left"/>
    </xf>
    <xf numFmtId="0" fontId="44" fillId="10" borderId="0" xfId="0" applyFont="1" applyFill="1" applyAlignment="1">
      <alignment horizontal="left"/>
    </xf>
    <xf numFmtId="0" fontId="0" fillId="10" borderId="0" xfId="0" applyFill="1" applyAlignment="1">
      <alignment horizontal="left"/>
    </xf>
    <xf numFmtId="0" fontId="44" fillId="10" borderId="67" xfId="0" applyFont="1" applyFill="1" applyBorder="1" applyAlignment="1">
      <alignment horizontal="left"/>
    </xf>
    <xf numFmtId="0" fontId="44" fillId="10" borderId="12" xfId="0" applyFont="1" applyFill="1" applyBorder="1" applyAlignment="1">
      <alignment horizontal="left"/>
    </xf>
    <xf numFmtId="0" fontId="44" fillId="10" borderId="5" xfId="0" applyFont="1" applyFill="1" applyBorder="1" applyAlignment="1">
      <alignment horizontal="left"/>
    </xf>
    <xf numFmtId="0" fontId="0" fillId="10" borderId="5" xfId="0" applyFill="1" applyBorder="1"/>
    <xf numFmtId="10" fontId="44" fillId="10" borderId="70" xfId="0" applyNumberFormat="1" applyFont="1" applyFill="1" applyBorder="1" applyAlignment="1">
      <alignment horizontal="left"/>
    </xf>
    <xf numFmtId="0" fontId="44" fillId="0" borderId="0" xfId="0" applyFont="1" applyAlignment="1">
      <alignment horizontal="left"/>
    </xf>
    <xf numFmtId="0" fontId="49" fillId="0" borderId="0" xfId="0" applyFont="1"/>
    <xf numFmtId="0" fontId="48" fillId="10" borderId="5" xfId="0" applyFont="1" applyFill="1" applyBorder="1" applyAlignment="1">
      <alignment horizontal="left"/>
    </xf>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13" fillId="0" borderId="51" xfId="1" applyFont="1" applyBorder="1" applyAlignment="1">
      <alignment horizontal="left" vertical="top" wrapText="1"/>
    </xf>
    <xf numFmtId="0" fontId="12" fillId="0" borderId="48" xfId="1" applyFont="1" applyBorder="1" applyAlignment="1">
      <alignment horizontal="center" vertical="center"/>
    </xf>
    <xf numFmtId="0" fontId="12" fillId="0" borderId="52"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46" xfId="1" applyFont="1" applyBorder="1" applyAlignment="1">
      <alignment horizontal="left" vertical="top" wrapText="1"/>
    </xf>
    <xf numFmtId="0" fontId="12" fillId="0" borderId="27" xfId="1" applyFont="1" applyBorder="1" applyAlignment="1">
      <alignment horizontal="center" vertical="center"/>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66" xfId="0" applyFont="1" applyBorder="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Alignment="1">
      <alignment horizontal="left" vertical="center" wrapText="1"/>
    </xf>
    <xf numFmtId="0" fontId="44" fillId="10" borderId="4" xfId="0" applyFont="1" applyFill="1" applyBorder="1" applyAlignment="1">
      <alignment horizontal="left"/>
    </xf>
    <xf numFmtId="0" fontId="44" fillId="10" borderId="5" xfId="0" applyFont="1" applyFill="1" applyBorder="1" applyAlignment="1">
      <alignment horizontal="left"/>
    </xf>
    <xf numFmtId="0" fontId="44" fillId="10" borderId="3" xfId="0" applyFont="1" applyFill="1" applyBorder="1" applyAlignment="1">
      <alignment horizontal="left"/>
    </xf>
    <xf numFmtId="0" fontId="44" fillId="10" borderId="0" xfId="0" applyFont="1" applyFill="1" applyAlignment="1">
      <alignment horizontal="left"/>
    </xf>
    <xf numFmtId="0" fontId="44" fillId="10" borderId="67" xfId="0" applyFont="1" applyFill="1" applyBorder="1" applyAlignment="1">
      <alignment horizontal="left"/>
    </xf>
    <xf numFmtId="0" fontId="44" fillId="10" borderId="4" xfId="0" applyFont="1" applyFill="1" applyBorder="1" applyAlignment="1">
      <alignment horizontal="left" vertical="center" wrapText="1"/>
    </xf>
    <xf numFmtId="0" fontId="44" fillId="10" borderId="5" xfId="0" applyFont="1" applyFill="1" applyBorder="1" applyAlignment="1">
      <alignment horizontal="left" vertical="center" wrapText="1"/>
    </xf>
    <xf numFmtId="0" fontId="44" fillId="10" borderId="70" xfId="0" applyFont="1" applyFill="1" applyBorder="1" applyAlignment="1">
      <alignment horizontal="left" vertical="center" wrapText="1"/>
    </xf>
    <xf numFmtId="0" fontId="44" fillId="10" borderId="68" xfId="0" applyFont="1" applyFill="1" applyBorder="1" applyAlignment="1">
      <alignment horizontal="left"/>
    </xf>
    <xf numFmtId="0" fontId="44" fillId="10" borderId="2" xfId="0" applyFont="1" applyFill="1" applyBorder="1" applyAlignment="1">
      <alignment horizontal="left"/>
    </xf>
    <xf numFmtId="0" fontId="42" fillId="0" borderId="0" xfId="0" applyFont="1" applyAlignment="1">
      <alignment horizontal="center" vertical="center" wrapText="1" shrinkToFit="1"/>
    </xf>
    <xf numFmtId="0" fontId="43" fillId="0" borderId="0" xfId="0" applyFont="1" applyAlignment="1">
      <alignment horizontal="center" vertical="center" wrapText="1"/>
    </xf>
    <xf numFmtId="0" fontId="44" fillId="10" borderId="11" xfId="0" applyFont="1" applyFill="1" applyBorder="1" applyAlignment="1">
      <alignment horizontal="center"/>
    </xf>
    <xf numFmtId="0" fontId="44" fillId="10" borderId="12" xfId="0" applyFont="1" applyFill="1" applyBorder="1" applyAlignment="1">
      <alignment horizontal="center"/>
    </xf>
    <xf numFmtId="0" fontId="44" fillId="10" borderId="66" xfId="0" applyFont="1" applyFill="1" applyBorder="1" applyAlignment="1">
      <alignment horizontal="center"/>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3" fillId="0" borderId="0" xfId="0" applyFont="1" applyAlignment="1">
      <alignment horizontal="left" vertical="center" wrapText="1"/>
    </xf>
    <xf numFmtId="0" fontId="7"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94;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286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94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286 / 3758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7,61 %</a:t>
          </a:r>
          <a:endParaRPr lang="es-ES" sz="1400" b="1" i="0"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3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16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a:t>
          </a: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 </a:t>
          </a:r>
          <a:r>
            <a:rPr lang="es-ES" sz="1400" b="1" i="1" u="none" strike="noStrike" baseline="0">
              <a:solidFill>
                <a:srgbClr val="C00000"/>
              </a:solidFill>
              <a:latin typeface="+mn-lt"/>
              <a:ea typeface="+mn-ea"/>
              <a:cs typeface="+mn-cs"/>
            </a:rPr>
            <a:t>No se ha podido calcular el porcentaje de participación al no conocer los datos de los tutores participantes</a:t>
          </a:r>
          <a:endParaRPr lang="es-ES" sz="1400" b="1" i="1" u="none" baseline="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184" t="s">
        <v>28</v>
      </c>
      <c r="B4" s="9" t="s">
        <v>29</v>
      </c>
      <c r="C4" s="10" t="s">
        <v>30</v>
      </c>
      <c r="D4" s="10" t="s">
        <v>31</v>
      </c>
      <c r="E4" s="10" t="s">
        <v>32</v>
      </c>
      <c r="F4" s="10" t="s">
        <v>33</v>
      </c>
      <c r="G4" s="186" t="s">
        <v>34</v>
      </c>
      <c r="H4" s="187"/>
      <c r="I4" s="187"/>
      <c r="J4" s="187"/>
      <c r="K4" s="187"/>
      <c r="L4" s="187"/>
      <c r="M4" s="187"/>
      <c r="N4" s="188"/>
    </row>
    <row r="5" spans="1:14" ht="27" customHeight="1" thickBot="1">
      <c r="A5" s="192"/>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182" t="s">
        <v>16</v>
      </c>
      <c r="B15" s="183"/>
      <c r="C15" s="183"/>
      <c r="D15" s="183"/>
      <c r="E15" s="183"/>
      <c r="F15" s="183"/>
    </row>
    <row r="16" spans="1:14" ht="27" customHeight="1" thickBot="1">
      <c r="A16" s="184" t="s">
        <v>28</v>
      </c>
      <c r="B16" s="185"/>
      <c r="C16" s="29" t="s">
        <v>45</v>
      </c>
      <c r="D16" s="30" t="s">
        <v>46</v>
      </c>
      <c r="E16" s="30" t="s">
        <v>47</v>
      </c>
      <c r="F16" s="31" t="s">
        <v>48</v>
      </c>
    </row>
    <row r="17" spans="1:6" ht="15.95" customHeight="1">
      <c r="A17" s="191" t="s">
        <v>49</v>
      </c>
      <c r="B17" s="32" t="s">
        <v>15</v>
      </c>
      <c r="C17" s="15">
        <v>56</v>
      </c>
      <c r="D17" s="33">
        <v>54.901960784313722</v>
      </c>
      <c r="E17" s="33">
        <v>56.565656565656568</v>
      </c>
      <c r="F17" s="34">
        <v>56.565656565656568</v>
      </c>
    </row>
    <row r="18" spans="1:6" ht="15.95" customHeight="1">
      <c r="A18" s="180"/>
      <c r="B18" s="35" t="s">
        <v>50</v>
      </c>
      <c r="C18" s="20">
        <v>43</v>
      </c>
      <c r="D18" s="36">
        <v>42.156862745098039</v>
      </c>
      <c r="E18" s="36">
        <v>43.434343434343432</v>
      </c>
      <c r="F18" s="37">
        <v>100</v>
      </c>
    </row>
    <row r="19" spans="1:6" ht="15.95" customHeight="1">
      <c r="A19" s="180"/>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189" t="s">
        <v>34</v>
      </c>
      <c r="B21" s="190"/>
      <c r="C21" s="25">
        <v>102</v>
      </c>
      <c r="D21" s="41">
        <v>100</v>
      </c>
      <c r="E21" s="42"/>
      <c r="F21" s="43"/>
    </row>
    <row r="23" spans="1:6" ht="18" customHeight="1" thickBot="1">
      <c r="A23" s="182" t="s">
        <v>17</v>
      </c>
      <c r="B23" s="183"/>
      <c r="C23" s="183"/>
      <c r="D23" s="183"/>
      <c r="E23" s="183"/>
      <c r="F23" s="183"/>
    </row>
    <row r="24" spans="1:6" ht="27" customHeight="1" thickBot="1">
      <c r="A24" s="184" t="s">
        <v>28</v>
      </c>
      <c r="B24" s="185"/>
      <c r="C24" s="29" t="s">
        <v>45</v>
      </c>
      <c r="D24" s="30" t="s">
        <v>46</v>
      </c>
      <c r="E24" s="30" t="s">
        <v>47</v>
      </c>
      <c r="F24" s="31" t="s">
        <v>48</v>
      </c>
    </row>
    <row r="25" spans="1:6" ht="15.95" customHeight="1">
      <c r="A25" s="191" t="s">
        <v>49</v>
      </c>
      <c r="B25" s="32" t="s">
        <v>15</v>
      </c>
      <c r="C25" s="15">
        <v>62</v>
      </c>
      <c r="D25" s="33">
        <v>60.784313725490193</v>
      </c>
      <c r="E25" s="33">
        <v>62.626262626262623</v>
      </c>
      <c r="F25" s="34">
        <v>62.626262626262623</v>
      </c>
    </row>
    <row r="26" spans="1:6" ht="15.95" customHeight="1">
      <c r="A26" s="180"/>
      <c r="B26" s="35" t="s">
        <v>50</v>
      </c>
      <c r="C26" s="20">
        <v>37</v>
      </c>
      <c r="D26" s="36">
        <v>36.274509803921568</v>
      </c>
      <c r="E26" s="36">
        <v>37.373737373737377</v>
      </c>
      <c r="F26" s="37">
        <v>100</v>
      </c>
    </row>
    <row r="27" spans="1:6" ht="15.95" customHeight="1">
      <c r="A27" s="180"/>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189" t="s">
        <v>34</v>
      </c>
      <c r="B29" s="190"/>
      <c r="C29" s="25">
        <v>102</v>
      </c>
      <c r="D29" s="41">
        <v>100</v>
      </c>
      <c r="E29" s="42"/>
      <c r="F29" s="43"/>
    </row>
    <row r="31" spans="1:6" ht="18" customHeight="1" thickBot="1">
      <c r="A31" s="182" t="s">
        <v>18</v>
      </c>
      <c r="B31" s="183"/>
      <c r="C31" s="183"/>
      <c r="D31" s="183"/>
      <c r="E31" s="183"/>
      <c r="F31" s="183"/>
    </row>
    <row r="32" spans="1:6" ht="27" customHeight="1" thickBot="1">
      <c r="A32" s="184" t="s">
        <v>28</v>
      </c>
      <c r="B32" s="185"/>
      <c r="C32" s="29" t="s">
        <v>45</v>
      </c>
      <c r="D32" s="30" t="s">
        <v>46</v>
      </c>
      <c r="E32" s="30" t="s">
        <v>47</v>
      </c>
      <c r="F32" s="31" t="s">
        <v>48</v>
      </c>
    </row>
    <row r="33" spans="1:6" ht="15.95" customHeight="1">
      <c r="A33" s="191" t="s">
        <v>49</v>
      </c>
      <c r="B33" s="32" t="s">
        <v>15</v>
      </c>
      <c r="C33" s="15">
        <v>52</v>
      </c>
      <c r="D33" s="33">
        <v>50.980392156862742</v>
      </c>
      <c r="E33" s="33">
        <v>52.525252525252526</v>
      </c>
      <c r="F33" s="34">
        <v>52.525252525252526</v>
      </c>
    </row>
    <row r="34" spans="1:6" ht="15.95" customHeight="1">
      <c r="A34" s="180"/>
      <c r="B34" s="35" t="s">
        <v>50</v>
      </c>
      <c r="C34" s="20">
        <v>47</v>
      </c>
      <c r="D34" s="36">
        <v>46.078431372549019</v>
      </c>
      <c r="E34" s="36">
        <v>47.474747474747474</v>
      </c>
      <c r="F34" s="37">
        <v>100</v>
      </c>
    </row>
    <row r="35" spans="1:6" ht="15.95" customHeight="1">
      <c r="A35" s="180"/>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189" t="s">
        <v>34</v>
      </c>
      <c r="B37" s="190"/>
      <c r="C37" s="25">
        <v>102</v>
      </c>
      <c r="D37" s="41">
        <v>100</v>
      </c>
      <c r="E37" s="42"/>
      <c r="F37" s="43"/>
    </row>
    <row r="39" spans="1:6" ht="18" customHeight="1" thickBot="1">
      <c r="A39" s="182" t="s">
        <v>19</v>
      </c>
      <c r="B39" s="183"/>
      <c r="C39" s="183"/>
      <c r="D39" s="183"/>
      <c r="E39" s="183"/>
      <c r="F39" s="183"/>
    </row>
    <row r="40" spans="1:6" ht="27" customHeight="1" thickBot="1">
      <c r="A40" s="184" t="s">
        <v>28</v>
      </c>
      <c r="B40" s="185"/>
      <c r="C40" s="29" t="s">
        <v>45</v>
      </c>
      <c r="D40" s="30" t="s">
        <v>46</v>
      </c>
      <c r="E40" s="30" t="s">
        <v>47</v>
      </c>
      <c r="F40" s="31" t="s">
        <v>48</v>
      </c>
    </row>
    <row r="41" spans="1:6" ht="15.95" customHeight="1">
      <c r="A41" s="191" t="s">
        <v>49</v>
      </c>
      <c r="B41" s="32" t="s">
        <v>15</v>
      </c>
      <c r="C41" s="15">
        <v>95</v>
      </c>
      <c r="D41" s="33">
        <v>93.137254901960787</v>
      </c>
      <c r="E41" s="33">
        <v>95.959595959595958</v>
      </c>
      <c r="F41" s="34">
        <v>95.959595959595958</v>
      </c>
    </row>
    <row r="42" spans="1:6" ht="15.95" customHeight="1">
      <c r="A42" s="180"/>
      <c r="B42" s="35" t="s">
        <v>50</v>
      </c>
      <c r="C42" s="20">
        <v>4</v>
      </c>
      <c r="D42" s="36">
        <v>3.9215686274509802</v>
      </c>
      <c r="E42" s="36">
        <v>4.0404040404040407</v>
      </c>
      <c r="F42" s="37">
        <v>100</v>
      </c>
    </row>
    <row r="43" spans="1:6" ht="15.95" customHeight="1">
      <c r="A43" s="180"/>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189" t="s">
        <v>34</v>
      </c>
      <c r="B45" s="190"/>
      <c r="C45" s="25">
        <v>102</v>
      </c>
      <c r="D45" s="41">
        <v>100</v>
      </c>
      <c r="E45" s="42"/>
      <c r="F45" s="43"/>
    </row>
    <row r="47" spans="1:6" ht="18" customHeight="1" thickBot="1">
      <c r="A47" s="182" t="s">
        <v>52</v>
      </c>
      <c r="B47" s="183"/>
      <c r="C47" s="183"/>
      <c r="D47" s="183"/>
      <c r="E47" s="183"/>
      <c r="F47" s="183"/>
    </row>
    <row r="48" spans="1:6" ht="27" customHeight="1" thickBot="1">
      <c r="A48" s="184" t="s">
        <v>28</v>
      </c>
      <c r="B48" s="185"/>
      <c r="C48" s="29" t="s">
        <v>45</v>
      </c>
      <c r="D48" s="30" t="s">
        <v>46</v>
      </c>
      <c r="E48" s="30" t="s">
        <v>47</v>
      </c>
      <c r="F48" s="31" t="s">
        <v>48</v>
      </c>
    </row>
    <row r="49" spans="1:6" ht="15.95" customHeight="1">
      <c r="A49" s="191" t="s">
        <v>49</v>
      </c>
      <c r="B49" s="32" t="s">
        <v>15</v>
      </c>
      <c r="C49" s="15">
        <v>79</v>
      </c>
      <c r="D49" s="33">
        <v>77.450980392156865</v>
      </c>
      <c r="E49" s="33">
        <v>79.797979797979792</v>
      </c>
      <c r="F49" s="34">
        <v>79.797979797979792</v>
      </c>
    </row>
    <row r="50" spans="1:6" ht="15.95" customHeight="1">
      <c r="A50" s="180"/>
      <c r="B50" s="35" t="s">
        <v>50</v>
      </c>
      <c r="C50" s="20">
        <v>20</v>
      </c>
      <c r="D50" s="36">
        <v>19.607843137254903</v>
      </c>
      <c r="E50" s="36">
        <v>20.202020202020201</v>
      </c>
      <c r="F50" s="37">
        <v>100</v>
      </c>
    </row>
    <row r="51" spans="1:6" ht="15.95" customHeight="1">
      <c r="A51" s="180"/>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189" t="s">
        <v>34</v>
      </c>
      <c r="B53" s="190"/>
      <c r="C53" s="25">
        <v>102</v>
      </c>
      <c r="D53" s="41">
        <v>100</v>
      </c>
      <c r="E53" s="42"/>
      <c r="F53" s="43"/>
    </row>
    <row r="55" spans="1:6" ht="18" customHeight="1" thickBot="1">
      <c r="A55" s="182" t="s">
        <v>53</v>
      </c>
      <c r="B55" s="183"/>
      <c r="C55" s="183"/>
      <c r="D55" s="183"/>
      <c r="E55" s="183"/>
      <c r="F55" s="183"/>
    </row>
    <row r="56" spans="1:6" ht="27" customHeight="1" thickBot="1">
      <c r="A56" s="184" t="s">
        <v>28</v>
      </c>
      <c r="B56" s="185"/>
      <c r="C56" s="29" t="s">
        <v>45</v>
      </c>
      <c r="D56" s="30" t="s">
        <v>46</v>
      </c>
      <c r="E56" s="30" t="s">
        <v>47</v>
      </c>
      <c r="F56" s="31" t="s">
        <v>48</v>
      </c>
    </row>
    <row r="57" spans="1:6" ht="15.95" customHeight="1" thickBot="1">
      <c r="A57" s="179" t="s">
        <v>49</v>
      </c>
      <c r="B57" s="32" t="s">
        <v>28</v>
      </c>
      <c r="C57" s="15">
        <v>82</v>
      </c>
      <c r="D57" s="33">
        <v>80.392156862745097</v>
      </c>
      <c r="E57" s="33">
        <v>80.392156862745097</v>
      </c>
      <c r="F57" s="34">
        <v>80.392156862745097</v>
      </c>
    </row>
    <row r="58" spans="1:6" ht="24.95" customHeight="1">
      <c r="A58" s="180"/>
      <c r="B58" s="35" t="s">
        <v>54</v>
      </c>
      <c r="C58" s="20">
        <v>1</v>
      </c>
      <c r="D58" s="36">
        <v>0.98039215686274506</v>
      </c>
      <c r="E58" s="36">
        <v>0.98039215686274506</v>
      </c>
      <c r="F58" s="37">
        <v>81.372549019607845</v>
      </c>
    </row>
    <row r="59" spans="1:6" ht="15.95" customHeight="1">
      <c r="A59" s="180"/>
      <c r="B59" s="35" t="s">
        <v>55</v>
      </c>
      <c r="C59" s="20">
        <v>1</v>
      </c>
      <c r="D59" s="36">
        <v>0.98039215686274506</v>
      </c>
      <c r="E59" s="36">
        <v>0.98039215686274506</v>
      </c>
      <c r="F59" s="37">
        <v>82.352941176470594</v>
      </c>
    </row>
    <row r="60" spans="1:6" ht="15.95" customHeight="1">
      <c r="A60" s="180"/>
      <c r="B60" s="35" t="s">
        <v>56</v>
      </c>
      <c r="C60" s="20">
        <v>3</v>
      </c>
      <c r="D60" s="36">
        <v>2.9411764705882355</v>
      </c>
      <c r="E60" s="36">
        <v>2.9411764705882355</v>
      </c>
      <c r="F60" s="37">
        <v>85.294117647058826</v>
      </c>
    </row>
    <row r="61" spans="1:6" ht="15.95" customHeight="1">
      <c r="A61" s="180"/>
      <c r="B61" s="35" t="s">
        <v>57</v>
      </c>
      <c r="C61" s="20">
        <v>1</v>
      </c>
      <c r="D61" s="36">
        <v>0.98039215686274506</v>
      </c>
      <c r="E61" s="36">
        <v>0.98039215686274506</v>
      </c>
      <c r="F61" s="37">
        <v>86.274509803921575</v>
      </c>
    </row>
    <row r="62" spans="1:6" ht="24.95" customHeight="1">
      <c r="A62" s="180"/>
      <c r="B62" s="35" t="s">
        <v>58</v>
      </c>
      <c r="C62" s="20">
        <v>1</v>
      </c>
      <c r="D62" s="36">
        <v>0.98039215686274506</v>
      </c>
      <c r="E62" s="36">
        <v>0.98039215686274506</v>
      </c>
      <c r="F62" s="37">
        <v>87.254901960784309</v>
      </c>
    </row>
    <row r="63" spans="1:6" ht="15.95" customHeight="1">
      <c r="A63" s="180"/>
      <c r="B63" s="35" t="s">
        <v>59</v>
      </c>
      <c r="C63" s="20">
        <v>1</v>
      </c>
      <c r="D63" s="36">
        <v>0.98039215686274506</v>
      </c>
      <c r="E63" s="36">
        <v>0.98039215686274506</v>
      </c>
      <c r="F63" s="37">
        <v>88.235294117647058</v>
      </c>
    </row>
    <row r="64" spans="1:6" ht="24.95" customHeight="1">
      <c r="A64" s="180"/>
      <c r="B64" s="35" t="s">
        <v>60</v>
      </c>
      <c r="C64" s="20">
        <v>1</v>
      </c>
      <c r="D64" s="36">
        <v>0.98039215686274506</v>
      </c>
      <c r="E64" s="36">
        <v>0.98039215686274506</v>
      </c>
      <c r="F64" s="37">
        <v>89.215686274509807</v>
      </c>
    </row>
    <row r="65" spans="1:6" ht="15.95" customHeight="1">
      <c r="A65" s="180"/>
      <c r="B65" s="35" t="s">
        <v>61</v>
      </c>
      <c r="C65" s="20">
        <v>1</v>
      </c>
      <c r="D65" s="36">
        <v>0.98039215686274506</v>
      </c>
      <c r="E65" s="36">
        <v>0.98039215686274506</v>
      </c>
      <c r="F65" s="37">
        <v>90.196078431372555</v>
      </c>
    </row>
    <row r="66" spans="1:6" ht="15.95" customHeight="1">
      <c r="A66" s="180"/>
      <c r="B66" s="35" t="s">
        <v>62</v>
      </c>
      <c r="C66" s="20">
        <v>1</v>
      </c>
      <c r="D66" s="36">
        <v>0.98039215686274506</v>
      </c>
      <c r="E66" s="36">
        <v>0.98039215686274506</v>
      </c>
      <c r="F66" s="37">
        <v>91.17647058823529</v>
      </c>
    </row>
    <row r="67" spans="1:6" ht="24.95" customHeight="1">
      <c r="A67" s="180"/>
      <c r="B67" s="35" t="s">
        <v>63</v>
      </c>
      <c r="C67" s="20">
        <v>1</v>
      </c>
      <c r="D67" s="36">
        <v>0.98039215686274506</v>
      </c>
      <c r="E67" s="36">
        <v>0.98039215686274506</v>
      </c>
      <c r="F67" s="37">
        <v>92.156862745098039</v>
      </c>
    </row>
    <row r="68" spans="1:6" ht="15.95" customHeight="1">
      <c r="A68" s="180"/>
      <c r="B68" s="35" t="s">
        <v>64</v>
      </c>
      <c r="C68" s="20">
        <v>1</v>
      </c>
      <c r="D68" s="36">
        <v>0.98039215686274506</v>
      </c>
      <c r="E68" s="36">
        <v>0.98039215686274506</v>
      </c>
      <c r="F68" s="37">
        <v>93.137254901960787</v>
      </c>
    </row>
    <row r="69" spans="1:6" ht="15.95" customHeight="1">
      <c r="A69" s="180"/>
      <c r="B69" s="35" t="s">
        <v>65</v>
      </c>
      <c r="C69" s="20">
        <v>1</v>
      </c>
      <c r="D69" s="36">
        <v>0.98039215686274506</v>
      </c>
      <c r="E69" s="36">
        <v>0.98039215686274506</v>
      </c>
      <c r="F69" s="37">
        <v>94.117647058823536</v>
      </c>
    </row>
    <row r="70" spans="1:6" ht="15.95" customHeight="1">
      <c r="A70" s="180"/>
      <c r="B70" s="35" t="s">
        <v>66</v>
      </c>
      <c r="C70" s="20">
        <v>1</v>
      </c>
      <c r="D70" s="36">
        <v>0.98039215686274506</v>
      </c>
      <c r="E70" s="36">
        <v>0.98039215686274506</v>
      </c>
      <c r="F70" s="37">
        <v>95.098039215686271</v>
      </c>
    </row>
    <row r="71" spans="1:6" ht="15.95" customHeight="1">
      <c r="A71" s="180"/>
      <c r="B71" s="35" t="s">
        <v>67</v>
      </c>
      <c r="C71" s="20">
        <v>1</v>
      </c>
      <c r="D71" s="36">
        <v>0.98039215686274506</v>
      </c>
      <c r="E71" s="36">
        <v>0.98039215686274506</v>
      </c>
      <c r="F71" s="37">
        <v>96.078431372549019</v>
      </c>
    </row>
    <row r="72" spans="1:6" ht="24.95" customHeight="1">
      <c r="A72" s="180"/>
      <c r="B72" s="35" t="s">
        <v>68</v>
      </c>
      <c r="C72" s="20">
        <v>1</v>
      </c>
      <c r="D72" s="36">
        <v>0.98039215686274506</v>
      </c>
      <c r="E72" s="36">
        <v>0.98039215686274506</v>
      </c>
      <c r="F72" s="37">
        <v>97.058823529411768</v>
      </c>
    </row>
    <row r="73" spans="1:6" ht="24.95" customHeight="1">
      <c r="A73" s="180"/>
      <c r="B73" s="35" t="s">
        <v>69</v>
      </c>
      <c r="C73" s="20">
        <v>1</v>
      </c>
      <c r="D73" s="36">
        <v>0.98039215686274506</v>
      </c>
      <c r="E73" s="36">
        <v>0.98039215686274506</v>
      </c>
      <c r="F73" s="37">
        <v>98.039215686274517</v>
      </c>
    </row>
    <row r="74" spans="1:6" ht="15.95" customHeight="1">
      <c r="A74" s="180"/>
      <c r="B74" s="35" t="s">
        <v>70</v>
      </c>
      <c r="C74" s="20">
        <v>1</v>
      </c>
      <c r="D74" s="36">
        <v>0.98039215686274506</v>
      </c>
      <c r="E74" s="36">
        <v>0.98039215686274506</v>
      </c>
      <c r="F74" s="37">
        <v>99.019607843137251</v>
      </c>
    </row>
    <row r="75" spans="1:6" ht="35.1" customHeight="1">
      <c r="A75" s="180"/>
      <c r="B75" s="35" t="s">
        <v>71</v>
      </c>
      <c r="C75" s="20">
        <v>1</v>
      </c>
      <c r="D75" s="36">
        <v>0.98039215686274506</v>
      </c>
      <c r="E75" s="36">
        <v>0.98039215686274506</v>
      </c>
      <c r="F75" s="37">
        <v>100</v>
      </c>
    </row>
    <row r="76" spans="1:6" ht="15.95" customHeight="1" thickBot="1">
      <c r="A76" s="181"/>
      <c r="B76" s="44" t="s">
        <v>34</v>
      </c>
      <c r="C76" s="25">
        <v>102</v>
      </c>
      <c r="D76" s="41">
        <v>100</v>
      </c>
      <c r="E76" s="41">
        <v>100</v>
      </c>
      <c r="F76" s="43"/>
    </row>
    <row r="79" spans="1:6" ht="16.5">
      <c r="A79" s="8" t="s">
        <v>43</v>
      </c>
    </row>
    <row r="81" spans="1:14" ht="15.95" customHeight="1" thickBot="1">
      <c r="A81" s="184" t="s">
        <v>28</v>
      </c>
      <c r="B81" s="9" t="s">
        <v>29</v>
      </c>
      <c r="C81" s="10" t="s">
        <v>30</v>
      </c>
      <c r="D81" s="10" t="s">
        <v>31</v>
      </c>
      <c r="E81" s="10" t="s">
        <v>32</v>
      </c>
      <c r="F81" s="10" t="s">
        <v>33</v>
      </c>
      <c r="G81" s="186" t="s">
        <v>34</v>
      </c>
      <c r="H81" s="187"/>
      <c r="I81" s="187"/>
      <c r="J81" s="187"/>
      <c r="K81" s="187"/>
      <c r="L81" s="187"/>
      <c r="M81" s="187"/>
      <c r="N81" s="188"/>
    </row>
    <row r="82" spans="1:14" ht="27" customHeight="1" thickBot="1">
      <c r="A82" s="192"/>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182" t="s">
        <v>74</v>
      </c>
      <c r="B90" s="183"/>
      <c r="C90" s="183"/>
      <c r="D90" s="183"/>
      <c r="E90" s="183"/>
      <c r="F90" s="183"/>
    </row>
    <row r="91" spans="1:14" ht="27" customHeight="1" thickBot="1">
      <c r="A91" s="184" t="s">
        <v>28</v>
      </c>
      <c r="B91" s="185"/>
      <c r="C91" s="29" t="s">
        <v>45</v>
      </c>
      <c r="D91" s="30" t="s">
        <v>46</v>
      </c>
      <c r="E91" s="30" t="s">
        <v>47</v>
      </c>
      <c r="F91" s="31" t="s">
        <v>48</v>
      </c>
    </row>
    <row r="92" spans="1:14" ht="15.95" customHeight="1">
      <c r="A92" s="191" t="s">
        <v>49</v>
      </c>
      <c r="B92" s="32" t="s">
        <v>14</v>
      </c>
      <c r="C92" s="15">
        <v>83</v>
      </c>
      <c r="D92" s="33">
        <v>81.372549019607845</v>
      </c>
      <c r="E92" s="33">
        <v>84.693877551020407</v>
      </c>
      <c r="F92" s="34">
        <v>84.693877551020407</v>
      </c>
    </row>
    <row r="93" spans="1:14" ht="15.95" customHeight="1">
      <c r="A93" s="180"/>
      <c r="B93" s="35" t="s">
        <v>15</v>
      </c>
      <c r="C93" s="20">
        <v>15</v>
      </c>
      <c r="D93" s="36">
        <v>14.705882352941176</v>
      </c>
      <c r="E93" s="36">
        <v>15.306122448979592</v>
      </c>
      <c r="F93" s="37">
        <v>100</v>
      </c>
    </row>
    <row r="94" spans="1:14" ht="15.95" customHeight="1">
      <c r="A94" s="180"/>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189" t="s">
        <v>34</v>
      </c>
      <c r="B96" s="190"/>
      <c r="C96" s="25">
        <v>102</v>
      </c>
      <c r="D96" s="41">
        <v>100</v>
      </c>
      <c r="E96" s="42"/>
      <c r="F96" s="43"/>
    </row>
    <row r="99" spans="1:14" ht="16.5">
      <c r="A99" s="8" t="s">
        <v>43</v>
      </c>
    </row>
    <row r="101" spans="1:14" ht="15.95" customHeight="1" thickBot="1">
      <c r="A101" s="184" t="s">
        <v>28</v>
      </c>
      <c r="B101" s="9" t="s">
        <v>29</v>
      </c>
      <c r="C101" s="10" t="s">
        <v>30</v>
      </c>
      <c r="D101" s="10" t="s">
        <v>31</v>
      </c>
      <c r="E101" s="10" t="s">
        <v>32</v>
      </c>
      <c r="F101" s="10" t="s">
        <v>33</v>
      </c>
      <c r="G101" s="186" t="s">
        <v>34</v>
      </c>
      <c r="H101" s="187"/>
      <c r="I101" s="187"/>
      <c r="J101" s="187"/>
      <c r="K101" s="187"/>
      <c r="L101" s="187"/>
      <c r="M101" s="187"/>
      <c r="N101" s="188"/>
    </row>
    <row r="102" spans="1:14" ht="27" customHeight="1" thickBot="1">
      <c r="A102" s="192"/>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182" t="s">
        <v>77</v>
      </c>
      <c r="B114" s="183"/>
      <c r="C114" s="183"/>
      <c r="D114" s="183"/>
      <c r="E114" s="183"/>
      <c r="F114" s="183"/>
    </row>
    <row r="115" spans="1:6" ht="27" customHeight="1" thickBot="1">
      <c r="A115" s="184" t="s">
        <v>28</v>
      </c>
      <c r="B115" s="185"/>
      <c r="C115" s="29" t="s">
        <v>45</v>
      </c>
      <c r="D115" s="30" t="s">
        <v>46</v>
      </c>
      <c r="E115" s="30" t="s">
        <v>47</v>
      </c>
      <c r="F115" s="31" t="s">
        <v>48</v>
      </c>
    </row>
    <row r="116" spans="1:6" ht="15.95" customHeight="1">
      <c r="A116" s="191" t="s">
        <v>49</v>
      </c>
      <c r="B116" s="32" t="s">
        <v>14</v>
      </c>
      <c r="C116" s="15">
        <v>90</v>
      </c>
      <c r="D116" s="33">
        <v>88.235294117647058</v>
      </c>
      <c r="E116" s="33">
        <v>92.783505154639172</v>
      </c>
      <c r="F116" s="34">
        <v>92.783505154639172</v>
      </c>
    </row>
    <row r="117" spans="1:6" ht="15.95" customHeight="1">
      <c r="A117" s="180"/>
      <c r="B117" s="35" t="s">
        <v>15</v>
      </c>
      <c r="C117" s="20">
        <v>7</v>
      </c>
      <c r="D117" s="36">
        <v>6.8627450980392153</v>
      </c>
      <c r="E117" s="36">
        <v>7.2164948453608249</v>
      </c>
      <c r="F117" s="37">
        <v>100</v>
      </c>
    </row>
    <row r="118" spans="1:6" ht="15.95" customHeight="1">
      <c r="A118" s="180"/>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189" t="s">
        <v>34</v>
      </c>
      <c r="B120" s="190"/>
      <c r="C120" s="25">
        <v>102</v>
      </c>
      <c r="D120" s="41">
        <v>100</v>
      </c>
      <c r="E120" s="42"/>
      <c r="F120" s="43"/>
    </row>
    <row r="122" spans="1:6" ht="18" customHeight="1" thickBot="1">
      <c r="A122" s="182" t="s">
        <v>78</v>
      </c>
      <c r="B122" s="183"/>
      <c r="C122" s="183"/>
      <c r="D122" s="183"/>
      <c r="E122" s="183"/>
      <c r="F122" s="183"/>
    </row>
    <row r="123" spans="1:6" ht="27" customHeight="1" thickBot="1">
      <c r="A123" s="184" t="s">
        <v>28</v>
      </c>
      <c r="B123" s="185"/>
      <c r="C123" s="29" t="s">
        <v>45</v>
      </c>
      <c r="D123" s="30" t="s">
        <v>46</v>
      </c>
      <c r="E123" s="30" t="s">
        <v>47</v>
      </c>
      <c r="F123" s="31" t="s">
        <v>48</v>
      </c>
    </row>
    <row r="124" spans="1:6" ht="15.95" customHeight="1">
      <c r="A124" s="191" t="s">
        <v>49</v>
      </c>
      <c r="B124" s="32" t="s">
        <v>14</v>
      </c>
      <c r="C124" s="15">
        <v>85</v>
      </c>
      <c r="D124" s="33">
        <v>83.333333333333329</v>
      </c>
      <c r="E124" s="33">
        <v>87.628865979381445</v>
      </c>
      <c r="F124" s="34">
        <v>87.628865979381445</v>
      </c>
    </row>
    <row r="125" spans="1:6" ht="15.95" customHeight="1">
      <c r="A125" s="180"/>
      <c r="B125" s="35" t="s">
        <v>15</v>
      </c>
      <c r="C125" s="20">
        <v>12</v>
      </c>
      <c r="D125" s="36">
        <v>11.764705882352942</v>
      </c>
      <c r="E125" s="36">
        <v>12.371134020618557</v>
      </c>
      <c r="F125" s="37">
        <v>100</v>
      </c>
    </row>
    <row r="126" spans="1:6" ht="15.95" customHeight="1">
      <c r="A126" s="180"/>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189" t="s">
        <v>34</v>
      </c>
      <c r="B128" s="190"/>
      <c r="C128" s="25">
        <v>102</v>
      </c>
      <c r="D128" s="41">
        <v>100</v>
      </c>
      <c r="E128" s="42"/>
      <c r="F128" s="43"/>
    </row>
    <row r="131" spans="1:14" ht="16.5">
      <c r="A131" s="8" t="s">
        <v>43</v>
      </c>
    </row>
    <row r="133" spans="1:14" ht="15.95" customHeight="1" thickBot="1">
      <c r="A133" s="184" t="s">
        <v>28</v>
      </c>
      <c r="B133" s="9" t="s">
        <v>29</v>
      </c>
      <c r="C133" s="10" t="s">
        <v>30</v>
      </c>
      <c r="D133" s="10" t="s">
        <v>31</v>
      </c>
      <c r="E133" s="10" t="s">
        <v>32</v>
      </c>
      <c r="F133" s="10" t="s">
        <v>33</v>
      </c>
      <c r="G133" s="186" t="s">
        <v>34</v>
      </c>
      <c r="H133" s="187"/>
      <c r="I133" s="187"/>
      <c r="J133" s="187"/>
      <c r="K133" s="187"/>
      <c r="L133" s="187"/>
      <c r="M133" s="187"/>
      <c r="N133" s="188"/>
    </row>
    <row r="134" spans="1:14" ht="27" customHeight="1" thickBot="1">
      <c r="A134" s="192"/>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182" t="s">
        <v>84</v>
      </c>
      <c r="B151" s="183"/>
      <c r="C151" s="183"/>
      <c r="D151" s="183"/>
      <c r="E151" s="183"/>
      <c r="F151" s="183"/>
    </row>
    <row r="152" spans="1:14" ht="27" customHeight="1" thickBot="1">
      <c r="A152" s="184" t="s">
        <v>28</v>
      </c>
      <c r="B152" s="185"/>
      <c r="C152" s="29" t="s">
        <v>45</v>
      </c>
      <c r="D152" s="30" t="s">
        <v>46</v>
      </c>
      <c r="E152" s="30" t="s">
        <v>47</v>
      </c>
      <c r="F152" s="31" t="s">
        <v>48</v>
      </c>
    </row>
    <row r="153" spans="1:14" ht="15.95" customHeight="1">
      <c r="A153" s="191" t="s">
        <v>49</v>
      </c>
      <c r="B153" s="32" t="s">
        <v>14</v>
      </c>
      <c r="C153" s="15">
        <v>24</v>
      </c>
      <c r="D153" s="33">
        <v>23.529411764705884</v>
      </c>
      <c r="E153" s="33">
        <v>24.489795918367346</v>
      </c>
      <c r="F153" s="34">
        <v>24.489795918367346</v>
      </c>
    </row>
    <row r="154" spans="1:14" ht="15.95" customHeight="1">
      <c r="A154" s="180"/>
      <c r="B154" s="35" t="s">
        <v>15</v>
      </c>
      <c r="C154" s="20">
        <v>74</v>
      </c>
      <c r="D154" s="36">
        <v>72.549019607843135</v>
      </c>
      <c r="E154" s="36">
        <v>75.510204081632651</v>
      </c>
      <c r="F154" s="37">
        <v>100</v>
      </c>
    </row>
    <row r="155" spans="1:14" ht="15.95" customHeight="1">
      <c r="A155" s="180"/>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189" t="s">
        <v>34</v>
      </c>
      <c r="B157" s="190"/>
      <c r="C157" s="25">
        <v>102</v>
      </c>
      <c r="D157" s="41">
        <v>100</v>
      </c>
      <c r="E157" s="42"/>
      <c r="F157" s="43"/>
    </row>
    <row r="160" spans="1:14" ht="16.5">
      <c r="A160" s="8" t="s">
        <v>43</v>
      </c>
    </row>
    <row r="162" spans="1:14" ht="15.95" customHeight="1" thickBot="1">
      <c r="A162" s="184" t="s">
        <v>28</v>
      </c>
      <c r="B162" s="9" t="s">
        <v>29</v>
      </c>
      <c r="C162" s="10" t="s">
        <v>30</v>
      </c>
      <c r="D162" s="10" t="s">
        <v>31</v>
      </c>
      <c r="E162" s="10" t="s">
        <v>32</v>
      </c>
      <c r="F162" s="10" t="s">
        <v>33</v>
      </c>
      <c r="G162" s="186" t="s">
        <v>34</v>
      </c>
      <c r="H162" s="187"/>
      <c r="I162" s="187"/>
      <c r="J162" s="187"/>
      <c r="K162" s="187"/>
      <c r="L162" s="187"/>
      <c r="M162" s="187"/>
      <c r="N162" s="188"/>
    </row>
    <row r="163" spans="1:14" ht="27" customHeight="1" thickBot="1">
      <c r="A163" s="192"/>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182" t="s">
        <v>87</v>
      </c>
      <c r="B175" s="183"/>
      <c r="C175" s="183"/>
      <c r="D175" s="183"/>
      <c r="E175" s="183"/>
      <c r="F175" s="183"/>
    </row>
    <row r="176" spans="1:14" ht="27" customHeight="1" thickBot="1">
      <c r="A176" s="184" t="s">
        <v>28</v>
      </c>
      <c r="B176" s="185"/>
      <c r="C176" s="29" t="s">
        <v>45</v>
      </c>
      <c r="D176" s="30" t="s">
        <v>46</v>
      </c>
      <c r="E176" s="30" t="s">
        <v>47</v>
      </c>
      <c r="F176" s="31" t="s">
        <v>48</v>
      </c>
    </row>
    <row r="177" spans="1:6" ht="24.95" customHeight="1" thickBot="1">
      <c r="A177" s="179" t="s">
        <v>49</v>
      </c>
      <c r="B177" s="32" t="s">
        <v>88</v>
      </c>
      <c r="C177" s="15">
        <v>28</v>
      </c>
      <c r="D177" s="33">
        <v>27.450980392156861</v>
      </c>
      <c r="E177" s="33">
        <v>27.450980392156861</v>
      </c>
      <c r="F177" s="34">
        <v>27.450980392156861</v>
      </c>
    </row>
    <row r="178" spans="1:6" ht="24.95" customHeight="1">
      <c r="A178" s="180"/>
      <c r="B178" s="35" t="s">
        <v>89</v>
      </c>
      <c r="C178" s="20">
        <v>14</v>
      </c>
      <c r="D178" s="36">
        <v>13.725490196078431</v>
      </c>
      <c r="E178" s="36">
        <v>13.725490196078431</v>
      </c>
      <c r="F178" s="37">
        <v>41.176470588235297</v>
      </c>
    </row>
    <row r="179" spans="1:6" ht="24.95" customHeight="1">
      <c r="A179" s="180"/>
      <c r="B179" s="35" t="s">
        <v>90</v>
      </c>
      <c r="C179" s="20">
        <v>15</v>
      </c>
      <c r="D179" s="36">
        <v>14.705882352941176</v>
      </c>
      <c r="E179" s="36">
        <v>14.705882352941176</v>
      </c>
      <c r="F179" s="37">
        <v>55.882352941176471</v>
      </c>
    </row>
    <row r="180" spans="1:6" ht="24.95" customHeight="1">
      <c r="A180" s="180"/>
      <c r="B180" s="35" t="s">
        <v>91</v>
      </c>
      <c r="C180" s="20">
        <v>36</v>
      </c>
      <c r="D180" s="36">
        <v>35.294117647058826</v>
      </c>
      <c r="E180" s="36">
        <v>35.294117647058826</v>
      </c>
      <c r="F180" s="37">
        <v>91.17647058823529</v>
      </c>
    </row>
    <row r="181" spans="1:6" ht="24.95" customHeight="1">
      <c r="A181" s="180"/>
      <c r="B181" s="35" t="s">
        <v>92</v>
      </c>
      <c r="C181" s="20">
        <v>9</v>
      </c>
      <c r="D181" s="36">
        <v>8.8235294117647065</v>
      </c>
      <c r="E181" s="36">
        <v>8.8235294117647065</v>
      </c>
      <c r="F181" s="37">
        <v>100</v>
      </c>
    </row>
    <row r="182" spans="1:6" ht="15.95" customHeight="1" thickBot="1">
      <c r="A182" s="181"/>
      <c r="B182" s="44" t="s">
        <v>34</v>
      </c>
      <c r="C182" s="25">
        <v>102</v>
      </c>
      <c r="D182" s="41">
        <v>100</v>
      </c>
      <c r="E182" s="41">
        <v>100</v>
      </c>
      <c r="F182" s="43"/>
    </row>
    <row r="184" spans="1:6" ht="18" customHeight="1" thickBot="1">
      <c r="A184" s="182" t="s">
        <v>93</v>
      </c>
      <c r="B184" s="183"/>
      <c r="C184" s="183"/>
      <c r="D184" s="183"/>
      <c r="E184" s="183"/>
      <c r="F184" s="183"/>
    </row>
    <row r="185" spans="1:6" ht="27" customHeight="1" thickBot="1">
      <c r="A185" s="184" t="s">
        <v>28</v>
      </c>
      <c r="B185" s="185"/>
      <c r="C185" s="29" t="s">
        <v>45</v>
      </c>
      <c r="D185" s="30" t="s">
        <v>46</v>
      </c>
      <c r="E185" s="30" t="s">
        <v>47</v>
      </c>
      <c r="F185" s="31" t="s">
        <v>48</v>
      </c>
    </row>
    <row r="186" spans="1:6" ht="15.95" customHeight="1" thickBot="1">
      <c r="A186" s="179" t="s">
        <v>49</v>
      </c>
      <c r="B186" s="32" t="s">
        <v>94</v>
      </c>
      <c r="C186" s="15">
        <v>61</v>
      </c>
      <c r="D186" s="33">
        <v>59.803921568627452</v>
      </c>
      <c r="E186" s="33">
        <v>59.803921568627452</v>
      </c>
      <c r="F186" s="34">
        <v>59.803921568627452</v>
      </c>
    </row>
    <row r="187" spans="1:6" ht="15.95" customHeight="1">
      <c r="A187" s="180"/>
      <c r="B187" s="35" t="s">
        <v>95</v>
      </c>
      <c r="C187" s="20">
        <v>41</v>
      </c>
      <c r="D187" s="36">
        <v>40.196078431372548</v>
      </c>
      <c r="E187" s="36">
        <v>40.196078431372548</v>
      </c>
      <c r="F187" s="37">
        <v>100</v>
      </c>
    </row>
    <row r="188" spans="1:6" ht="15.95" customHeight="1" thickBot="1">
      <c r="A188" s="181"/>
      <c r="B188" s="44" t="s">
        <v>34</v>
      </c>
      <c r="C188" s="25">
        <v>102</v>
      </c>
      <c r="D188" s="41">
        <v>100</v>
      </c>
      <c r="E188" s="41">
        <v>100</v>
      </c>
      <c r="F188" s="43"/>
    </row>
    <row r="190" spans="1:6" ht="18" customHeight="1" thickBot="1">
      <c r="A190" s="182" t="s">
        <v>96</v>
      </c>
      <c r="B190" s="183"/>
      <c r="C190" s="183"/>
      <c r="D190" s="183"/>
      <c r="E190" s="183"/>
      <c r="F190" s="183"/>
    </row>
    <row r="191" spans="1:6" ht="27" customHeight="1" thickBot="1">
      <c r="A191" s="184" t="s">
        <v>28</v>
      </c>
      <c r="B191" s="185"/>
      <c r="C191" s="29" t="s">
        <v>45</v>
      </c>
      <c r="D191" s="30" t="s">
        <v>46</v>
      </c>
      <c r="E191" s="30" t="s">
        <v>47</v>
      </c>
      <c r="F191" s="31" t="s">
        <v>48</v>
      </c>
    </row>
    <row r="192" spans="1:6" ht="15.95" customHeight="1" thickBot="1">
      <c r="A192" s="179" t="s">
        <v>49</v>
      </c>
      <c r="B192" s="32" t="s">
        <v>28</v>
      </c>
      <c r="C192" s="15">
        <v>68</v>
      </c>
      <c r="D192" s="33">
        <v>66.666666666666671</v>
      </c>
      <c r="E192" s="33">
        <v>66.666666666666671</v>
      </c>
      <c r="F192" s="34">
        <v>66.666666666666671</v>
      </c>
    </row>
    <row r="193" spans="1:6" ht="144.94999999999999" customHeight="1">
      <c r="A193" s="180"/>
      <c r="B193" s="35" t="s">
        <v>97</v>
      </c>
      <c r="C193" s="20">
        <v>1</v>
      </c>
      <c r="D193" s="36">
        <v>0.98039215686274506</v>
      </c>
      <c r="E193" s="36">
        <v>0.98039215686274506</v>
      </c>
      <c r="F193" s="37">
        <v>67.647058823529406</v>
      </c>
    </row>
    <row r="194" spans="1:6" ht="92.1" customHeight="1">
      <c r="A194" s="180"/>
      <c r="B194" s="35" t="s">
        <v>98</v>
      </c>
      <c r="C194" s="20">
        <v>1</v>
      </c>
      <c r="D194" s="36">
        <v>0.98039215686274506</v>
      </c>
      <c r="E194" s="36">
        <v>0.98039215686274506</v>
      </c>
      <c r="F194" s="37">
        <v>68.627450980392155</v>
      </c>
    </row>
    <row r="195" spans="1:6" ht="48.95" customHeight="1">
      <c r="A195" s="180"/>
      <c r="B195" s="35" t="s">
        <v>99</v>
      </c>
      <c r="C195" s="20">
        <v>1</v>
      </c>
      <c r="D195" s="36">
        <v>0.98039215686274506</v>
      </c>
      <c r="E195" s="36">
        <v>0.98039215686274506</v>
      </c>
      <c r="F195" s="37">
        <v>69.607843137254903</v>
      </c>
    </row>
    <row r="196" spans="1:6" ht="156" customHeight="1">
      <c r="A196" s="180"/>
      <c r="B196" s="35" t="s">
        <v>100</v>
      </c>
      <c r="C196" s="20">
        <v>1</v>
      </c>
      <c r="D196" s="36">
        <v>0.98039215686274506</v>
      </c>
      <c r="E196" s="36">
        <v>0.98039215686274506</v>
      </c>
      <c r="F196" s="37">
        <v>70.588235294117652</v>
      </c>
    </row>
    <row r="197" spans="1:6" ht="409.6" customHeight="1">
      <c r="A197" s="180"/>
      <c r="B197" s="35" t="s">
        <v>101</v>
      </c>
      <c r="C197" s="20">
        <v>1</v>
      </c>
      <c r="D197" s="36">
        <v>0.98039215686274506</v>
      </c>
      <c r="E197" s="36">
        <v>0.98039215686274506</v>
      </c>
      <c r="F197" s="37">
        <v>71.568627450980387</v>
      </c>
    </row>
    <row r="198" spans="1:6" ht="336.95" customHeight="1">
      <c r="A198" s="180"/>
      <c r="B198" s="35" t="s">
        <v>102</v>
      </c>
      <c r="C198" s="20">
        <v>1</v>
      </c>
      <c r="D198" s="36">
        <v>0.98039215686274506</v>
      </c>
      <c r="E198" s="36">
        <v>0.98039215686274506</v>
      </c>
      <c r="F198" s="37">
        <v>72.549019607843135</v>
      </c>
    </row>
    <row r="199" spans="1:6" ht="113.1" customHeight="1">
      <c r="A199" s="180"/>
      <c r="B199" s="35" t="s">
        <v>103</v>
      </c>
      <c r="C199" s="20">
        <v>1</v>
      </c>
      <c r="D199" s="36">
        <v>0.98039215686274506</v>
      </c>
      <c r="E199" s="36">
        <v>0.98039215686274506</v>
      </c>
      <c r="F199" s="37">
        <v>73.529411764705884</v>
      </c>
    </row>
    <row r="200" spans="1:6" ht="409.6" customHeight="1">
      <c r="A200" s="180"/>
      <c r="B200" s="35" t="s">
        <v>104</v>
      </c>
      <c r="C200" s="20">
        <v>1</v>
      </c>
      <c r="D200" s="36">
        <v>0.98039215686274506</v>
      </c>
      <c r="E200" s="36">
        <v>0.98039215686274506</v>
      </c>
      <c r="F200" s="37">
        <v>74.509803921568633</v>
      </c>
    </row>
    <row r="201" spans="1:6" ht="69.95" customHeight="1">
      <c r="A201" s="180"/>
      <c r="B201" s="35" t="s">
        <v>105</v>
      </c>
      <c r="C201" s="20">
        <v>1</v>
      </c>
      <c r="D201" s="36">
        <v>0.98039215686274506</v>
      </c>
      <c r="E201" s="36">
        <v>0.98039215686274506</v>
      </c>
      <c r="F201" s="37">
        <v>75.490196078431367</v>
      </c>
    </row>
    <row r="202" spans="1:6" ht="123.95" customHeight="1">
      <c r="A202" s="180"/>
      <c r="B202" s="35" t="s">
        <v>106</v>
      </c>
      <c r="C202" s="20">
        <v>1</v>
      </c>
      <c r="D202" s="36">
        <v>0.98039215686274506</v>
      </c>
      <c r="E202" s="36">
        <v>0.98039215686274506</v>
      </c>
      <c r="F202" s="37">
        <v>76.470588235294116</v>
      </c>
    </row>
    <row r="203" spans="1:6" ht="135" customHeight="1">
      <c r="A203" s="180"/>
      <c r="B203" s="35" t="s">
        <v>107</v>
      </c>
      <c r="C203" s="20">
        <v>1</v>
      </c>
      <c r="D203" s="36">
        <v>0.98039215686274506</v>
      </c>
      <c r="E203" s="36">
        <v>0.98039215686274506</v>
      </c>
      <c r="F203" s="37">
        <v>77.450980392156865</v>
      </c>
    </row>
    <row r="204" spans="1:6" ht="113.1" customHeight="1">
      <c r="A204" s="180"/>
      <c r="B204" s="35" t="s">
        <v>108</v>
      </c>
      <c r="C204" s="20">
        <v>1</v>
      </c>
      <c r="D204" s="36">
        <v>0.98039215686274506</v>
      </c>
      <c r="E204" s="36">
        <v>0.98039215686274506</v>
      </c>
      <c r="F204" s="37">
        <v>78.431372549019613</v>
      </c>
    </row>
    <row r="205" spans="1:6" ht="24.95" customHeight="1">
      <c r="A205" s="180"/>
      <c r="B205" s="35" t="s">
        <v>109</v>
      </c>
      <c r="C205" s="20">
        <v>1</v>
      </c>
      <c r="D205" s="36">
        <v>0.98039215686274506</v>
      </c>
      <c r="E205" s="36">
        <v>0.98039215686274506</v>
      </c>
      <c r="F205" s="37">
        <v>79.411764705882348</v>
      </c>
    </row>
    <row r="206" spans="1:6" ht="92.1" customHeight="1">
      <c r="A206" s="180"/>
      <c r="B206" s="35" t="s">
        <v>110</v>
      </c>
      <c r="C206" s="20">
        <v>1</v>
      </c>
      <c r="D206" s="36">
        <v>0.98039215686274506</v>
      </c>
      <c r="E206" s="36">
        <v>0.98039215686274506</v>
      </c>
      <c r="F206" s="37">
        <v>80.392156862745097</v>
      </c>
    </row>
    <row r="207" spans="1:6" ht="35.1" customHeight="1">
      <c r="A207" s="180"/>
      <c r="B207" s="35" t="s">
        <v>111</v>
      </c>
      <c r="C207" s="20">
        <v>1</v>
      </c>
      <c r="D207" s="36">
        <v>0.98039215686274506</v>
      </c>
      <c r="E207" s="36">
        <v>0.98039215686274506</v>
      </c>
      <c r="F207" s="37">
        <v>81.372549019607845</v>
      </c>
    </row>
    <row r="208" spans="1:6" ht="156" customHeight="1">
      <c r="A208" s="180"/>
      <c r="B208" s="35" t="s">
        <v>112</v>
      </c>
      <c r="C208" s="20">
        <v>1</v>
      </c>
      <c r="D208" s="36">
        <v>0.98039215686274506</v>
      </c>
      <c r="E208" s="36">
        <v>0.98039215686274506</v>
      </c>
      <c r="F208" s="37">
        <v>82.352941176470594</v>
      </c>
    </row>
    <row r="209" spans="1:6" ht="261.95" customHeight="1">
      <c r="A209" s="180"/>
      <c r="B209" s="35" t="s">
        <v>113</v>
      </c>
      <c r="C209" s="20">
        <v>1</v>
      </c>
      <c r="D209" s="36">
        <v>0.98039215686274506</v>
      </c>
      <c r="E209" s="36">
        <v>0.98039215686274506</v>
      </c>
      <c r="F209" s="37">
        <v>83.333333333333329</v>
      </c>
    </row>
    <row r="210" spans="1:6" ht="48.95" customHeight="1">
      <c r="A210" s="180"/>
      <c r="B210" s="35" t="s">
        <v>114</v>
      </c>
      <c r="C210" s="20">
        <v>1</v>
      </c>
      <c r="D210" s="36">
        <v>0.98039215686274506</v>
      </c>
      <c r="E210" s="36">
        <v>0.98039215686274506</v>
      </c>
      <c r="F210" s="37">
        <v>84.313725490196077</v>
      </c>
    </row>
    <row r="211" spans="1:6" ht="102" customHeight="1">
      <c r="A211" s="180"/>
      <c r="B211" s="35" t="s">
        <v>115</v>
      </c>
      <c r="C211" s="20">
        <v>1</v>
      </c>
      <c r="D211" s="36">
        <v>0.98039215686274506</v>
      </c>
      <c r="E211" s="36">
        <v>0.98039215686274506</v>
      </c>
      <c r="F211" s="37">
        <v>85.294117647058826</v>
      </c>
    </row>
    <row r="212" spans="1:6" ht="198.95" customHeight="1">
      <c r="A212" s="180"/>
      <c r="B212" s="35" t="s">
        <v>116</v>
      </c>
      <c r="C212" s="20">
        <v>1</v>
      </c>
      <c r="D212" s="36">
        <v>0.98039215686274506</v>
      </c>
      <c r="E212" s="36">
        <v>0.98039215686274506</v>
      </c>
      <c r="F212" s="37">
        <v>86.274509803921575</v>
      </c>
    </row>
    <row r="213" spans="1:6" ht="48.95" customHeight="1">
      <c r="A213" s="180"/>
      <c r="B213" s="35" t="s">
        <v>117</v>
      </c>
      <c r="C213" s="20">
        <v>1</v>
      </c>
      <c r="D213" s="36">
        <v>0.98039215686274506</v>
      </c>
      <c r="E213" s="36">
        <v>0.98039215686274506</v>
      </c>
      <c r="F213" s="37">
        <v>87.254901960784309</v>
      </c>
    </row>
    <row r="214" spans="1:6" ht="69.95" customHeight="1">
      <c r="A214" s="180"/>
      <c r="B214" s="35" t="s">
        <v>118</v>
      </c>
      <c r="C214" s="20">
        <v>1</v>
      </c>
      <c r="D214" s="36">
        <v>0.98039215686274506</v>
      </c>
      <c r="E214" s="36">
        <v>0.98039215686274506</v>
      </c>
      <c r="F214" s="37">
        <v>88.235294117647058</v>
      </c>
    </row>
    <row r="215" spans="1:6" ht="24.95" customHeight="1">
      <c r="A215" s="180"/>
      <c r="B215" s="35" t="s">
        <v>119</v>
      </c>
      <c r="C215" s="20">
        <v>1</v>
      </c>
      <c r="D215" s="36">
        <v>0.98039215686274506</v>
      </c>
      <c r="E215" s="36">
        <v>0.98039215686274506</v>
      </c>
      <c r="F215" s="37">
        <v>89.215686274509807</v>
      </c>
    </row>
    <row r="216" spans="1:6" ht="167.1" customHeight="1">
      <c r="A216" s="180"/>
      <c r="B216" s="35" t="s">
        <v>120</v>
      </c>
      <c r="C216" s="20">
        <v>1</v>
      </c>
      <c r="D216" s="36">
        <v>0.98039215686274506</v>
      </c>
      <c r="E216" s="36">
        <v>0.98039215686274506</v>
      </c>
      <c r="F216" s="37">
        <v>90.196078431372555</v>
      </c>
    </row>
    <row r="217" spans="1:6" ht="92.1" customHeight="1">
      <c r="A217" s="180"/>
      <c r="B217" s="35" t="s">
        <v>121</v>
      </c>
      <c r="C217" s="20">
        <v>1</v>
      </c>
      <c r="D217" s="36">
        <v>0.98039215686274506</v>
      </c>
      <c r="E217" s="36">
        <v>0.98039215686274506</v>
      </c>
      <c r="F217" s="37">
        <v>91.17647058823529</v>
      </c>
    </row>
    <row r="218" spans="1:6" ht="81" customHeight="1">
      <c r="A218" s="180"/>
      <c r="B218" s="35" t="s">
        <v>122</v>
      </c>
      <c r="C218" s="20">
        <v>1</v>
      </c>
      <c r="D218" s="36">
        <v>0.98039215686274506</v>
      </c>
      <c r="E218" s="36">
        <v>0.98039215686274506</v>
      </c>
      <c r="F218" s="37">
        <v>92.156862745098039</v>
      </c>
    </row>
    <row r="219" spans="1:6" ht="113.1" customHeight="1">
      <c r="A219" s="180"/>
      <c r="B219" s="35" t="s">
        <v>123</v>
      </c>
      <c r="C219" s="20">
        <v>1</v>
      </c>
      <c r="D219" s="36">
        <v>0.98039215686274506</v>
      </c>
      <c r="E219" s="36">
        <v>0.98039215686274506</v>
      </c>
      <c r="F219" s="37">
        <v>93.137254901960787</v>
      </c>
    </row>
    <row r="220" spans="1:6" ht="135" customHeight="1">
      <c r="A220" s="180"/>
      <c r="B220" s="35" t="s">
        <v>124</v>
      </c>
      <c r="C220" s="20">
        <v>1</v>
      </c>
      <c r="D220" s="36">
        <v>0.98039215686274506</v>
      </c>
      <c r="E220" s="36">
        <v>0.98039215686274506</v>
      </c>
      <c r="F220" s="37">
        <v>94.117647058823536</v>
      </c>
    </row>
    <row r="221" spans="1:6" ht="92.1" customHeight="1">
      <c r="A221" s="180"/>
      <c r="B221" s="35" t="s">
        <v>125</v>
      </c>
      <c r="C221" s="20">
        <v>1</v>
      </c>
      <c r="D221" s="36">
        <v>0.98039215686274506</v>
      </c>
      <c r="E221" s="36">
        <v>0.98039215686274506</v>
      </c>
      <c r="F221" s="37">
        <v>95.098039215686271</v>
      </c>
    </row>
    <row r="222" spans="1:6" ht="144.94999999999999" customHeight="1">
      <c r="A222" s="180"/>
      <c r="B222" s="35" t="s">
        <v>126</v>
      </c>
      <c r="C222" s="20">
        <v>1</v>
      </c>
      <c r="D222" s="36">
        <v>0.98039215686274506</v>
      </c>
      <c r="E222" s="36">
        <v>0.98039215686274506</v>
      </c>
      <c r="F222" s="37">
        <v>96.078431372549019</v>
      </c>
    </row>
    <row r="223" spans="1:6" ht="60" customHeight="1">
      <c r="A223" s="180"/>
      <c r="B223" s="35" t="s">
        <v>127</v>
      </c>
      <c r="C223" s="20">
        <v>1</v>
      </c>
      <c r="D223" s="36">
        <v>0.98039215686274506</v>
      </c>
      <c r="E223" s="36">
        <v>0.98039215686274506</v>
      </c>
      <c r="F223" s="37">
        <v>97.058823529411768</v>
      </c>
    </row>
    <row r="224" spans="1:6" ht="261.95" customHeight="1">
      <c r="A224" s="180"/>
      <c r="B224" s="35" t="s">
        <v>128</v>
      </c>
      <c r="C224" s="20">
        <v>1</v>
      </c>
      <c r="D224" s="36">
        <v>0.98039215686274506</v>
      </c>
      <c r="E224" s="36">
        <v>0.98039215686274506</v>
      </c>
      <c r="F224" s="37">
        <v>98.039215686274517</v>
      </c>
    </row>
    <row r="225" spans="1:15" ht="81" customHeight="1">
      <c r="A225" s="180"/>
      <c r="B225" s="35" t="s">
        <v>129</v>
      </c>
      <c r="C225" s="20">
        <v>1</v>
      </c>
      <c r="D225" s="36">
        <v>0.98039215686274506</v>
      </c>
      <c r="E225" s="36">
        <v>0.98039215686274506</v>
      </c>
      <c r="F225" s="37">
        <v>99.019607843137251</v>
      </c>
    </row>
    <row r="226" spans="1:15" ht="92.1" customHeight="1">
      <c r="A226" s="180"/>
      <c r="B226" s="35" t="s">
        <v>130</v>
      </c>
      <c r="C226" s="20">
        <v>1</v>
      </c>
      <c r="D226" s="36">
        <v>0.98039215686274506</v>
      </c>
      <c r="E226" s="36">
        <v>0.98039215686274506</v>
      </c>
      <c r="F226" s="37">
        <v>100</v>
      </c>
    </row>
    <row r="227" spans="1:15" ht="15.95" customHeight="1" thickBot="1">
      <c r="A227" s="181"/>
      <c r="B227" s="44" t="s">
        <v>34</v>
      </c>
      <c r="C227" s="25">
        <v>102</v>
      </c>
      <c r="D227" s="41">
        <v>100</v>
      </c>
      <c r="E227" s="41">
        <v>100</v>
      </c>
      <c r="F227" s="43"/>
    </row>
    <row r="229" spans="1:15" ht="13.5">
      <c r="A229" s="50" t="s">
        <v>131</v>
      </c>
    </row>
    <row r="230" spans="1:15" ht="13.5">
      <c r="A230" s="50" t="s">
        <v>132</v>
      </c>
    </row>
    <row r="231" spans="1:15" ht="13.5" thickBot="1"/>
    <row r="232" spans="1:15" ht="13.5" thickBot="1">
      <c r="A232" s="168" t="s">
        <v>28</v>
      </c>
      <c r="B232" s="54" t="s">
        <v>29</v>
      </c>
      <c r="C232" s="55" t="s">
        <v>30</v>
      </c>
      <c r="D232" s="55" t="s">
        <v>31</v>
      </c>
      <c r="E232" s="55" t="s">
        <v>32</v>
      </c>
      <c r="F232" s="55" t="s">
        <v>33</v>
      </c>
      <c r="G232" s="170" t="s">
        <v>34</v>
      </c>
      <c r="H232" s="171"/>
      <c r="I232" s="171"/>
      <c r="J232" s="171"/>
      <c r="K232" s="171"/>
      <c r="L232" s="171"/>
      <c r="M232" s="171"/>
      <c r="N232" s="172"/>
      <c r="O232" s="56"/>
    </row>
    <row r="233" spans="1:15" ht="24.75" thickBot="1">
      <c r="A233" s="169"/>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173" t="s">
        <v>139</v>
      </c>
      <c r="B271" s="174"/>
      <c r="C271" s="174"/>
      <c r="D271" s="174"/>
      <c r="E271" s="174"/>
      <c r="F271" s="174"/>
      <c r="G271" s="56"/>
      <c r="H271" s="56"/>
      <c r="I271" s="56"/>
      <c r="J271" s="56"/>
      <c r="K271" s="56"/>
      <c r="L271" s="56"/>
      <c r="M271" s="56"/>
      <c r="N271" s="56"/>
      <c r="O271" s="56"/>
      <c r="P271" s="56"/>
      <c r="Q271" s="56"/>
      <c r="R271" s="56"/>
      <c r="S271" s="56"/>
    </row>
    <row r="272" spans="1:19" ht="24.75" thickBot="1">
      <c r="A272" s="168" t="s">
        <v>28</v>
      </c>
      <c r="B272" s="175"/>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176"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177"/>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178"/>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173" t="s">
        <v>140</v>
      </c>
      <c r="B278" s="174"/>
      <c r="C278" s="174"/>
      <c r="D278" s="174"/>
      <c r="E278" s="174"/>
      <c r="F278" s="174"/>
      <c r="G278" s="56"/>
      <c r="H278" s="56"/>
      <c r="I278" s="56"/>
      <c r="J278" s="56"/>
      <c r="K278" s="56"/>
      <c r="L278" s="56"/>
      <c r="M278" s="56"/>
      <c r="N278" s="56"/>
      <c r="O278" s="56"/>
      <c r="P278" s="56"/>
      <c r="Q278" s="56"/>
      <c r="R278" s="56"/>
      <c r="S278" s="56"/>
    </row>
    <row r="279" spans="1:19" ht="24.75" thickBot="1">
      <c r="A279" s="168" t="s">
        <v>28</v>
      </c>
      <c r="B279" s="175"/>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176"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177"/>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178"/>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173" t="s">
        <v>141</v>
      </c>
      <c r="B285" s="174"/>
      <c r="C285" s="174"/>
      <c r="D285" s="174"/>
      <c r="E285" s="174"/>
      <c r="F285" s="174"/>
      <c r="G285" s="56"/>
      <c r="H285" s="56"/>
      <c r="I285" s="56"/>
      <c r="J285" s="56"/>
      <c r="K285" s="56"/>
      <c r="L285" s="56"/>
      <c r="M285" s="56"/>
      <c r="N285" s="56"/>
      <c r="O285" s="56"/>
      <c r="P285" s="56"/>
      <c r="Q285" s="56"/>
      <c r="R285" s="56"/>
      <c r="S285" s="56"/>
    </row>
    <row r="286" spans="1:19" ht="24.75" thickBot="1">
      <c r="A286" s="168" t="s">
        <v>28</v>
      </c>
      <c r="B286" s="175"/>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176"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177"/>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178"/>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173" t="s">
        <v>142</v>
      </c>
      <c r="B292" s="174"/>
      <c r="C292" s="174"/>
      <c r="D292" s="174"/>
      <c r="E292" s="174"/>
      <c r="F292" s="174"/>
      <c r="G292" s="56"/>
      <c r="H292" s="56"/>
      <c r="I292" s="56"/>
      <c r="J292" s="56"/>
      <c r="K292" s="56"/>
      <c r="L292" s="56"/>
      <c r="M292" s="56"/>
      <c r="N292" s="56"/>
      <c r="O292" s="56"/>
      <c r="P292" s="56"/>
      <c r="Q292" s="56"/>
      <c r="R292" s="56"/>
      <c r="S292" s="56"/>
    </row>
    <row r="293" spans="1:19" ht="24.75" thickBot="1">
      <c r="A293" s="168" t="s">
        <v>28</v>
      </c>
      <c r="B293" s="175"/>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176"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177"/>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178"/>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173" t="s">
        <v>143</v>
      </c>
      <c r="B299" s="174"/>
      <c r="C299" s="174"/>
      <c r="D299" s="174"/>
      <c r="E299" s="174"/>
      <c r="F299" s="174"/>
      <c r="G299" s="56"/>
      <c r="H299" s="56"/>
      <c r="I299" s="56"/>
      <c r="J299" s="56"/>
      <c r="K299" s="56"/>
      <c r="L299" s="56"/>
      <c r="M299" s="56"/>
      <c r="N299" s="56"/>
      <c r="O299" s="56"/>
      <c r="P299" s="56"/>
      <c r="Q299" s="56"/>
      <c r="R299" s="56"/>
      <c r="S299" s="56"/>
    </row>
    <row r="300" spans="1:19" ht="24.75" thickBot="1">
      <c r="A300" s="168" t="s">
        <v>28</v>
      </c>
      <c r="B300" s="175"/>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176"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177"/>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178"/>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173" t="s">
        <v>144</v>
      </c>
      <c r="B306" s="174"/>
      <c r="C306" s="174"/>
      <c r="D306" s="174"/>
      <c r="E306" s="174"/>
      <c r="F306" s="174"/>
      <c r="G306" s="56"/>
      <c r="H306" s="56"/>
      <c r="I306" s="56"/>
      <c r="J306" s="56"/>
      <c r="K306" s="56"/>
      <c r="L306" s="56"/>
      <c r="M306" s="56"/>
      <c r="N306" s="56"/>
      <c r="O306" s="56"/>
      <c r="P306" s="56"/>
      <c r="Q306" s="56"/>
      <c r="R306" s="56"/>
      <c r="S306" s="56"/>
    </row>
    <row r="307" spans="1:19" ht="24.75" thickBot="1">
      <c r="A307" s="168" t="s">
        <v>28</v>
      </c>
      <c r="B307" s="175"/>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176"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177"/>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177"/>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177"/>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177"/>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177"/>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177"/>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178"/>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173" t="s">
        <v>145</v>
      </c>
      <c r="B318" s="174"/>
      <c r="C318" s="174"/>
      <c r="D318" s="174"/>
      <c r="E318" s="174"/>
      <c r="F318" s="174"/>
      <c r="G318" s="56"/>
      <c r="H318" s="56"/>
      <c r="I318" s="56"/>
      <c r="J318" s="56"/>
      <c r="K318" s="56"/>
      <c r="L318" s="56"/>
      <c r="M318" s="56"/>
      <c r="N318" s="56"/>
      <c r="O318" s="56"/>
      <c r="P318" s="56"/>
      <c r="Q318" s="56"/>
      <c r="R318" s="56"/>
      <c r="S318" s="56"/>
    </row>
    <row r="319" spans="1:19" ht="24.75" thickBot="1">
      <c r="A319" s="168" t="s">
        <v>28</v>
      </c>
      <c r="B319" s="175"/>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176"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177"/>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178"/>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173" t="s">
        <v>146</v>
      </c>
      <c r="B325" s="174"/>
      <c r="C325" s="174"/>
      <c r="D325" s="174"/>
      <c r="E325" s="174"/>
      <c r="F325" s="174"/>
      <c r="G325" s="56"/>
      <c r="H325" s="56"/>
      <c r="I325" s="56"/>
      <c r="J325" s="56"/>
      <c r="K325" s="56"/>
      <c r="L325" s="56"/>
      <c r="M325" s="56"/>
      <c r="N325" s="56"/>
      <c r="O325" s="56"/>
      <c r="P325" s="56"/>
      <c r="Q325" s="56"/>
      <c r="R325" s="56"/>
      <c r="S325" s="56"/>
    </row>
    <row r="326" spans="1:19" ht="24.75" thickBot="1">
      <c r="A326" s="168" t="s">
        <v>28</v>
      </c>
      <c r="B326" s="175"/>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176"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177"/>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178"/>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173" t="s">
        <v>147</v>
      </c>
      <c r="B332" s="174"/>
      <c r="C332" s="174"/>
      <c r="D332" s="174"/>
      <c r="E332" s="174"/>
      <c r="F332" s="174"/>
      <c r="G332" s="56"/>
      <c r="H332" s="56"/>
      <c r="I332" s="56"/>
      <c r="J332" s="56"/>
      <c r="K332" s="56"/>
      <c r="L332" s="56"/>
      <c r="M332" s="56"/>
      <c r="N332" s="56"/>
      <c r="O332" s="56"/>
      <c r="P332" s="56"/>
      <c r="Q332" s="56"/>
      <c r="R332" s="56"/>
      <c r="S332" s="56"/>
    </row>
    <row r="333" spans="1:19" ht="24.75" thickBot="1">
      <c r="A333" s="168" t="s">
        <v>28</v>
      </c>
      <c r="B333" s="175"/>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176"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177"/>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178"/>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173" t="s">
        <v>148</v>
      </c>
      <c r="B339" s="174"/>
      <c r="C339" s="174"/>
      <c r="D339" s="174"/>
      <c r="E339" s="174"/>
      <c r="F339" s="174"/>
      <c r="G339" s="56"/>
      <c r="H339" s="56"/>
      <c r="I339" s="56"/>
      <c r="J339" s="56"/>
      <c r="K339" s="56"/>
      <c r="L339" s="56"/>
      <c r="M339" s="56"/>
      <c r="N339" s="56"/>
      <c r="O339" s="56"/>
      <c r="P339" s="56"/>
      <c r="Q339" s="56"/>
      <c r="R339" s="56"/>
      <c r="S339" s="56"/>
    </row>
    <row r="340" spans="1:19" ht="24.75" thickBot="1">
      <c r="A340" s="168" t="s">
        <v>28</v>
      </c>
      <c r="B340" s="175"/>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176"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177"/>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178"/>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173" t="s">
        <v>149</v>
      </c>
      <c r="B346" s="174"/>
      <c r="C346" s="174"/>
      <c r="D346" s="174"/>
      <c r="E346" s="174"/>
      <c r="F346" s="174"/>
      <c r="G346" s="56"/>
      <c r="H346" s="56"/>
      <c r="I346" s="56"/>
      <c r="J346" s="56"/>
      <c r="K346" s="56"/>
      <c r="L346" s="56"/>
      <c r="M346" s="56"/>
      <c r="N346" s="56"/>
      <c r="O346" s="56"/>
      <c r="P346" s="56"/>
      <c r="Q346" s="56"/>
      <c r="R346" s="56"/>
      <c r="S346" s="56"/>
    </row>
    <row r="347" spans="1:19" ht="24.75" thickBot="1">
      <c r="A347" s="168" t="s">
        <v>28</v>
      </c>
      <c r="B347" s="175"/>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176"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177"/>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178"/>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168" t="s">
        <v>28</v>
      </c>
      <c r="B352" s="54" t="s">
        <v>29</v>
      </c>
      <c r="C352" s="55" t="s">
        <v>30</v>
      </c>
      <c r="D352" s="55" t="s">
        <v>31</v>
      </c>
      <c r="E352" s="55" t="s">
        <v>32</v>
      </c>
      <c r="F352" s="55" t="s">
        <v>33</v>
      </c>
      <c r="G352" s="170" t="s">
        <v>34</v>
      </c>
      <c r="H352" s="171"/>
      <c r="I352" s="171"/>
      <c r="J352" s="171"/>
      <c r="K352" s="171"/>
      <c r="L352" s="171"/>
      <c r="M352" s="171"/>
      <c r="N352" s="172"/>
      <c r="O352" s="56"/>
    </row>
    <row r="353" spans="1:15" ht="24.75" thickBot="1">
      <c r="A353" s="169"/>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184" t="s">
        <v>28</v>
      </c>
      <c r="B25" s="9" t="s">
        <v>29</v>
      </c>
      <c r="C25" s="10" t="s">
        <v>30</v>
      </c>
      <c r="D25" s="10" t="s">
        <v>31</v>
      </c>
      <c r="E25" s="10" t="s">
        <v>32</v>
      </c>
      <c r="F25" s="10" t="s">
        <v>33</v>
      </c>
      <c r="G25" s="186" t="s">
        <v>34</v>
      </c>
      <c r="H25" s="187"/>
      <c r="I25" s="187"/>
      <c r="J25" s="187"/>
      <c r="K25" s="187"/>
      <c r="L25" s="187"/>
      <c r="M25" s="187"/>
      <c r="N25" s="188"/>
    </row>
    <row r="26" spans="1:14" ht="27" customHeight="1" thickBot="1">
      <c r="A26" s="192"/>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184" t="s">
        <v>28</v>
      </c>
      <c r="B35" s="9" t="s">
        <v>29</v>
      </c>
      <c r="C35" s="10" t="s">
        <v>30</v>
      </c>
      <c r="D35" s="10" t="s">
        <v>31</v>
      </c>
      <c r="E35" s="10" t="s">
        <v>32</v>
      </c>
      <c r="F35" s="10" t="s">
        <v>33</v>
      </c>
      <c r="G35" s="186" t="s">
        <v>34</v>
      </c>
      <c r="H35" s="187"/>
      <c r="I35" s="187"/>
      <c r="J35" s="187"/>
      <c r="K35" s="187"/>
      <c r="L35" s="187"/>
      <c r="M35" s="187"/>
      <c r="N35" s="188"/>
    </row>
    <row r="36" spans="1:14" ht="27" customHeight="1" thickBot="1">
      <c r="A36" s="192"/>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D20F-C1CE-42D5-96F5-017D16C4D614}">
  <sheetPr>
    <tabColor rgb="FF92D050"/>
    <pageSetUpPr fitToPage="1"/>
  </sheetPr>
  <dimension ref="A1:BE29"/>
  <sheetViews>
    <sheetView tabSelected="1" view="pageBreakPreview" zoomScale="70" zoomScaleNormal="100" zoomScaleSheetLayoutView="70" workbookViewId="0">
      <selection activeCell="T16" sqref="T1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N1" t="s">
        <v>208</v>
      </c>
      <c r="AO1">
        <v>1</v>
      </c>
      <c r="AP1">
        <v>2</v>
      </c>
      <c r="AQ1">
        <v>3</v>
      </c>
      <c r="AR1">
        <v>4</v>
      </c>
      <c r="AS1">
        <v>5</v>
      </c>
      <c r="AT1" t="s">
        <v>133</v>
      </c>
      <c r="AU1" t="s">
        <v>34</v>
      </c>
      <c r="AV1" t="s">
        <v>208</v>
      </c>
      <c r="AW1">
        <v>1</v>
      </c>
      <c r="AX1">
        <v>2</v>
      </c>
      <c r="AY1">
        <v>3</v>
      </c>
      <c r="AZ1">
        <v>4</v>
      </c>
      <c r="BA1">
        <v>5</v>
      </c>
      <c r="BB1" t="s">
        <v>34</v>
      </c>
    </row>
    <row r="2" spans="1:57">
      <c r="AN2" t="s">
        <v>224</v>
      </c>
      <c r="AO2">
        <v>6</v>
      </c>
      <c r="AP2">
        <v>9</v>
      </c>
      <c r="AQ2">
        <v>49</v>
      </c>
      <c r="AR2">
        <v>105</v>
      </c>
      <c r="AS2">
        <v>108</v>
      </c>
      <c r="AT2">
        <v>9</v>
      </c>
      <c r="AU2">
        <v>286</v>
      </c>
      <c r="AV2" t="s">
        <v>224</v>
      </c>
      <c r="AW2">
        <v>6</v>
      </c>
      <c r="AX2">
        <v>9</v>
      </c>
      <c r="AY2">
        <v>49</v>
      </c>
      <c r="AZ2">
        <v>105</v>
      </c>
      <c r="BA2">
        <v>108</v>
      </c>
      <c r="BB2">
        <v>4.08</v>
      </c>
      <c r="BC2">
        <v>0.94</v>
      </c>
      <c r="BD2">
        <v>4</v>
      </c>
      <c r="BE2">
        <v>5</v>
      </c>
    </row>
    <row r="3" spans="1:57">
      <c r="AN3" t="s">
        <v>225</v>
      </c>
      <c r="AO3">
        <v>10</v>
      </c>
      <c r="AP3">
        <v>16</v>
      </c>
      <c r="AQ3">
        <v>41</v>
      </c>
      <c r="AR3">
        <v>82</v>
      </c>
      <c r="AS3">
        <v>116</v>
      </c>
      <c r="AT3">
        <v>21</v>
      </c>
      <c r="AU3">
        <v>286</v>
      </c>
      <c r="AV3" t="s">
        <v>225</v>
      </c>
      <c r="AW3">
        <v>10</v>
      </c>
      <c r="AX3">
        <v>16</v>
      </c>
      <c r="AY3">
        <v>41</v>
      </c>
      <c r="AZ3">
        <v>82</v>
      </c>
      <c r="BA3">
        <v>116</v>
      </c>
      <c r="BB3">
        <v>4.05</v>
      </c>
      <c r="BC3">
        <v>1.08</v>
      </c>
      <c r="BD3">
        <v>4</v>
      </c>
      <c r="BE3">
        <v>5</v>
      </c>
    </row>
    <row r="4" spans="1:57">
      <c r="AN4" t="s">
        <v>226</v>
      </c>
      <c r="AO4">
        <v>31</v>
      </c>
      <c r="AP4">
        <v>21</v>
      </c>
      <c r="AQ4">
        <v>44</v>
      </c>
      <c r="AR4">
        <v>67</v>
      </c>
      <c r="AS4">
        <v>111</v>
      </c>
      <c r="AT4">
        <v>12</v>
      </c>
      <c r="AU4">
        <v>286</v>
      </c>
      <c r="AV4" t="s">
        <v>226</v>
      </c>
      <c r="AW4">
        <v>31</v>
      </c>
      <c r="AX4">
        <v>21</v>
      </c>
      <c r="AY4">
        <v>44</v>
      </c>
      <c r="AZ4">
        <v>67</v>
      </c>
      <c r="BA4">
        <v>111</v>
      </c>
      <c r="BB4">
        <v>3.75</v>
      </c>
      <c r="BC4">
        <v>1.35</v>
      </c>
      <c r="BD4">
        <v>4</v>
      </c>
      <c r="BE4">
        <v>5</v>
      </c>
    </row>
    <row r="5" spans="1:57">
      <c r="AN5" t="s">
        <v>227</v>
      </c>
      <c r="AO5">
        <v>11</v>
      </c>
      <c r="AP5">
        <v>21</v>
      </c>
      <c r="AQ5">
        <v>51</v>
      </c>
      <c r="AR5">
        <v>82</v>
      </c>
      <c r="AS5">
        <v>115</v>
      </c>
      <c r="AT5">
        <v>6</v>
      </c>
      <c r="AU5">
        <v>286</v>
      </c>
      <c r="AV5" t="s">
        <v>227</v>
      </c>
      <c r="AW5">
        <v>11</v>
      </c>
      <c r="AX5">
        <v>21</v>
      </c>
      <c r="AY5">
        <v>51</v>
      </c>
      <c r="AZ5">
        <v>82</v>
      </c>
      <c r="BA5">
        <v>115</v>
      </c>
      <c r="BB5">
        <v>3.96</v>
      </c>
      <c r="BC5">
        <v>1.1200000000000001</v>
      </c>
      <c r="BD5">
        <v>4</v>
      </c>
      <c r="BE5">
        <v>5</v>
      </c>
    </row>
    <row r="6" spans="1:57" ht="15.75">
      <c r="A6" s="199" t="s">
        <v>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N6" t="s">
        <v>228</v>
      </c>
      <c r="AO6">
        <v>11</v>
      </c>
      <c r="AP6">
        <v>10</v>
      </c>
      <c r="AQ6">
        <v>41</v>
      </c>
      <c r="AR6">
        <v>101</v>
      </c>
      <c r="AS6">
        <v>121</v>
      </c>
      <c r="AT6">
        <v>2</v>
      </c>
      <c r="AU6">
        <v>286</v>
      </c>
      <c r="AV6" t="s">
        <v>228</v>
      </c>
      <c r="AW6">
        <v>11</v>
      </c>
      <c r="AX6">
        <v>10</v>
      </c>
      <c r="AY6">
        <v>41</v>
      </c>
      <c r="AZ6">
        <v>101</v>
      </c>
      <c r="BA6">
        <v>121</v>
      </c>
      <c r="BB6">
        <v>4.0999999999999996</v>
      </c>
      <c r="BC6">
        <v>1.03</v>
      </c>
      <c r="BD6">
        <v>4</v>
      </c>
      <c r="BE6">
        <v>5</v>
      </c>
    </row>
    <row r="7" spans="1:57" ht="18.75" customHeight="1">
      <c r="A7" s="200" t="s">
        <v>2</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57" ht="15.75" customHeight="1">
      <c r="A8" s="201" t="s">
        <v>241</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row>
    <row r="9" spans="1:57" ht="21" customHeight="1"/>
    <row r="10" spans="1:57" ht="15.75" customHeight="1">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row>
    <row r="11" spans="1:57" ht="33.75">
      <c r="A11" s="202"/>
      <c r="B11" s="202"/>
      <c r="C11" s="202"/>
      <c r="D11" s="202"/>
      <c r="E11" s="202"/>
      <c r="F11" s="202"/>
      <c r="G11" s="202"/>
      <c r="Y11" s="138"/>
      <c r="Z11" s="139"/>
      <c r="AA11" s="139"/>
      <c r="AB11" s="139"/>
      <c r="AC11" s="139"/>
      <c r="AD11" s="139"/>
      <c r="AE11" s="129"/>
      <c r="AJ11" s="138"/>
      <c r="AK11" s="139"/>
      <c r="AL11" s="139"/>
    </row>
    <row r="12" spans="1:57" ht="33.75">
      <c r="A12" s="140"/>
      <c r="B12" s="140"/>
      <c r="C12" s="140"/>
      <c r="D12" s="140"/>
      <c r="E12" s="140"/>
      <c r="F12" s="140"/>
      <c r="G12" s="140"/>
      <c r="Y12" s="138"/>
      <c r="Z12" s="139"/>
      <c r="AA12" s="139"/>
      <c r="AB12" s="139"/>
      <c r="AC12" s="139"/>
      <c r="AD12" s="139"/>
      <c r="AE12" s="129"/>
      <c r="AJ12" s="138"/>
      <c r="AK12" s="139"/>
      <c r="AL12" s="139"/>
    </row>
    <row r="13" spans="1:57" ht="33.75">
      <c r="A13" s="140"/>
      <c r="B13" s="140"/>
      <c r="C13" s="140"/>
      <c r="D13" s="140"/>
      <c r="E13" s="140"/>
      <c r="F13" s="140"/>
      <c r="G13" s="140"/>
      <c r="Y13" s="138"/>
      <c r="Z13" s="139"/>
      <c r="AA13" s="139"/>
      <c r="AB13" s="139"/>
      <c r="AC13" s="139"/>
      <c r="AD13" s="139"/>
      <c r="AE13" s="129"/>
      <c r="AJ13" s="138"/>
      <c r="AK13" s="139"/>
      <c r="AL13" s="139"/>
    </row>
    <row r="14" spans="1:57">
      <c r="A14" s="4"/>
      <c r="B14" s="4"/>
      <c r="C14" s="4"/>
      <c r="D14" s="4"/>
      <c r="E14" s="4"/>
      <c r="F14" s="4"/>
      <c r="G14" s="4"/>
      <c r="H14" s="4"/>
      <c r="I14" s="4"/>
      <c r="J14" s="4"/>
      <c r="K14" s="4"/>
      <c r="L14" s="4"/>
      <c r="M14" s="4"/>
      <c r="N14" s="4"/>
      <c r="O14" s="4"/>
      <c r="P14" s="4"/>
      <c r="Q14" s="4"/>
      <c r="R14" s="4"/>
      <c r="S14" s="4"/>
      <c r="T14" s="4"/>
      <c r="U14" s="4"/>
      <c r="V14" s="4"/>
      <c r="W14" s="4"/>
      <c r="X14" s="4"/>
      <c r="Y14" s="141"/>
      <c r="Z14" s="139"/>
      <c r="AA14" s="142"/>
      <c r="AB14" s="142"/>
      <c r="AC14" s="142"/>
      <c r="AD14" s="142"/>
      <c r="AE14" s="129"/>
      <c r="AF14" s="4"/>
      <c r="AG14" s="4"/>
      <c r="AH14" s="4"/>
      <c r="AI14" s="4"/>
      <c r="AJ14" s="141"/>
      <c r="AK14" s="139"/>
      <c r="AL14" s="142"/>
    </row>
    <row r="15" spans="1:57">
      <c r="A15" s="4"/>
      <c r="B15" s="4"/>
      <c r="C15" s="4"/>
      <c r="D15" s="4"/>
      <c r="E15" s="4"/>
      <c r="F15" s="4"/>
      <c r="G15" s="4"/>
      <c r="H15" s="4"/>
      <c r="I15" s="4"/>
      <c r="J15" s="4"/>
      <c r="K15" s="4"/>
      <c r="L15" s="4"/>
      <c r="M15" s="4"/>
      <c r="N15" s="4"/>
      <c r="O15" s="4"/>
      <c r="P15" s="4"/>
      <c r="Q15" s="4"/>
      <c r="R15" s="4"/>
      <c r="S15" s="4"/>
      <c r="T15" s="4"/>
      <c r="U15" s="4"/>
      <c r="V15" s="4"/>
      <c r="W15" s="4"/>
      <c r="X15" s="4"/>
      <c r="Y15" s="141"/>
      <c r="Z15" s="139"/>
      <c r="AA15" s="142"/>
      <c r="AB15" s="142"/>
      <c r="AC15" s="142"/>
      <c r="AD15" s="142"/>
      <c r="AE15" s="129"/>
      <c r="AF15" s="4"/>
      <c r="AG15" s="4"/>
      <c r="AH15" s="4"/>
      <c r="AI15" s="4"/>
      <c r="AJ15" s="141"/>
      <c r="AK15" s="139"/>
      <c r="AL15" s="142"/>
    </row>
    <row r="16" spans="1:57">
      <c r="A16" s="4"/>
      <c r="B16" s="4"/>
      <c r="C16" s="4"/>
      <c r="D16" s="4"/>
      <c r="E16" s="4"/>
      <c r="F16" s="4"/>
      <c r="G16" s="4"/>
      <c r="H16" s="4"/>
      <c r="I16" s="4"/>
      <c r="J16" s="4"/>
      <c r="K16" s="4"/>
      <c r="L16" s="4"/>
      <c r="M16" s="4"/>
      <c r="N16" s="4"/>
      <c r="O16" s="4"/>
      <c r="P16" s="4"/>
      <c r="Q16" s="4"/>
      <c r="R16" s="4"/>
      <c r="S16" s="4"/>
      <c r="T16" s="4"/>
      <c r="U16" s="4"/>
      <c r="V16" s="4"/>
      <c r="W16" s="4"/>
      <c r="X16" s="4"/>
      <c r="Y16" s="141"/>
      <c r="Z16" s="139"/>
      <c r="AA16" s="142"/>
      <c r="AB16" s="142"/>
      <c r="AC16" s="142"/>
      <c r="AD16" s="142"/>
      <c r="AE16" s="129"/>
      <c r="AF16" s="4"/>
      <c r="AG16" s="4"/>
      <c r="AH16" s="4"/>
      <c r="AI16" s="4"/>
      <c r="AJ16" s="141"/>
      <c r="AK16" s="139"/>
      <c r="AL16" s="142"/>
    </row>
    <row r="17" spans="1:56">
      <c r="A17" s="4"/>
      <c r="B17" s="4"/>
      <c r="C17" s="4"/>
      <c r="D17" s="4"/>
      <c r="E17" s="4"/>
      <c r="F17" s="4"/>
      <c r="G17" s="4"/>
      <c r="H17" s="4"/>
      <c r="I17" s="4"/>
      <c r="J17" s="4"/>
      <c r="K17" s="4"/>
      <c r="L17" s="4"/>
      <c r="M17" s="4"/>
      <c r="N17" s="4"/>
      <c r="O17" s="4"/>
      <c r="P17" s="4"/>
      <c r="Q17" s="4"/>
      <c r="R17" s="4"/>
      <c r="S17" s="4"/>
      <c r="T17" s="4"/>
      <c r="U17" s="4"/>
      <c r="V17" s="4"/>
      <c r="W17" s="4"/>
      <c r="X17" s="4"/>
      <c r="Y17" s="141"/>
      <c r="Z17" s="139"/>
      <c r="AA17" s="142"/>
      <c r="AB17" s="142"/>
      <c r="AC17" s="142"/>
      <c r="AD17" s="142"/>
      <c r="AE17" s="129"/>
      <c r="AF17" s="4"/>
      <c r="AG17" s="4"/>
      <c r="AH17" s="4"/>
      <c r="AI17" s="4"/>
      <c r="AJ17" s="141"/>
      <c r="AK17" s="139"/>
      <c r="AL17" s="142"/>
    </row>
    <row r="18" spans="1:56" ht="20.25" customHeight="1">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ustomHeight="1">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3" t="s">
        <v>3</v>
      </c>
      <c r="W20" s="204"/>
      <c r="X20" s="204"/>
      <c r="Y20" s="204"/>
      <c r="Z20" s="204"/>
      <c r="AA20" s="204"/>
      <c r="AC20" s="203" t="s">
        <v>4</v>
      </c>
      <c r="AD20" s="204"/>
      <c r="AE20" s="204"/>
      <c r="AF20" s="204"/>
      <c r="AG20" s="204"/>
      <c r="AH20" s="207"/>
      <c r="AI20" s="208" t="s">
        <v>5</v>
      </c>
      <c r="AJ20" s="209"/>
      <c r="AK20" s="209"/>
      <c r="AL20" s="209"/>
      <c r="AM20" s="6"/>
      <c r="AN20" s="6"/>
      <c r="AO20" s="6"/>
      <c r="AP20" s="6"/>
      <c r="AQ20" s="6"/>
      <c r="AR20" s="6"/>
      <c r="AS20" s="6"/>
      <c r="AT20" s="6"/>
      <c r="AU20" s="6"/>
      <c r="AV20" s="6"/>
      <c r="AW20" s="6"/>
      <c r="AX20" s="6"/>
      <c r="AY20" s="6"/>
      <c r="AZ20" s="6"/>
      <c r="BA20" s="6"/>
      <c r="BB20" s="6"/>
      <c r="BC20" s="6"/>
      <c r="BD20" s="6"/>
    </row>
    <row r="21" spans="1:56" ht="37.5" customHeight="1" thickBot="1">
      <c r="A21" s="212" t="s">
        <v>209</v>
      </c>
      <c r="B21" s="212"/>
      <c r="C21" s="212"/>
      <c r="D21" s="212"/>
      <c r="E21" s="212"/>
      <c r="F21" s="212"/>
      <c r="G21" s="212"/>
      <c r="H21" s="212"/>
      <c r="I21" s="212"/>
      <c r="J21" s="212"/>
      <c r="K21" s="212"/>
      <c r="L21" s="212"/>
      <c r="M21" s="212"/>
      <c r="N21" s="212"/>
      <c r="O21" s="212"/>
      <c r="P21" s="212"/>
      <c r="Q21" s="212"/>
      <c r="R21" s="212"/>
      <c r="S21" s="212"/>
      <c r="T21" s="212"/>
      <c r="U21" s="212"/>
      <c r="V21" s="205"/>
      <c r="W21" s="206"/>
      <c r="X21" s="206"/>
      <c r="Y21" s="206"/>
      <c r="Z21" s="206"/>
      <c r="AA21" s="206"/>
      <c r="AC21" s="203"/>
      <c r="AD21" s="204"/>
      <c r="AE21" s="204"/>
      <c r="AF21" s="204"/>
      <c r="AG21" s="204"/>
      <c r="AH21" s="207"/>
      <c r="AI21" s="210"/>
      <c r="AJ21" s="211"/>
      <c r="AK21" s="211"/>
      <c r="AL21" s="211"/>
      <c r="AM21" s="6"/>
      <c r="AN21" s="6"/>
      <c r="AO21" s="6"/>
      <c r="AP21" s="6"/>
      <c r="AQ21" s="6"/>
      <c r="AR21" s="6"/>
      <c r="AS21" s="6"/>
      <c r="AT21" s="6"/>
      <c r="AU21" s="6"/>
      <c r="AV21" s="6"/>
      <c r="AW21" s="6"/>
      <c r="AX21" s="6"/>
      <c r="AY21" s="6"/>
      <c r="AZ21" s="6"/>
      <c r="BA21" s="6"/>
      <c r="BB21" s="6"/>
      <c r="BC21" s="6"/>
      <c r="BD21" s="6"/>
    </row>
    <row r="22" spans="1:56" s="6" customFormat="1" ht="40.5" customHeight="1">
      <c r="A22" s="193" t="s">
        <v>212</v>
      </c>
      <c r="B22" s="193"/>
      <c r="C22" s="193"/>
      <c r="D22" s="193"/>
      <c r="E22" s="193"/>
      <c r="F22" s="193"/>
      <c r="G22" s="193"/>
      <c r="H22" s="193"/>
      <c r="I22" s="193"/>
      <c r="J22" s="193"/>
      <c r="K22" s="193"/>
      <c r="L22" s="193"/>
      <c r="M22" s="193"/>
      <c r="N22" s="193"/>
      <c r="O22" s="193"/>
      <c r="P22" s="193"/>
      <c r="Q22" s="193"/>
      <c r="R22" s="193"/>
      <c r="S22" s="193"/>
      <c r="T22" s="193"/>
      <c r="U22" s="194"/>
      <c r="V22" s="127">
        <v>1</v>
      </c>
      <c r="W22" s="128">
        <v>2</v>
      </c>
      <c r="X22" s="128">
        <v>3</v>
      </c>
      <c r="Y22" s="128">
        <v>4</v>
      </c>
      <c r="Z22" s="128">
        <v>5</v>
      </c>
      <c r="AA22" s="135" t="s">
        <v>7</v>
      </c>
      <c r="AB22" s="121" t="s">
        <v>6</v>
      </c>
      <c r="AC22" s="127">
        <v>1</v>
      </c>
      <c r="AD22" s="128">
        <v>2</v>
      </c>
      <c r="AE22" s="128">
        <v>3</v>
      </c>
      <c r="AF22" s="128">
        <v>4</v>
      </c>
      <c r="AG22" s="128">
        <v>5</v>
      </c>
      <c r="AH22" s="135" t="s">
        <v>7</v>
      </c>
      <c r="AI22" s="122" t="s">
        <v>8</v>
      </c>
      <c r="AJ22" s="123" t="s">
        <v>9</v>
      </c>
      <c r="AK22" s="123" t="s">
        <v>10</v>
      </c>
      <c r="AL22" s="123" t="s">
        <v>11</v>
      </c>
    </row>
    <row r="23" spans="1:56" s="6" customFormat="1" ht="27.75" customHeight="1">
      <c r="A23" s="143" t="s">
        <v>213</v>
      </c>
      <c r="B23" s="195" t="s">
        <v>210</v>
      </c>
      <c r="C23" s="196"/>
      <c r="D23" s="196"/>
      <c r="E23" s="196"/>
      <c r="F23" s="196"/>
      <c r="G23" s="196"/>
      <c r="H23" s="196"/>
      <c r="I23" s="196"/>
      <c r="J23" s="196"/>
      <c r="K23" s="196"/>
      <c r="L23" s="196"/>
      <c r="M23" s="196"/>
      <c r="N23" s="196"/>
      <c r="O23" s="196"/>
      <c r="P23" s="196"/>
      <c r="Q23" s="196"/>
      <c r="R23" s="196"/>
      <c r="S23" s="196"/>
      <c r="T23" s="196"/>
      <c r="U23" s="197"/>
      <c r="V23" s="136">
        <f>AO2</f>
        <v>6</v>
      </c>
      <c r="W23" s="136">
        <f t="shared" ref="W23:AB27" si="0">AP2</f>
        <v>9</v>
      </c>
      <c r="X23" s="136">
        <f t="shared" si="0"/>
        <v>49</v>
      </c>
      <c r="Y23" s="136">
        <f t="shared" si="0"/>
        <v>105</v>
      </c>
      <c r="Z23" s="136">
        <f t="shared" si="0"/>
        <v>108</v>
      </c>
      <c r="AA23" s="136">
        <f t="shared" si="0"/>
        <v>9</v>
      </c>
      <c r="AB23" s="136">
        <f t="shared" si="0"/>
        <v>286</v>
      </c>
      <c r="AC23" s="126">
        <f t="shared" ref="AC23:AH27" si="1">V23/$AB23</f>
        <v>2.097902097902098E-2</v>
      </c>
      <c r="AD23" s="126">
        <f t="shared" si="1"/>
        <v>3.1468531468531472E-2</v>
      </c>
      <c r="AE23" s="126">
        <f t="shared" si="1"/>
        <v>0.17132867132867133</v>
      </c>
      <c r="AF23" s="126">
        <f t="shared" si="1"/>
        <v>0.36713286713286714</v>
      </c>
      <c r="AG23" s="126">
        <f t="shared" si="1"/>
        <v>0.3776223776223776</v>
      </c>
      <c r="AH23" s="126">
        <f t="shared" si="1"/>
        <v>3.1468531468531472E-2</v>
      </c>
      <c r="AI23" s="136">
        <f>BB2</f>
        <v>4.08</v>
      </c>
      <c r="AJ23" s="136">
        <f t="shared" ref="AJ23:AL27" si="2">BC2</f>
        <v>0.94</v>
      </c>
      <c r="AK23" s="136">
        <f t="shared" si="2"/>
        <v>4</v>
      </c>
      <c r="AL23" s="136">
        <f t="shared" si="2"/>
        <v>5</v>
      </c>
    </row>
    <row r="24" spans="1:56" s="6" customFormat="1" ht="27.75" customHeight="1">
      <c r="A24" s="143" t="s">
        <v>214</v>
      </c>
      <c r="B24" s="195" t="s">
        <v>211</v>
      </c>
      <c r="C24" s="196"/>
      <c r="D24" s="196"/>
      <c r="E24" s="196"/>
      <c r="F24" s="196"/>
      <c r="G24" s="196"/>
      <c r="H24" s="196"/>
      <c r="I24" s="196"/>
      <c r="J24" s="196"/>
      <c r="K24" s="196"/>
      <c r="L24" s="196"/>
      <c r="M24" s="196"/>
      <c r="N24" s="196"/>
      <c r="O24" s="196"/>
      <c r="P24" s="196"/>
      <c r="Q24" s="196"/>
      <c r="R24" s="196"/>
      <c r="S24" s="196"/>
      <c r="T24" s="196"/>
      <c r="U24" s="197"/>
      <c r="V24" s="136">
        <f t="shared" ref="V24:V27" si="3">AO3</f>
        <v>10</v>
      </c>
      <c r="W24" s="136">
        <f t="shared" si="0"/>
        <v>16</v>
      </c>
      <c r="X24" s="136">
        <f t="shared" si="0"/>
        <v>41</v>
      </c>
      <c r="Y24" s="136">
        <f t="shared" si="0"/>
        <v>82</v>
      </c>
      <c r="Z24" s="136">
        <f t="shared" si="0"/>
        <v>116</v>
      </c>
      <c r="AA24" s="136">
        <f t="shared" si="0"/>
        <v>21</v>
      </c>
      <c r="AB24" s="136">
        <f t="shared" si="0"/>
        <v>286</v>
      </c>
      <c r="AC24" s="126">
        <f t="shared" si="1"/>
        <v>3.4965034965034968E-2</v>
      </c>
      <c r="AD24" s="126">
        <f t="shared" si="1"/>
        <v>5.5944055944055944E-2</v>
      </c>
      <c r="AE24" s="126">
        <f t="shared" si="1"/>
        <v>0.14335664335664336</v>
      </c>
      <c r="AF24" s="126">
        <f t="shared" si="1"/>
        <v>0.28671328671328672</v>
      </c>
      <c r="AG24" s="126">
        <f t="shared" si="1"/>
        <v>0.40559440559440557</v>
      </c>
      <c r="AH24" s="126">
        <f t="shared" si="1"/>
        <v>7.3426573426573424E-2</v>
      </c>
      <c r="AI24" s="136">
        <f t="shared" ref="AI24:AI27" si="4">BB3</f>
        <v>4.05</v>
      </c>
      <c r="AJ24" s="136">
        <f t="shared" si="2"/>
        <v>1.08</v>
      </c>
      <c r="AK24" s="136">
        <f t="shared" si="2"/>
        <v>4</v>
      </c>
      <c r="AL24" s="136">
        <f t="shared" si="2"/>
        <v>5</v>
      </c>
    </row>
    <row r="25" spans="1:56" s="6" customFormat="1" ht="27.75" customHeight="1">
      <c r="A25" s="143" t="s">
        <v>215</v>
      </c>
      <c r="B25" s="195" t="s">
        <v>229</v>
      </c>
      <c r="C25" s="196"/>
      <c r="D25" s="196"/>
      <c r="E25" s="196"/>
      <c r="F25" s="196"/>
      <c r="G25" s="196"/>
      <c r="H25" s="196"/>
      <c r="I25" s="196"/>
      <c r="J25" s="196"/>
      <c r="K25" s="196"/>
      <c r="L25" s="196"/>
      <c r="M25" s="196"/>
      <c r="N25" s="196"/>
      <c r="O25" s="196"/>
      <c r="P25" s="196"/>
      <c r="Q25" s="196"/>
      <c r="R25" s="196"/>
      <c r="S25" s="196"/>
      <c r="T25" s="196"/>
      <c r="U25" s="197"/>
      <c r="V25" s="136">
        <f t="shared" si="3"/>
        <v>31</v>
      </c>
      <c r="W25" s="136">
        <f t="shared" si="0"/>
        <v>21</v>
      </c>
      <c r="X25" s="136">
        <f t="shared" si="0"/>
        <v>44</v>
      </c>
      <c r="Y25" s="136">
        <f t="shared" si="0"/>
        <v>67</v>
      </c>
      <c r="Z25" s="136">
        <f t="shared" si="0"/>
        <v>111</v>
      </c>
      <c r="AA25" s="136">
        <f t="shared" si="0"/>
        <v>12</v>
      </c>
      <c r="AB25" s="136">
        <f t="shared" si="0"/>
        <v>286</v>
      </c>
      <c r="AC25" s="126">
        <f t="shared" si="1"/>
        <v>0.10839160839160839</v>
      </c>
      <c r="AD25" s="126">
        <f t="shared" si="1"/>
        <v>7.3426573426573424E-2</v>
      </c>
      <c r="AE25" s="126">
        <f t="shared" si="1"/>
        <v>0.15384615384615385</v>
      </c>
      <c r="AF25" s="126">
        <f t="shared" si="1"/>
        <v>0.23426573426573427</v>
      </c>
      <c r="AG25" s="126">
        <f t="shared" si="1"/>
        <v>0.38811188811188813</v>
      </c>
      <c r="AH25" s="126">
        <f t="shared" si="1"/>
        <v>4.195804195804196E-2</v>
      </c>
      <c r="AI25" s="136">
        <f t="shared" si="4"/>
        <v>3.75</v>
      </c>
      <c r="AJ25" s="136">
        <f t="shared" si="2"/>
        <v>1.35</v>
      </c>
      <c r="AK25" s="136">
        <f t="shared" si="2"/>
        <v>4</v>
      </c>
      <c r="AL25" s="136">
        <f t="shared" si="2"/>
        <v>5</v>
      </c>
    </row>
    <row r="26" spans="1:56" s="6" customFormat="1" ht="27.75" customHeight="1">
      <c r="A26" s="143" t="s">
        <v>216</v>
      </c>
      <c r="B26" s="195" t="s">
        <v>217</v>
      </c>
      <c r="C26" s="196"/>
      <c r="D26" s="196"/>
      <c r="E26" s="196"/>
      <c r="F26" s="196"/>
      <c r="G26" s="196"/>
      <c r="H26" s="196"/>
      <c r="I26" s="196"/>
      <c r="J26" s="196"/>
      <c r="K26" s="196"/>
      <c r="L26" s="196"/>
      <c r="M26" s="196"/>
      <c r="N26" s="196"/>
      <c r="O26" s="196"/>
      <c r="P26" s="196"/>
      <c r="Q26" s="196"/>
      <c r="R26" s="196"/>
      <c r="S26" s="196"/>
      <c r="T26" s="196"/>
      <c r="U26" s="197"/>
      <c r="V26" s="136">
        <f t="shared" si="3"/>
        <v>11</v>
      </c>
      <c r="W26" s="136">
        <f t="shared" si="0"/>
        <v>21</v>
      </c>
      <c r="X26" s="136">
        <f t="shared" si="0"/>
        <v>51</v>
      </c>
      <c r="Y26" s="136">
        <f t="shared" si="0"/>
        <v>82</v>
      </c>
      <c r="Z26" s="136">
        <f t="shared" si="0"/>
        <v>115</v>
      </c>
      <c r="AA26" s="136">
        <f t="shared" si="0"/>
        <v>6</v>
      </c>
      <c r="AB26" s="136">
        <f t="shared" si="0"/>
        <v>286</v>
      </c>
      <c r="AC26" s="126">
        <f t="shared" si="1"/>
        <v>3.8461538461538464E-2</v>
      </c>
      <c r="AD26" s="126">
        <f t="shared" si="1"/>
        <v>7.3426573426573424E-2</v>
      </c>
      <c r="AE26" s="126">
        <f t="shared" si="1"/>
        <v>0.17832167832167833</v>
      </c>
      <c r="AF26" s="126">
        <f t="shared" si="1"/>
        <v>0.28671328671328672</v>
      </c>
      <c r="AG26" s="126">
        <f t="shared" si="1"/>
        <v>0.40209790209790208</v>
      </c>
      <c r="AH26" s="126">
        <f t="shared" si="1"/>
        <v>2.097902097902098E-2</v>
      </c>
      <c r="AI26" s="136">
        <f t="shared" si="4"/>
        <v>3.96</v>
      </c>
      <c r="AJ26" s="136">
        <f t="shared" si="2"/>
        <v>1.1200000000000001</v>
      </c>
      <c r="AK26" s="136">
        <f t="shared" si="2"/>
        <v>4</v>
      </c>
      <c r="AL26" s="136">
        <f t="shared" si="2"/>
        <v>5</v>
      </c>
    </row>
    <row r="27" spans="1:56" s="6" customFormat="1" ht="27.75" customHeight="1">
      <c r="A27" s="143" t="s">
        <v>230</v>
      </c>
      <c r="B27" s="195" t="s">
        <v>218</v>
      </c>
      <c r="C27" s="196"/>
      <c r="D27" s="196"/>
      <c r="E27" s="196"/>
      <c r="F27" s="196"/>
      <c r="G27" s="196"/>
      <c r="H27" s="196"/>
      <c r="I27" s="196"/>
      <c r="J27" s="196"/>
      <c r="K27" s="196"/>
      <c r="L27" s="196"/>
      <c r="M27" s="196"/>
      <c r="N27" s="196"/>
      <c r="O27" s="196"/>
      <c r="P27" s="196"/>
      <c r="Q27" s="196"/>
      <c r="R27" s="196"/>
      <c r="S27" s="196"/>
      <c r="T27" s="196"/>
      <c r="U27" s="197"/>
      <c r="V27" s="136">
        <f t="shared" si="3"/>
        <v>11</v>
      </c>
      <c r="W27" s="136">
        <f t="shared" si="0"/>
        <v>10</v>
      </c>
      <c r="X27" s="136">
        <f t="shared" si="0"/>
        <v>41</v>
      </c>
      <c r="Y27" s="136">
        <f t="shared" si="0"/>
        <v>101</v>
      </c>
      <c r="Z27" s="136">
        <f t="shared" si="0"/>
        <v>121</v>
      </c>
      <c r="AA27" s="136">
        <f t="shared" si="0"/>
        <v>2</v>
      </c>
      <c r="AB27" s="136">
        <f t="shared" si="0"/>
        <v>286</v>
      </c>
      <c r="AC27" s="126">
        <f t="shared" si="1"/>
        <v>3.8461538461538464E-2</v>
      </c>
      <c r="AD27" s="126">
        <f t="shared" si="1"/>
        <v>3.4965034965034968E-2</v>
      </c>
      <c r="AE27" s="126">
        <f t="shared" si="1"/>
        <v>0.14335664335664336</v>
      </c>
      <c r="AF27" s="126">
        <f t="shared" si="1"/>
        <v>0.35314685314685312</v>
      </c>
      <c r="AG27" s="126">
        <f t="shared" si="1"/>
        <v>0.42307692307692307</v>
      </c>
      <c r="AH27" s="126">
        <f t="shared" si="1"/>
        <v>6.993006993006993E-3</v>
      </c>
      <c r="AI27" s="136">
        <f t="shared" si="4"/>
        <v>4.0999999999999996</v>
      </c>
      <c r="AJ27" s="136">
        <f t="shared" si="2"/>
        <v>1.03</v>
      </c>
      <c r="AK27" s="136">
        <f t="shared" si="2"/>
        <v>4</v>
      </c>
      <c r="AL27" s="136">
        <f t="shared" si="2"/>
        <v>5</v>
      </c>
      <c r="AM27"/>
    </row>
    <row r="28" spans="1:56" s="6" customFormat="1" ht="16.5" customHeight="1">
      <c r="A28" s="124"/>
      <c r="C28" s="125"/>
      <c r="D28" s="125"/>
      <c r="E28" s="125"/>
      <c r="F28" s="125"/>
      <c r="G28" s="125"/>
      <c r="H28" s="125"/>
      <c r="I28" s="125"/>
      <c r="J28" s="125"/>
      <c r="K28" s="125"/>
      <c r="L28" s="125"/>
      <c r="M28" s="125"/>
      <c r="N28" s="125"/>
      <c r="O28" s="125"/>
      <c r="P28" s="125"/>
      <c r="Q28" s="125"/>
      <c r="R28" s="125"/>
      <c r="S28" s="125"/>
      <c r="T28" s="125"/>
      <c r="U28" s="125"/>
      <c r="V28" s="144"/>
      <c r="W28" s="144"/>
      <c r="X28" s="144"/>
      <c r="Y28" s="144"/>
      <c r="Z28" s="144"/>
      <c r="AA28" s="144"/>
      <c r="AB28" s="144"/>
      <c r="AC28" s="144"/>
      <c r="AD28" s="144"/>
      <c r="AE28" s="144"/>
      <c r="AF28" s="144"/>
      <c r="AG28" s="144"/>
      <c r="AH28" s="144"/>
      <c r="AI28" s="144"/>
      <c r="AJ28" s="144"/>
      <c r="AK28" s="144"/>
      <c r="AL28" s="144"/>
    </row>
    <row r="29" spans="1:56" s="6" customFormat="1" ht="16.5" customHeight="1">
      <c r="U29" s="145"/>
      <c r="V29" s="144"/>
      <c r="W29" s="144"/>
      <c r="X29" s="144"/>
      <c r="Y29" s="144"/>
      <c r="Z29" s="144"/>
      <c r="AA29" s="144"/>
      <c r="AB29" s="144"/>
      <c r="AC29" s="144"/>
      <c r="AD29" s="144"/>
      <c r="AE29" s="144"/>
      <c r="AF29" s="144"/>
      <c r="AG29" s="144"/>
      <c r="AH29" s="144"/>
      <c r="AI29" s="144"/>
      <c r="AJ29" s="144"/>
      <c r="AK29" s="144"/>
      <c r="AL29" s="144"/>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9662-72AE-4528-AAB8-01EEEF01B1AB}">
  <sheetPr>
    <tabColor rgb="FF92D050"/>
    <pageSetUpPr fitToPage="1"/>
  </sheetPr>
  <dimension ref="A1:BE29"/>
  <sheetViews>
    <sheetView view="pageBreakPreview" zoomScale="70" zoomScaleNormal="100" zoomScaleSheetLayoutView="70" workbookViewId="0">
      <selection activeCell="AA2" sqref="AA2"/>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N1" t="s">
        <v>208</v>
      </c>
      <c r="AO1">
        <v>1</v>
      </c>
      <c r="AP1">
        <v>2</v>
      </c>
      <c r="AQ1">
        <v>3</v>
      </c>
      <c r="AR1">
        <v>4</v>
      </c>
      <c r="AS1">
        <v>5</v>
      </c>
      <c r="AT1" t="s">
        <v>133</v>
      </c>
      <c r="AU1" t="s">
        <v>34</v>
      </c>
      <c r="AV1" t="s">
        <v>208</v>
      </c>
      <c r="AW1">
        <v>1</v>
      </c>
      <c r="AX1">
        <v>2</v>
      </c>
      <c r="AY1">
        <v>3</v>
      </c>
      <c r="AZ1">
        <v>4</v>
      </c>
      <c r="BA1">
        <v>5</v>
      </c>
      <c r="BB1" t="s">
        <v>34</v>
      </c>
    </row>
    <row r="2" spans="1:57">
      <c r="AN2" t="s">
        <v>219</v>
      </c>
      <c r="AO2">
        <v>0</v>
      </c>
      <c r="AP2">
        <v>0</v>
      </c>
      <c r="AQ2">
        <v>2</v>
      </c>
      <c r="AR2">
        <v>8</v>
      </c>
      <c r="AS2">
        <v>5</v>
      </c>
      <c r="AT2">
        <v>1</v>
      </c>
      <c r="AU2">
        <v>16</v>
      </c>
      <c r="AV2" t="s">
        <v>219</v>
      </c>
      <c r="AW2">
        <v>0</v>
      </c>
      <c r="AX2">
        <v>0</v>
      </c>
      <c r="AY2">
        <v>2</v>
      </c>
      <c r="AZ2">
        <v>8</v>
      </c>
      <c r="BA2">
        <v>5</v>
      </c>
      <c r="BB2">
        <v>4.2</v>
      </c>
      <c r="BC2">
        <v>0.68</v>
      </c>
      <c r="BD2">
        <v>4</v>
      </c>
      <c r="BE2">
        <v>4</v>
      </c>
    </row>
    <row r="3" spans="1:57">
      <c r="AN3" t="s">
        <v>220</v>
      </c>
      <c r="AO3">
        <v>0</v>
      </c>
      <c r="AP3">
        <v>0</v>
      </c>
      <c r="AQ3">
        <v>1</v>
      </c>
      <c r="AR3">
        <v>4</v>
      </c>
      <c r="AS3">
        <v>8</v>
      </c>
      <c r="AT3">
        <v>3</v>
      </c>
      <c r="AU3">
        <v>16</v>
      </c>
      <c r="AV3" t="s">
        <v>220</v>
      </c>
      <c r="AW3">
        <v>0</v>
      </c>
      <c r="AX3">
        <v>0</v>
      </c>
      <c r="AY3">
        <v>1</v>
      </c>
      <c r="AZ3">
        <v>4</v>
      </c>
      <c r="BA3">
        <v>8</v>
      </c>
      <c r="BB3">
        <v>4.54</v>
      </c>
      <c r="BC3">
        <v>0.66</v>
      </c>
      <c r="BD3">
        <v>5</v>
      </c>
      <c r="BE3">
        <v>5</v>
      </c>
    </row>
    <row r="4" spans="1:57">
      <c r="AN4" t="s">
        <v>221</v>
      </c>
      <c r="AO4">
        <v>0</v>
      </c>
      <c r="AP4">
        <v>2</v>
      </c>
      <c r="AQ4">
        <v>1</v>
      </c>
      <c r="AR4">
        <v>3</v>
      </c>
      <c r="AS4">
        <v>8</v>
      </c>
      <c r="AT4">
        <v>2</v>
      </c>
      <c r="AU4">
        <v>16</v>
      </c>
      <c r="AV4" t="s">
        <v>221</v>
      </c>
      <c r="AW4">
        <v>0</v>
      </c>
      <c r="AX4">
        <v>2</v>
      </c>
      <c r="AY4">
        <v>1</v>
      </c>
      <c r="AZ4">
        <v>3</v>
      </c>
      <c r="BA4">
        <v>8</v>
      </c>
      <c r="BB4">
        <v>4.21</v>
      </c>
      <c r="BC4">
        <v>1.1200000000000001</v>
      </c>
      <c r="BD4">
        <v>5</v>
      </c>
      <c r="BE4">
        <v>5</v>
      </c>
    </row>
    <row r="5" spans="1:57">
      <c r="AN5" t="s">
        <v>222</v>
      </c>
      <c r="AO5">
        <v>0</v>
      </c>
      <c r="AP5">
        <v>0</v>
      </c>
      <c r="AQ5">
        <v>5</v>
      </c>
      <c r="AR5">
        <v>4</v>
      </c>
      <c r="AS5">
        <v>5</v>
      </c>
      <c r="AT5">
        <v>2</v>
      </c>
      <c r="AU5">
        <v>16</v>
      </c>
      <c r="AV5" t="s">
        <v>222</v>
      </c>
      <c r="AW5">
        <v>0</v>
      </c>
      <c r="AX5">
        <v>0</v>
      </c>
      <c r="AY5">
        <v>5</v>
      </c>
      <c r="AZ5">
        <v>4</v>
      </c>
      <c r="BA5">
        <v>5</v>
      </c>
      <c r="BB5">
        <v>4</v>
      </c>
      <c r="BC5">
        <v>0.88</v>
      </c>
      <c r="BD5">
        <v>4</v>
      </c>
      <c r="BE5">
        <v>3</v>
      </c>
    </row>
    <row r="6" spans="1:57" ht="15.75">
      <c r="A6" s="199" t="s">
        <v>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N6" t="s">
        <v>223</v>
      </c>
      <c r="AO6">
        <v>0</v>
      </c>
      <c r="AP6">
        <v>0</v>
      </c>
      <c r="AQ6">
        <v>2</v>
      </c>
      <c r="AR6">
        <v>8</v>
      </c>
      <c r="AS6">
        <v>5</v>
      </c>
      <c r="AT6">
        <v>1</v>
      </c>
      <c r="AU6">
        <v>16</v>
      </c>
      <c r="AV6" t="s">
        <v>223</v>
      </c>
      <c r="AW6">
        <v>0</v>
      </c>
      <c r="AX6">
        <v>0</v>
      </c>
      <c r="AY6">
        <v>2</v>
      </c>
      <c r="AZ6">
        <v>8</v>
      </c>
      <c r="BA6">
        <v>5</v>
      </c>
      <c r="BB6">
        <v>4.2</v>
      </c>
      <c r="BC6">
        <v>0.68</v>
      </c>
      <c r="BD6">
        <v>4</v>
      </c>
      <c r="BE6">
        <v>4</v>
      </c>
    </row>
    <row r="7" spans="1:57" ht="18.75" customHeight="1">
      <c r="A7" s="200" t="s">
        <v>2</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57" ht="15.75" customHeight="1">
      <c r="A8" s="201" t="s">
        <v>242</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row>
    <row r="9" spans="1:57" ht="21" customHeight="1"/>
    <row r="10" spans="1:57" ht="15.75" customHeight="1">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row>
    <row r="11" spans="1:57" ht="33.75">
      <c r="A11" s="202"/>
      <c r="B11" s="202"/>
      <c r="C11" s="202"/>
      <c r="D11" s="202"/>
      <c r="E11" s="202"/>
      <c r="F11" s="202"/>
      <c r="G11" s="202"/>
      <c r="Y11" s="138"/>
      <c r="Z11" s="139"/>
      <c r="AA11" s="139"/>
      <c r="AB11" s="139"/>
      <c r="AC11" s="139"/>
      <c r="AD11" s="139"/>
      <c r="AE11" s="129"/>
      <c r="AJ11" s="138"/>
      <c r="AK11" s="139"/>
      <c r="AL11" s="139"/>
    </row>
    <row r="12" spans="1:57" ht="33.75">
      <c r="A12" s="140"/>
      <c r="B12" s="140"/>
      <c r="C12" s="140"/>
      <c r="D12" s="140"/>
      <c r="E12" s="140"/>
      <c r="F12" s="140"/>
      <c r="G12" s="140"/>
      <c r="Y12" s="138"/>
      <c r="Z12" s="139"/>
      <c r="AA12" s="139"/>
      <c r="AB12" s="139"/>
      <c r="AC12" s="139"/>
      <c r="AD12" s="139"/>
      <c r="AE12" s="129"/>
      <c r="AJ12" s="138"/>
      <c r="AK12" s="139"/>
      <c r="AL12" s="139"/>
    </row>
    <row r="13" spans="1:57" ht="33.75">
      <c r="A13" s="140"/>
      <c r="B13" s="140"/>
      <c r="C13" s="140"/>
      <c r="D13" s="140"/>
      <c r="E13" s="140"/>
      <c r="F13" s="140"/>
      <c r="G13" s="140"/>
      <c r="Y13" s="138"/>
      <c r="Z13" s="139"/>
      <c r="AA13" s="139"/>
      <c r="AB13" s="139"/>
      <c r="AC13" s="139"/>
      <c r="AD13" s="139"/>
      <c r="AE13" s="129"/>
      <c r="AJ13" s="138"/>
      <c r="AK13" s="139"/>
      <c r="AL13" s="139"/>
    </row>
    <row r="14" spans="1:57">
      <c r="A14" s="4"/>
      <c r="B14" s="4"/>
      <c r="C14" s="4"/>
      <c r="D14" s="4"/>
      <c r="E14" s="4"/>
      <c r="F14" s="4"/>
      <c r="G14" s="4"/>
      <c r="H14" s="4"/>
      <c r="I14" s="4"/>
      <c r="J14" s="4"/>
      <c r="K14" s="4"/>
      <c r="L14" s="4"/>
      <c r="M14" s="4"/>
      <c r="N14" s="4"/>
      <c r="O14" s="4"/>
      <c r="P14" s="4"/>
      <c r="Q14" s="4"/>
      <c r="R14" s="4"/>
      <c r="S14" s="4"/>
      <c r="T14" s="4"/>
      <c r="U14" s="4"/>
      <c r="V14" s="4"/>
      <c r="W14" s="4"/>
      <c r="X14" s="4"/>
      <c r="Y14" s="141"/>
      <c r="Z14" s="139"/>
      <c r="AA14" s="142"/>
      <c r="AB14" s="142"/>
      <c r="AC14" s="142"/>
      <c r="AD14" s="142"/>
      <c r="AE14" s="129"/>
      <c r="AF14" s="4"/>
      <c r="AG14" s="4"/>
      <c r="AH14" s="4"/>
      <c r="AI14" s="4"/>
      <c r="AJ14" s="141"/>
      <c r="AK14" s="139"/>
      <c r="AL14" s="142"/>
    </row>
    <row r="15" spans="1:57">
      <c r="A15" s="4"/>
      <c r="B15" s="4"/>
      <c r="C15" s="4"/>
      <c r="D15" s="4"/>
      <c r="E15" s="4"/>
      <c r="F15" s="4"/>
      <c r="G15" s="4"/>
      <c r="H15" s="4"/>
      <c r="I15" s="4"/>
      <c r="J15" s="4"/>
      <c r="K15" s="4"/>
      <c r="L15" s="4"/>
      <c r="M15" s="4"/>
      <c r="N15" s="4"/>
      <c r="O15" s="4"/>
      <c r="P15" s="4"/>
      <c r="Q15" s="4"/>
      <c r="R15" s="4"/>
      <c r="S15" s="4"/>
      <c r="T15" s="4"/>
      <c r="U15" s="4"/>
      <c r="V15" s="4"/>
      <c r="W15" s="4"/>
      <c r="X15" s="4"/>
      <c r="Y15" s="141"/>
      <c r="Z15" s="139"/>
      <c r="AA15" s="142"/>
      <c r="AB15" s="142"/>
      <c r="AC15" s="142"/>
      <c r="AD15" s="142"/>
      <c r="AE15" s="129"/>
      <c r="AF15" s="4"/>
      <c r="AG15" s="4"/>
      <c r="AH15" s="4"/>
      <c r="AI15" s="4"/>
      <c r="AJ15" s="141"/>
      <c r="AK15" s="139"/>
      <c r="AL15" s="142"/>
    </row>
    <row r="16" spans="1:57">
      <c r="A16" s="4"/>
      <c r="B16" s="4"/>
      <c r="C16" s="4"/>
      <c r="D16" s="4"/>
      <c r="E16" s="4"/>
      <c r="F16" s="4"/>
      <c r="G16" s="4"/>
      <c r="H16" s="4"/>
      <c r="I16" s="4"/>
      <c r="J16" s="4"/>
      <c r="K16" s="4"/>
      <c r="L16" s="4"/>
      <c r="M16" s="4"/>
      <c r="N16" s="4"/>
      <c r="O16" s="4"/>
      <c r="P16" s="4"/>
      <c r="Q16" s="4"/>
      <c r="R16" s="4"/>
      <c r="S16" s="4"/>
      <c r="T16" s="4"/>
      <c r="U16" s="4"/>
      <c r="V16" s="4"/>
      <c r="W16" s="4"/>
      <c r="X16" s="4"/>
      <c r="Y16" s="141"/>
      <c r="Z16" s="139"/>
      <c r="AA16" s="142"/>
      <c r="AB16" s="142"/>
      <c r="AC16" s="142"/>
      <c r="AD16" s="142"/>
      <c r="AE16" s="129"/>
      <c r="AF16" s="4"/>
      <c r="AG16" s="4"/>
      <c r="AH16" s="4"/>
      <c r="AI16" s="4"/>
      <c r="AJ16" s="141"/>
      <c r="AK16" s="139"/>
      <c r="AL16" s="142"/>
    </row>
    <row r="17" spans="1:56">
      <c r="A17" s="4"/>
      <c r="B17" s="4"/>
      <c r="C17" s="4"/>
      <c r="D17" s="4"/>
      <c r="E17" s="4"/>
      <c r="F17" s="4"/>
      <c r="G17" s="4"/>
      <c r="H17" s="4"/>
      <c r="I17" s="4"/>
      <c r="J17" s="4"/>
      <c r="K17" s="4"/>
      <c r="L17" s="4"/>
      <c r="M17" s="4"/>
      <c r="N17" s="4"/>
      <c r="O17" s="4"/>
      <c r="P17" s="4"/>
      <c r="Q17" s="4"/>
      <c r="R17" s="4"/>
      <c r="S17" s="4"/>
      <c r="T17" s="4"/>
      <c r="U17" s="4"/>
      <c r="V17" s="4"/>
      <c r="W17" s="4"/>
      <c r="X17" s="4"/>
      <c r="Y17" s="141"/>
      <c r="Z17" s="139"/>
      <c r="AA17" s="142"/>
      <c r="AB17" s="142"/>
      <c r="AC17" s="142"/>
      <c r="AD17" s="142"/>
      <c r="AE17" s="129"/>
      <c r="AF17" s="4"/>
      <c r="AG17" s="4"/>
      <c r="AH17" s="4"/>
      <c r="AI17" s="4"/>
      <c r="AJ17" s="141"/>
      <c r="AK17" s="139"/>
      <c r="AL17" s="142"/>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3" t="s">
        <v>3</v>
      </c>
      <c r="W20" s="204"/>
      <c r="X20" s="204"/>
      <c r="Y20" s="204"/>
      <c r="Z20" s="204"/>
      <c r="AA20" s="204"/>
      <c r="AC20" s="203" t="s">
        <v>4</v>
      </c>
      <c r="AD20" s="204"/>
      <c r="AE20" s="204"/>
      <c r="AF20" s="204"/>
      <c r="AG20" s="204"/>
      <c r="AH20" s="207"/>
      <c r="AI20" s="208" t="s">
        <v>5</v>
      </c>
      <c r="AJ20" s="209"/>
      <c r="AK20" s="209"/>
      <c r="AL20" s="209"/>
      <c r="AM20" s="6"/>
      <c r="AN20" s="6"/>
      <c r="AO20" s="6"/>
      <c r="AP20" s="6"/>
      <c r="AQ20" s="6"/>
      <c r="AR20" s="6"/>
      <c r="AS20" s="6"/>
      <c r="AT20" s="6"/>
      <c r="AU20" s="6"/>
      <c r="AV20" s="6"/>
      <c r="AW20" s="6"/>
      <c r="AX20" s="6"/>
      <c r="AY20" s="6"/>
      <c r="AZ20" s="6"/>
      <c r="BA20" s="6"/>
      <c r="BB20" s="6"/>
      <c r="BC20" s="6"/>
      <c r="BD20" s="6"/>
    </row>
    <row r="21" spans="1:56" ht="37.5" customHeight="1" thickBot="1">
      <c r="A21" s="212" t="s">
        <v>209</v>
      </c>
      <c r="B21" s="212"/>
      <c r="C21" s="212"/>
      <c r="D21" s="212"/>
      <c r="E21" s="212"/>
      <c r="F21" s="212"/>
      <c r="G21" s="212"/>
      <c r="H21" s="212"/>
      <c r="I21" s="212"/>
      <c r="J21" s="212"/>
      <c r="K21" s="212"/>
      <c r="L21" s="212"/>
      <c r="M21" s="212"/>
      <c r="N21" s="212"/>
      <c r="O21" s="212"/>
      <c r="P21" s="212"/>
      <c r="Q21" s="212"/>
      <c r="R21" s="212"/>
      <c r="S21" s="212"/>
      <c r="T21" s="212"/>
      <c r="U21" s="212"/>
      <c r="V21" s="205"/>
      <c r="W21" s="206"/>
      <c r="X21" s="206"/>
      <c r="Y21" s="206"/>
      <c r="Z21" s="206"/>
      <c r="AA21" s="206"/>
      <c r="AC21" s="203"/>
      <c r="AD21" s="204"/>
      <c r="AE21" s="204"/>
      <c r="AF21" s="204"/>
      <c r="AG21" s="204"/>
      <c r="AH21" s="207"/>
      <c r="AI21" s="210"/>
      <c r="AJ21" s="211"/>
      <c r="AK21" s="211"/>
      <c r="AL21" s="211"/>
      <c r="AM21" s="6"/>
      <c r="AN21" s="6"/>
      <c r="AO21" s="6"/>
      <c r="AP21" s="6"/>
      <c r="AQ21" s="6"/>
      <c r="AR21" s="6"/>
      <c r="AS21" s="6"/>
      <c r="AT21" s="6"/>
      <c r="AU21" s="6"/>
      <c r="AV21" s="6"/>
      <c r="AW21" s="6"/>
      <c r="AX21" s="6"/>
      <c r="AY21" s="6"/>
      <c r="AZ21" s="6"/>
      <c r="BA21" s="6"/>
      <c r="BB21" s="6"/>
      <c r="BC21" s="6"/>
      <c r="BD21" s="6"/>
    </row>
    <row r="22" spans="1:56" s="6" customFormat="1" ht="40.5" customHeight="1">
      <c r="A22" s="193" t="s">
        <v>212</v>
      </c>
      <c r="B22" s="193"/>
      <c r="C22" s="193"/>
      <c r="D22" s="193"/>
      <c r="E22" s="193"/>
      <c r="F22" s="193"/>
      <c r="G22" s="193"/>
      <c r="H22" s="193"/>
      <c r="I22" s="193"/>
      <c r="J22" s="193"/>
      <c r="K22" s="193"/>
      <c r="L22" s="193"/>
      <c r="M22" s="193"/>
      <c r="N22" s="193"/>
      <c r="O22" s="193"/>
      <c r="P22" s="193"/>
      <c r="Q22" s="193"/>
      <c r="R22" s="193"/>
      <c r="S22" s="193"/>
      <c r="T22" s="193"/>
      <c r="U22" s="194"/>
      <c r="V22" s="127">
        <v>1</v>
      </c>
      <c r="W22" s="128">
        <v>2</v>
      </c>
      <c r="X22" s="128">
        <v>3</v>
      </c>
      <c r="Y22" s="128">
        <v>4</v>
      </c>
      <c r="Z22" s="128">
        <v>5</v>
      </c>
      <c r="AA22" s="135" t="s">
        <v>7</v>
      </c>
      <c r="AB22" s="121" t="s">
        <v>6</v>
      </c>
      <c r="AC22" s="127">
        <v>1</v>
      </c>
      <c r="AD22" s="128">
        <v>2</v>
      </c>
      <c r="AE22" s="128">
        <v>3</v>
      </c>
      <c r="AF22" s="128">
        <v>4</v>
      </c>
      <c r="AG22" s="128">
        <v>5</v>
      </c>
      <c r="AH22" s="135" t="s">
        <v>7</v>
      </c>
      <c r="AI22" s="122" t="s">
        <v>8</v>
      </c>
      <c r="AJ22" s="123" t="s">
        <v>9</v>
      </c>
      <c r="AK22" s="123" t="s">
        <v>10</v>
      </c>
      <c r="AL22" s="123" t="s">
        <v>11</v>
      </c>
    </row>
    <row r="23" spans="1:56" s="6" customFormat="1" ht="27.75" customHeight="1">
      <c r="A23" s="143" t="s">
        <v>213</v>
      </c>
      <c r="B23" s="195" t="s">
        <v>210</v>
      </c>
      <c r="C23" s="196"/>
      <c r="D23" s="196"/>
      <c r="E23" s="196"/>
      <c r="F23" s="196"/>
      <c r="G23" s="196"/>
      <c r="H23" s="196"/>
      <c r="I23" s="196"/>
      <c r="J23" s="196"/>
      <c r="K23" s="196"/>
      <c r="L23" s="196"/>
      <c r="M23" s="196"/>
      <c r="N23" s="196"/>
      <c r="O23" s="196"/>
      <c r="P23" s="196"/>
      <c r="Q23" s="196"/>
      <c r="R23" s="196"/>
      <c r="S23" s="196"/>
      <c r="T23" s="196"/>
      <c r="U23" s="197"/>
      <c r="V23" s="136">
        <f>AO2</f>
        <v>0</v>
      </c>
      <c r="W23" s="136">
        <f t="shared" ref="W23:AB27" si="0">AP2</f>
        <v>0</v>
      </c>
      <c r="X23" s="136">
        <f t="shared" si="0"/>
        <v>2</v>
      </c>
      <c r="Y23" s="136">
        <f t="shared" si="0"/>
        <v>8</v>
      </c>
      <c r="Z23" s="136">
        <f t="shared" si="0"/>
        <v>5</v>
      </c>
      <c r="AA23" s="136">
        <f t="shared" si="0"/>
        <v>1</v>
      </c>
      <c r="AB23" s="136">
        <f t="shared" si="0"/>
        <v>16</v>
      </c>
      <c r="AC23" s="126">
        <f t="shared" ref="AC23:AH27" si="1">V23/$AB23</f>
        <v>0</v>
      </c>
      <c r="AD23" s="126">
        <f t="shared" si="1"/>
        <v>0</v>
      </c>
      <c r="AE23" s="126">
        <f t="shared" si="1"/>
        <v>0.125</v>
      </c>
      <c r="AF23" s="126">
        <f t="shared" si="1"/>
        <v>0.5</v>
      </c>
      <c r="AG23" s="126">
        <f t="shared" si="1"/>
        <v>0.3125</v>
      </c>
      <c r="AH23" s="126">
        <f t="shared" si="1"/>
        <v>6.25E-2</v>
      </c>
      <c r="AI23" s="136">
        <f>BB2</f>
        <v>4.2</v>
      </c>
      <c r="AJ23" s="136">
        <f t="shared" ref="AJ23:AL27" si="2">BC2</f>
        <v>0.68</v>
      </c>
      <c r="AK23" s="136">
        <f t="shared" si="2"/>
        <v>4</v>
      </c>
      <c r="AL23" s="136">
        <f t="shared" si="2"/>
        <v>4</v>
      </c>
    </row>
    <row r="24" spans="1:56" s="6" customFormat="1" ht="27.75" customHeight="1">
      <c r="A24" s="143" t="s">
        <v>214</v>
      </c>
      <c r="B24" s="195" t="s">
        <v>211</v>
      </c>
      <c r="C24" s="196"/>
      <c r="D24" s="196"/>
      <c r="E24" s="196"/>
      <c r="F24" s="196"/>
      <c r="G24" s="196"/>
      <c r="H24" s="196"/>
      <c r="I24" s="196"/>
      <c r="J24" s="196"/>
      <c r="K24" s="196"/>
      <c r="L24" s="196"/>
      <c r="M24" s="196"/>
      <c r="N24" s="196"/>
      <c r="O24" s="196"/>
      <c r="P24" s="196"/>
      <c r="Q24" s="196"/>
      <c r="R24" s="196"/>
      <c r="S24" s="196"/>
      <c r="T24" s="196"/>
      <c r="U24" s="197"/>
      <c r="V24" s="136">
        <f t="shared" ref="V24:V27" si="3">AO3</f>
        <v>0</v>
      </c>
      <c r="W24" s="136">
        <f t="shared" si="0"/>
        <v>0</v>
      </c>
      <c r="X24" s="136">
        <f t="shared" si="0"/>
        <v>1</v>
      </c>
      <c r="Y24" s="136">
        <f t="shared" si="0"/>
        <v>4</v>
      </c>
      <c r="Z24" s="136">
        <f t="shared" si="0"/>
        <v>8</v>
      </c>
      <c r="AA24" s="136">
        <f t="shared" si="0"/>
        <v>3</v>
      </c>
      <c r="AB24" s="136">
        <f t="shared" si="0"/>
        <v>16</v>
      </c>
      <c r="AC24" s="126">
        <f t="shared" si="1"/>
        <v>0</v>
      </c>
      <c r="AD24" s="126">
        <f t="shared" si="1"/>
        <v>0</v>
      </c>
      <c r="AE24" s="126">
        <f t="shared" si="1"/>
        <v>6.25E-2</v>
      </c>
      <c r="AF24" s="126">
        <f t="shared" si="1"/>
        <v>0.25</v>
      </c>
      <c r="AG24" s="126">
        <f t="shared" si="1"/>
        <v>0.5</v>
      </c>
      <c r="AH24" s="126">
        <f t="shared" si="1"/>
        <v>0.1875</v>
      </c>
      <c r="AI24" s="136">
        <f t="shared" ref="AI24:AI27" si="4">BB3</f>
        <v>4.54</v>
      </c>
      <c r="AJ24" s="136">
        <f t="shared" si="2"/>
        <v>0.66</v>
      </c>
      <c r="AK24" s="136">
        <f t="shared" si="2"/>
        <v>5</v>
      </c>
      <c r="AL24" s="136">
        <f t="shared" si="2"/>
        <v>5</v>
      </c>
    </row>
    <row r="25" spans="1:56" s="6" customFormat="1" ht="27.75" customHeight="1">
      <c r="A25" s="143" t="s">
        <v>215</v>
      </c>
      <c r="B25" s="195" t="s">
        <v>229</v>
      </c>
      <c r="C25" s="196"/>
      <c r="D25" s="196"/>
      <c r="E25" s="196"/>
      <c r="F25" s="196"/>
      <c r="G25" s="196"/>
      <c r="H25" s="196"/>
      <c r="I25" s="196"/>
      <c r="J25" s="196"/>
      <c r="K25" s="196"/>
      <c r="L25" s="196"/>
      <c r="M25" s="196"/>
      <c r="N25" s="196"/>
      <c r="O25" s="196"/>
      <c r="P25" s="196"/>
      <c r="Q25" s="196"/>
      <c r="R25" s="196"/>
      <c r="S25" s="196"/>
      <c r="T25" s="196"/>
      <c r="U25" s="197"/>
      <c r="V25" s="136">
        <f t="shared" si="3"/>
        <v>0</v>
      </c>
      <c r="W25" s="136">
        <f t="shared" si="0"/>
        <v>2</v>
      </c>
      <c r="X25" s="136">
        <f t="shared" si="0"/>
        <v>1</v>
      </c>
      <c r="Y25" s="136">
        <f t="shared" si="0"/>
        <v>3</v>
      </c>
      <c r="Z25" s="136">
        <f t="shared" si="0"/>
        <v>8</v>
      </c>
      <c r="AA25" s="136">
        <f t="shared" si="0"/>
        <v>2</v>
      </c>
      <c r="AB25" s="136">
        <f t="shared" si="0"/>
        <v>16</v>
      </c>
      <c r="AC25" s="126">
        <f t="shared" si="1"/>
        <v>0</v>
      </c>
      <c r="AD25" s="126">
        <f t="shared" si="1"/>
        <v>0.125</v>
      </c>
      <c r="AE25" s="126">
        <f t="shared" si="1"/>
        <v>6.25E-2</v>
      </c>
      <c r="AF25" s="126">
        <f t="shared" si="1"/>
        <v>0.1875</v>
      </c>
      <c r="AG25" s="126">
        <f t="shared" si="1"/>
        <v>0.5</v>
      </c>
      <c r="AH25" s="126">
        <f t="shared" si="1"/>
        <v>0.125</v>
      </c>
      <c r="AI25" s="136">
        <f t="shared" si="4"/>
        <v>4.21</v>
      </c>
      <c r="AJ25" s="136">
        <f t="shared" si="2"/>
        <v>1.1200000000000001</v>
      </c>
      <c r="AK25" s="136">
        <f t="shared" si="2"/>
        <v>5</v>
      </c>
      <c r="AL25" s="136">
        <f t="shared" si="2"/>
        <v>5</v>
      </c>
    </row>
    <row r="26" spans="1:56" s="6" customFormat="1" ht="27.75" customHeight="1">
      <c r="A26" s="143" t="s">
        <v>216</v>
      </c>
      <c r="B26" s="195" t="s">
        <v>217</v>
      </c>
      <c r="C26" s="196"/>
      <c r="D26" s="196"/>
      <c r="E26" s="196"/>
      <c r="F26" s="196"/>
      <c r="G26" s="196"/>
      <c r="H26" s="196"/>
      <c r="I26" s="196"/>
      <c r="J26" s="196"/>
      <c r="K26" s="196"/>
      <c r="L26" s="196"/>
      <c r="M26" s="196"/>
      <c r="N26" s="196"/>
      <c r="O26" s="196"/>
      <c r="P26" s="196"/>
      <c r="Q26" s="196"/>
      <c r="R26" s="196"/>
      <c r="S26" s="196"/>
      <c r="T26" s="196"/>
      <c r="U26" s="197"/>
      <c r="V26" s="136">
        <f t="shared" si="3"/>
        <v>0</v>
      </c>
      <c r="W26" s="136">
        <f t="shared" si="0"/>
        <v>0</v>
      </c>
      <c r="X26" s="136">
        <f t="shared" si="0"/>
        <v>5</v>
      </c>
      <c r="Y26" s="136">
        <f t="shared" si="0"/>
        <v>4</v>
      </c>
      <c r="Z26" s="136">
        <f t="shared" si="0"/>
        <v>5</v>
      </c>
      <c r="AA26" s="136">
        <f t="shared" si="0"/>
        <v>2</v>
      </c>
      <c r="AB26" s="136">
        <f t="shared" si="0"/>
        <v>16</v>
      </c>
      <c r="AC26" s="126">
        <f t="shared" si="1"/>
        <v>0</v>
      </c>
      <c r="AD26" s="126">
        <f t="shared" si="1"/>
        <v>0</v>
      </c>
      <c r="AE26" s="126">
        <f t="shared" si="1"/>
        <v>0.3125</v>
      </c>
      <c r="AF26" s="126">
        <f t="shared" si="1"/>
        <v>0.25</v>
      </c>
      <c r="AG26" s="126">
        <f t="shared" si="1"/>
        <v>0.3125</v>
      </c>
      <c r="AH26" s="126">
        <f t="shared" si="1"/>
        <v>0.125</v>
      </c>
      <c r="AI26" s="136">
        <f t="shared" si="4"/>
        <v>4</v>
      </c>
      <c r="AJ26" s="136">
        <f t="shared" si="2"/>
        <v>0.88</v>
      </c>
      <c r="AK26" s="136">
        <f t="shared" si="2"/>
        <v>4</v>
      </c>
      <c r="AL26" s="136">
        <f t="shared" si="2"/>
        <v>3</v>
      </c>
    </row>
    <row r="27" spans="1:56" s="6" customFormat="1" ht="27.75" customHeight="1">
      <c r="A27" s="143" t="s">
        <v>230</v>
      </c>
      <c r="B27" s="195" t="s">
        <v>218</v>
      </c>
      <c r="C27" s="196"/>
      <c r="D27" s="196"/>
      <c r="E27" s="196"/>
      <c r="F27" s="196"/>
      <c r="G27" s="196"/>
      <c r="H27" s="196"/>
      <c r="I27" s="196"/>
      <c r="J27" s="196"/>
      <c r="K27" s="196"/>
      <c r="L27" s="196"/>
      <c r="M27" s="196"/>
      <c r="N27" s="196"/>
      <c r="O27" s="196"/>
      <c r="P27" s="196"/>
      <c r="Q27" s="196"/>
      <c r="R27" s="196"/>
      <c r="S27" s="196"/>
      <c r="T27" s="196"/>
      <c r="U27" s="197"/>
      <c r="V27" s="136">
        <f t="shared" si="3"/>
        <v>0</v>
      </c>
      <c r="W27" s="136">
        <f t="shared" si="0"/>
        <v>0</v>
      </c>
      <c r="X27" s="136">
        <f t="shared" si="0"/>
        <v>2</v>
      </c>
      <c r="Y27" s="136">
        <f t="shared" si="0"/>
        <v>8</v>
      </c>
      <c r="Z27" s="136">
        <f t="shared" si="0"/>
        <v>5</v>
      </c>
      <c r="AA27" s="136">
        <f t="shared" si="0"/>
        <v>1</v>
      </c>
      <c r="AB27" s="136">
        <f t="shared" si="0"/>
        <v>16</v>
      </c>
      <c r="AC27" s="126">
        <f t="shared" si="1"/>
        <v>0</v>
      </c>
      <c r="AD27" s="126">
        <f t="shared" si="1"/>
        <v>0</v>
      </c>
      <c r="AE27" s="126">
        <f t="shared" si="1"/>
        <v>0.125</v>
      </c>
      <c r="AF27" s="126">
        <f t="shared" si="1"/>
        <v>0.5</v>
      </c>
      <c r="AG27" s="126">
        <f t="shared" si="1"/>
        <v>0.3125</v>
      </c>
      <c r="AH27" s="126">
        <f t="shared" si="1"/>
        <v>6.25E-2</v>
      </c>
      <c r="AI27" s="136">
        <f t="shared" si="4"/>
        <v>4.2</v>
      </c>
      <c r="AJ27" s="136">
        <f t="shared" si="2"/>
        <v>0.68</v>
      </c>
      <c r="AK27" s="136">
        <f t="shared" si="2"/>
        <v>4</v>
      </c>
      <c r="AL27" s="136">
        <f t="shared" si="2"/>
        <v>4</v>
      </c>
      <c r="AM27"/>
    </row>
    <row r="28" spans="1:56" s="6" customFormat="1" ht="16.5" customHeight="1">
      <c r="A28" s="124"/>
      <c r="C28" s="125"/>
      <c r="D28" s="125"/>
      <c r="E28" s="125"/>
      <c r="F28" s="125"/>
      <c r="G28" s="125"/>
      <c r="H28" s="125"/>
      <c r="I28" s="125"/>
      <c r="J28" s="125"/>
      <c r="K28" s="125"/>
      <c r="L28" s="125"/>
      <c r="M28" s="125"/>
      <c r="N28" s="125"/>
      <c r="O28" s="125"/>
      <c r="P28" s="125"/>
      <c r="Q28" s="125"/>
      <c r="R28" s="125"/>
      <c r="S28" s="125"/>
      <c r="T28" s="125"/>
      <c r="U28" s="125"/>
      <c r="V28" s="144"/>
      <c r="W28" s="144"/>
      <c r="X28" s="144"/>
      <c r="Y28" s="144"/>
      <c r="Z28" s="144"/>
      <c r="AA28" s="144"/>
      <c r="AB28" s="144"/>
      <c r="AC28" s="144"/>
      <c r="AD28" s="144"/>
      <c r="AE28" s="144"/>
      <c r="AF28" s="144"/>
      <c r="AG28" s="144"/>
      <c r="AH28" s="144"/>
      <c r="AI28" s="144"/>
      <c r="AJ28" s="144"/>
      <c r="AK28" s="144"/>
      <c r="AL28" s="144"/>
    </row>
    <row r="29" spans="1:56" s="6" customFormat="1" ht="16.5" customHeight="1">
      <c r="U29" s="145"/>
      <c r="V29" s="144"/>
      <c r="W29" s="144"/>
      <c r="X29" s="144"/>
      <c r="Y29" s="144"/>
      <c r="Z29" s="144"/>
      <c r="AA29" s="144"/>
      <c r="AB29" s="144"/>
      <c r="AC29" s="144"/>
      <c r="AD29" s="144"/>
      <c r="AE29" s="144"/>
      <c r="AF29" s="144"/>
      <c r="AG29" s="144"/>
      <c r="AH29" s="144"/>
      <c r="AI29" s="144"/>
      <c r="AJ29" s="144"/>
      <c r="AK29" s="144"/>
      <c r="AL29" s="144"/>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2FB4-0808-47C7-9071-8F97361558E7}">
  <sheetPr>
    <tabColor rgb="FFFF0000"/>
  </sheetPr>
  <dimension ref="A1:AC39"/>
  <sheetViews>
    <sheetView view="pageBreakPreview" zoomScaleNormal="100" zoomScaleSheetLayoutView="100" workbookViewId="0">
      <selection activeCell="I26" sqref="I26"/>
    </sheetView>
  </sheetViews>
  <sheetFormatPr baseColWidth="10" defaultRowHeight="15"/>
  <cols>
    <col min="9" max="9" width="14.7109375" customWidth="1"/>
  </cols>
  <sheetData>
    <row r="1" spans="1:29">
      <c r="A1" s="198"/>
      <c r="B1" s="198"/>
      <c r="C1" s="198"/>
      <c r="D1" s="198"/>
      <c r="E1" s="198"/>
      <c r="F1" s="198"/>
      <c r="G1" s="198"/>
      <c r="H1" s="198"/>
      <c r="I1" s="198"/>
      <c r="J1" s="198"/>
      <c r="K1" s="198"/>
      <c r="L1" s="198"/>
      <c r="M1" s="198"/>
      <c r="N1" s="198"/>
      <c r="O1" s="198"/>
      <c r="P1" s="198"/>
      <c r="Q1" s="198"/>
      <c r="R1" s="198"/>
      <c r="S1" s="198"/>
      <c r="T1" s="198"/>
      <c r="U1" s="198"/>
    </row>
    <row r="8" spans="1:29" ht="15.75">
      <c r="A8" s="199" t="s">
        <v>0</v>
      </c>
      <c r="B8" s="199"/>
      <c r="C8" s="199"/>
      <c r="D8" s="199"/>
      <c r="E8" s="199"/>
      <c r="F8" s="199"/>
      <c r="G8" s="199"/>
      <c r="H8" s="199"/>
      <c r="I8" s="199"/>
      <c r="J8" s="199"/>
      <c r="K8" s="199"/>
      <c r="L8" s="199"/>
      <c r="M8" s="199"/>
      <c r="N8" s="199"/>
      <c r="O8" s="199"/>
      <c r="P8" s="199"/>
      <c r="Q8" s="199"/>
      <c r="R8" s="199"/>
      <c r="S8" s="199"/>
      <c r="T8" s="199"/>
      <c r="U8" s="199"/>
      <c r="V8" s="146"/>
      <c r="W8" s="146"/>
      <c r="X8" s="146"/>
      <c r="Y8" s="146"/>
      <c r="Z8" s="146"/>
      <c r="AA8" s="146"/>
      <c r="AB8" s="146"/>
      <c r="AC8" s="146"/>
    </row>
    <row r="9" spans="1:29" ht="15" customHeight="1">
      <c r="A9" s="200" t="s">
        <v>2</v>
      </c>
      <c r="B9" s="200"/>
      <c r="C9" s="200"/>
      <c r="D9" s="200"/>
      <c r="E9" s="200"/>
      <c r="F9" s="200"/>
      <c r="G9" s="200"/>
      <c r="H9" s="200"/>
      <c r="I9" s="200"/>
      <c r="J9" s="200"/>
      <c r="K9" s="200"/>
      <c r="L9" s="200"/>
      <c r="M9" s="200"/>
      <c r="N9" s="200"/>
      <c r="O9" s="200"/>
      <c r="P9" s="200"/>
      <c r="Q9" s="200"/>
      <c r="R9" s="200"/>
      <c r="S9" s="200"/>
      <c r="T9" s="200"/>
      <c r="U9" s="200"/>
      <c r="V9" s="147"/>
      <c r="W9" s="147"/>
      <c r="X9" s="147"/>
      <c r="Y9" s="147"/>
      <c r="Z9" s="147"/>
      <c r="AA9" s="147"/>
      <c r="AB9" s="147"/>
      <c r="AC9" s="147"/>
    </row>
    <row r="10" spans="1:29" ht="15.75" customHeight="1">
      <c r="A10" s="223" t="s">
        <v>244</v>
      </c>
      <c r="B10" s="223"/>
      <c r="C10" s="223"/>
      <c r="D10" s="223"/>
      <c r="E10" s="223"/>
      <c r="F10" s="223"/>
      <c r="G10" s="223"/>
      <c r="H10" s="223"/>
      <c r="I10" s="223"/>
      <c r="J10" s="223"/>
      <c r="K10" s="223"/>
      <c r="L10" s="223"/>
      <c r="M10" s="223"/>
      <c r="N10" s="223"/>
      <c r="O10" s="223"/>
      <c r="P10" s="223"/>
      <c r="Q10" s="223"/>
      <c r="R10" s="223"/>
      <c r="S10" s="223"/>
      <c r="T10" s="223"/>
      <c r="U10" s="223"/>
      <c r="V10" s="3"/>
      <c r="Z10" s="3"/>
      <c r="AA10" s="3"/>
      <c r="AB10" s="3"/>
      <c r="AC10" s="3"/>
    </row>
    <row r="11" spans="1:29">
      <c r="V11" s="148"/>
      <c r="Z11" s="148"/>
      <c r="AA11" s="148"/>
      <c r="AB11" s="148"/>
      <c r="AC11" s="148"/>
    </row>
    <row r="12" spans="1:29">
      <c r="V12" s="148"/>
      <c r="Z12" s="148"/>
      <c r="AA12" s="148"/>
      <c r="AB12" s="148"/>
      <c r="AC12" s="148"/>
    </row>
    <row r="13" spans="1:29" ht="50.25" customHeight="1">
      <c r="A13" s="224" t="s">
        <v>231</v>
      </c>
      <c r="B13" s="224"/>
      <c r="C13" s="224"/>
      <c r="D13" s="224"/>
      <c r="E13" s="224"/>
      <c r="F13" s="224"/>
      <c r="G13" s="224"/>
      <c r="H13" s="224"/>
      <c r="I13" s="224"/>
      <c r="J13" s="224"/>
      <c r="K13" s="224"/>
      <c r="L13" s="224"/>
      <c r="M13" s="224"/>
      <c r="N13" s="224"/>
      <c r="O13" s="224"/>
      <c r="P13" s="224"/>
      <c r="Q13" s="224"/>
      <c r="R13" s="224"/>
      <c r="S13" s="224"/>
      <c r="T13" s="224"/>
      <c r="U13" s="224"/>
      <c r="V13" s="149"/>
      <c r="Z13" s="149"/>
      <c r="AA13" s="149"/>
      <c r="AB13" s="149"/>
      <c r="AC13" s="149"/>
    </row>
    <row r="14" spans="1:29" ht="26.25">
      <c r="A14" s="150"/>
      <c r="B14" s="150"/>
      <c r="C14" s="150"/>
      <c r="D14" s="150"/>
      <c r="E14" s="150"/>
      <c r="F14" s="150"/>
      <c r="G14" s="150"/>
      <c r="H14" s="150"/>
      <c r="I14" s="150"/>
      <c r="J14" s="150"/>
      <c r="K14" s="150"/>
      <c r="L14" s="150"/>
      <c r="M14" s="150"/>
      <c r="N14" s="150"/>
      <c r="O14" s="150"/>
      <c r="P14" s="150"/>
      <c r="Q14" s="150"/>
      <c r="R14" s="150"/>
      <c r="S14" s="150"/>
      <c r="T14" s="150"/>
      <c r="U14" s="150"/>
      <c r="V14" s="149"/>
      <c r="Z14" s="149"/>
      <c r="AA14" s="149"/>
      <c r="AB14" s="149"/>
      <c r="AC14" s="149"/>
    </row>
    <row r="15" spans="1:29" ht="21">
      <c r="E15" s="225" t="s">
        <v>232</v>
      </c>
      <c r="F15" s="226"/>
      <c r="G15" s="226"/>
      <c r="H15" s="226"/>
      <c r="I15" s="226"/>
      <c r="J15" s="226"/>
      <c r="K15" s="226"/>
      <c r="L15" s="226"/>
      <c r="M15" s="226"/>
      <c r="N15" s="226"/>
      <c r="O15" s="226"/>
      <c r="P15" s="226"/>
      <c r="Q15" s="226"/>
      <c r="R15" s="227"/>
      <c r="S15" s="151"/>
      <c r="X15" s="152"/>
    </row>
    <row r="16" spans="1:29" ht="21">
      <c r="E16" s="153" t="s">
        <v>233</v>
      </c>
      <c r="F16" s="154"/>
      <c r="G16" s="154"/>
      <c r="H16" s="154"/>
      <c r="I16" s="154"/>
      <c r="J16" s="155" t="s">
        <v>245</v>
      </c>
      <c r="L16" s="154"/>
      <c r="M16" s="154"/>
      <c r="N16" s="154"/>
      <c r="O16" s="154"/>
      <c r="P16" s="154"/>
      <c r="Q16" s="154"/>
      <c r="R16" s="156"/>
      <c r="S16" s="151"/>
    </row>
    <row r="17" spans="5:24" ht="21">
      <c r="E17" s="215" t="s">
        <v>234</v>
      </c>
      <c r="F17" s="216"/>
      <c r="G17" s="216"/>
      <c r="H17" s="157"/>
      <c r="I17" s="158" t="s">
        <v>235</v>
      </c>
      <c r="J17" s="158"/>
      <c r="K17" s="158"/>
      <c r="L17" s="159"/>
      <c r="M17" s="158"/>
      <c r="N17" s="158"/>
      <c r="O17" s="158"/>
      <c r="P17" s="158"/>
      <c r="Q17" s="158"/>
      <c r="R17" s="160"/>
      <c r="S17" s="151"/>
    </row>
    <row r="18" spans="5:24" ht="21">
      <c r="E18" s="215" t="s">
        <v>236</v>
      </c>
      <c r="F18" s="216"/>
      <c r="G18" s="216"/>
      <c r="H18" s="216"/>
      <c r="I18" s="216"/>
      <c r="J18" s="216"/>
      <c r="K18" s="216"/>
      <c r="L18" s="216"/>
      <c r="M18" s="216"/>
      <c r="N18" s="216"/>
      <c r="O18" s="216"/>
      <c r="P18" s="216"/>
      <c r="Q18" s="216"/>
      <c r="R18" s="217"/>
    </row>
    <row r="19" spans="5:24" ht="21">
      <c r="E19" s="215" t="s">
        <v>243</v>
      </c>
      <c r="F19" s="216"/>
      <c r="G19" s="216"/>
      <c r="H19" s="216"/>
      <c r="I19" s="216"/>
      <c r="J19" s="216"/>
      <c r="K19" s="216"/>
      <c r="L19" s="216"/>
      <c r="M19" s="216"/>
      <c r="N19" s="216"/>
      <c r="O19" s="216"/>
      <c r="P19" s="216"/>
      <c r="Q19" s="216"/>
      <c r="R19" s="217"/>
    </row>
    <row r="20" spans="5:24" ht="21">
      <c r="E20" s="218" t="s">
        <v>237</v>
      </c>
      <c r="F20" s="219"/>
      <c r="G20" s="219"/>
      <c r="H20" s="219"/>
      <c r="I20" s="219"/>
      <c r="J20" s="219"/>
      <c r="K20" s="219"/>
      <c r="L20" s="219"/>
      <c r="M20" s="219"/>
      <c r="N20" s="219"/>
      <c r="O20" s="219"/>
      <c r="P20" s="219"/>
      <c r="Q20" s="219"/>
      <c r="R20" s="220"/>
    </row>
    <row r="21" spans="5:24" ht="21">
      <c r="E21" s="221" t="s">
        <v>238</v>
      </c>
      <c r="F21" s="222"/>
      <c r="G21" s="222"/>
      <c r="H21" s="222"/>
      <c r="I21" s="154">
        <v>1</v>
      </c>
      <c r="J21" s="222" t="s">
        <v>239</v>
      </c>
      <c r="K21" s="222"/>
      <c r="L21" s="222"/>
      <c r="M21" s="222"/>
      <c r="N21" s="157"/>
      <c r="O21" s="154"/>
      <c r="P21" s="154"/>
      <c r="Q21" s="154"/>
      <c r="R21" s="156"/>
    </row>
    <row r="22" spans="5:24" ht="21">
      <c r="E22" s="213" t="s">
        <v>240</v>
      </c>
      <c r="F22" s="214"/>
      <c r="G22" s="214"/>
      <c r="H22" s="214"/>
      <c r="I22" s="214"/>
      <c r="J22" s="214"/>
      <c r="K22" s="214"/>
      <c r="L22" s="214"/>
      <c r="M22" s="214"/>
      <c r="N22" s="161">
        <v>1</v>
      </c>
      <c r="O22" s="167" t="s">
        <v>247</v>
      </c>
      <c r="P22" s="162"/>
      <c r="Q22" s="163"/>
      <c r="R22" s="164"/>
    </row>
    <row r="23" spans="5:24" ht="21">
      <c r="E23" s="166" t="s">
        <v>246</v>
      </c>
      <c r="S23" s="151"/>
      <c r="X23" s="152"/>
    </row>
    <row r="24" spans="5:24" ht="21">
      <c r="S24" s="151"/>
    </row>
    <row r="25" spans="5:24" ht="21">
      <c r="S25" s="151"/>
    </row>
    <row r="31" spans="5:24" ht="21">
      <c r="S31" s="151"/>
      <c r="X31" s="152"/>
    </row>
    <row r="32" spans="5:24" ht="21">
      <c r="S32" s="151"/>
    </row>
    <row r="33" spans="5:19" ht="21">
      <c r="S33" s="151"/>
    </row>
    <row r="39" spans="5:19" ht="21">
      <c r="E39" s="165"/>
      <c r="F39" s="165"/>
      <c r="G39" s="165"/>
      <c r="H39" s="165"/>
      <c r="I39" s="165"/>
      <c r="J39" s="165"/>
      <c r="K39" s="165"/>
      <c r="L39" s="165"/>
      <c r="M39" s="165"/>
      <c r="N39" s="165"/>
      <c r="O39" s="165"/>
      <c r="P39" s="165"/>
      <c r="Q39" s="165"/>
      <c r="R39" s="165"/>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row>
    <row r="2" spans="1:39">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row>
    <row r="3" spans="1:39">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row>
    <row r="4" spans="1:39">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39">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9" ht="15.75">
      <c r="A6" s="253" t="s">
        <v>0</v>
      </c>
      <c r="B6" s="253"/>
      <c r="C6" s="253"/>
      <c r="D6" s="253"/>
      <c r="E6" s="253"/>
      <c r="F6" s="253"/>
      <c r="G6" s="253"/>
      <c r="H6" s="25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54" t="s">
        <v>1</v>
      </c>
      <c r="B7" s="254"/>
      <c r="C7" s="254"/>
      <c r="D7" s="254"/>
      <c r="E7" s="254"/>
      <c r="F7" s="254"/>
      <c r="G7" s="254"/>
      <c r="H7" s="254"/>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255" t="s">
        <v>2</v>
      </c>
      <c r="B8" s="255"/>
      <c r="C8" s="255"/>
      <c r="D8" s="255"/>
      <c r="E8" s="255"/>
      <c r="F8" s="255"/>
      <c r="G8" s="255"/>
      <c r="H8" s="255"/>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56" t="s">
        <v>165</v>
      </c>
      <c r="B10" s="257"/>
      <c r="C10" s="257"/>
      <c r="D10" s="257"/>
      <c r="E10" s="257"/>
      <c r="F10" s="257"/>
      <c r="G10" s="257"/>
      <c r="H10" s="258"/>
    </row>
    <row r="11" spans="1:39" s="4" customFormat="1" ht="15.75" thickBot="1">
      <c r="A11" s="259"/>
      <c r="B11" s="260"/>
      <c r="C11" s="260"/>
      <c r="D11" s="260"/>
      <c r="E11" s="260"/>
      <c r="F11" s="260"/>
      <c r="G11" s="260"/>
      <c r="H11" s="261"/>
    </row>
    <row r="12" spans="1:39" s="4" customFormat="1"/>
    <row r="13" spans="1:39" s="4" customFormat="1">
      <c r="A13" s="95"/>
      <c r="B13" s="95"/>
    </row>
    <row r="14" spans="1:39" s="4" customFormat="1">
      <c r="A14" s="96"/>
    </row>
    <row r="15" spans="1:39" s="97" customFormat="1" ht="18.75">
      <c r="A15" s="239" t="s">
        <v>184</v>
      </c>
      <c r="B15" s="239"/>
      <c r="C15" s="239"/>
      <c r="D15" s="239"/>
      <c r="E15" s="239"/>
      <c r="F15" s="239"/>
      <c r="G15" s="239"/>
      <c r="H15" s="239"/>
    </row>
    <row r="16" spans="1:39" s="97" customFormat="1" ht="15.75">
      <c r="A16" s="98"/>
    </row>
    <row r="17" spans="1:8" s="97" customFormat="1" ht="15.75">
      <c r="A17" s="239" t="s">
        <v>185</v>
      </c>
      <c r="B17" s="239"/>
      <c r="C17" s="239"/>
      <c r="D17" s="239"/>
      <c r="E17" s="239"/>
      <c r="F17" s="239"/>
      <c r="G17" s="239"/>
      <c r="H17" s="239"/>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39" t="s">
        <v>186</v>
      </c>
      <c r="B22" s="239"/>
      <c r="C22" s="239"/>
      <c r="D22" s="239"/>
      <c r="E22" s="239"/>
      <c r="F22" s="239"/>
      <c r="G22" s="239"/>
      <c r="H22" s="239"/>
    </row>
    <row r="23" spans="1:8" s="97" customFormat="1" ht="15.75">
      <c r="A23" s="98"/>
    </row>
    <row r="24" spans="1:8" s="97" customFormat="1" ht="15.75">
      <c r="A24" s="240" t="s">
        <v>187</v>
      </c>
      <c r="B24" s="240"/>
      <c r="C24" s="240"/>
      <c r="D24" s="240"/>
      <c r="E24" s="240"/>
      <c r="F24" s="240"/>
      <c r="G24" s="240"/>
      <c r="H24" s="240"/>
    </row>
    <row r="25" spans="1:8" s="97" customFormat="1" ht="15.75">
      <c r="A25" s="99" t="s">
        <v>166</v>
      </c>
    </row>
    <row r="26" spans="1:8" s="97" customFormat="1" ht="15.75">
      <c r="A26" s="100" t="s">
        <v>167</v>
      </c>
    </row>
    <row r="27" spans="1:8" s="97" customFormat="1" ht="15.75">
      <c r="A27" s="241" t="s">
        <v>168</v>
      </c>
      <c r="B27" s="241"/>
      <c r="C27" s="241"/>
      <c r="D27" s="241"/>
      <c r="E27" s="241"/>
      <c r="F27" s="241"/>
      <c r="G27" s="241"/>
      <c r="H27" s="241"/>
    </row>
    <row r="28" spans="1:8" s="97" customFormat="1" ht="15.75">
      <c r="A28" s="241"/>
      <c r="B28" s="241"/>
      <c r="C28" s="241"/>
      <c r="D28" s="241"/>
      <c r="E28" s="241"/>
      <c r="F28" s="241"/>
      <c r="G28" s="241"/>
      <c r="H28" s="241"/>
    </row>
    <row r="29" spans="1:8" s="97" customFormat="1" ht="15.75">
      <c r="A29" s="133"/>
      <c r="B29" s="133"/>
      <c r="C29" s="133"/>
      <c r="D29" s="133"/>
      <c r="E29" s="133"/>
      <c r="F29" s="133"/>
      <c r="G29" s="133"/>
      <c r="H29" s="133"/>
    </row>
    <row r="30" spans="1:8" s="97" customFormat="1" ht="33.75" customHeight="1">
      <c r="A30" s="241" t="s">
        <v>188</v>
      </c>
      <c r="B30" s="241"/>
      <c r="C30" s="241"/>
      <c r="D30" s="241"/>
      <c r="E30" s="241"/>
      <c r="F30" s="241"/>
      <c r="G30" s="241"/>
      <c r="H30" s="242"/>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237" t="s">
        <v>189</v>
      </c>
      <c r="B34" s="237"/>
      <c r="C34" s="237"/>
      <c r="D34" s="237"/>
      <c r="E34" s="237"/>
      <c r="F34" s="237"/>
      <c r="G34" s="237"/>
      <c r="H34" s="237"/>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243" t="s">
        <v>194</v>
      </c>
      <c r="B51" s="243"/>
      <c r="C51" s="243"/>
      <c r="D51" s="243"/>
      <c r="E51" s="243"/>
      <c r="F51" s="243"/>
      <c r="G51" s="243"/>
      <c r="H51" s="243"/>
    </row>
    <row r="52" spans="1:8" s="4" customFormat="1">
      <c r="A52" s="134"/>
      <c r="B52" s="134"/>
      <c r="C52" s="134"/>
      <c r="D52" s="134"/>
      <c r="E52" s="134"/>
      <c r="F52" s="134"/>
      <c r="G52" s="134"/>
      <c r="H52" s="134"/>
    </row>
    <row r="53" spans="1:8" s="4" customFormat="1" ht="15.75" thickBot="1">
      <c r="A53" s="134"/>
      <c r="B53" s="134"/>
      <c r="C53" s="134"/>
      <c r="D53" s="134"/>
      <c r="E53" s="134"/>
      <c r="F53" s="134"/>
      <c r="G53" s="134"/>
      <c r="H53" s="134"/>
    </row>
    <row r="54" spans="1:8" s="4" customFormat="1">
      <c r="A54" s="244" t="s">
        <v>195</v>
      </c>
      <c r="B54" s="245"/>
      <c r="C54" s="245"/>
      <c r="D54" s="245"/>
      <c r="E54" s="245"/>
      <c r="F54" s="245"/>
      <c r="G54" s="245"/>
      <c r="H54" s="246"/>
    </row>
    <row r="55" spans="1:8" s="4" customFormat="1">
      <c r="A55" s="247"/>
      <c r="B55" s="248"/>
      <c r="C55" s="248"/>
      <c r="D55" s="248"/>
      <c r="E55" s="248"/>
      <c r="F55" s="248"/>
      <c r="G55" s="248"/>
      <c r="H55" s="249"/>
    </row>
    <row r="56" spans="1:8" s="4" customFormat="1">
      <c r="A56" s="247"/>
      <c r="B56" s="248"/>
      <c r="C56" s="248"/>
      <c r="D56" s="248"/>
      <c r="E56" s="248"/>
      <c r="F56" s="248"/>
      <c r="G56" s="248"/>
      <c r="H56" s="249"/>
    </row>
    <row r="57" spans="1:8" s="4" customFormat="1">
      <c r="A57" s="247"/>
      <c r="B57" s="248"/>
      <c r="C57" s="248"/>
      <c r="D57" s="248"/>
      <c r="E57" s="248"/>
      <c r="F57" s="248"/>
      <c r="G57" s="248"/>
      <c r="H57" s="249"/>
    </row>
    <row r="58" spans="1:8" s="4" customFormat="1">
      <c r="A58" s="247"/>
      <c r="B58" s="248"/>
      <c r="C58" s="248"/>
      <c r="D58" s="248"/>
      <c r="E58" s="248"/>
      <c r="F58" s="248"/>
      <c r="G58" s="248"/>
      <c r="H58" s="249"/>
    </row>
    <row r="59" spans="1:8" s="4" customFormat="1">
      <c r="A59" s="247"/>
      <c r="B59" s="248"/>
      <c r="C59" s="248"/>
      <c r="D59" s="248"/>
      <c r="E59" s="248"/>
      <c r="F59" s="248"/>
      <c r="G59" s="248"/>
      <c r="H59" s="249"/>
    </row>
    <row r="60" spans="1:8" s="4" customFormat="1">
      <c r="A60" s="247"/>
      <c r="B60" s="248"/>
      <c r="C60" s="248"/>
      <c r="D60" s="248"/>
      <c r="E60" s="248"/>
      <c r="F60" s="248"/>
      <c r="G60" s="248"/>
      <c r="H60" s="249"/>
    </row>
    <row r="61" spans="1:8" s="4" customFormat="1" ht="15.75" thickBot="1">
      <c r="A61" s="250"/>
      <c r="B61" s="251"/>
      <c r="C61" s="251"/>
      <c r="D61" s="251"/>
      <c r="E61" s="251"/>
      <c r="F61" s="251"/>
      <c r="G61" s="251"/>
      <c r="H61" s="252"/>
    </row>
    <row r="62" spans="1:8" s="4" customFormat="1" ht="15.75" thickBot="1">
      <c r="A62" s="134"/>
      <c r="B62" s="134"/>
      <c r="C62" s="134"/>
      <c r="D62" s="134"/>
      <c r="E62" s="134"/>
      <c r="F62" s="134"/>
      <c r="G62" s="134"/>
      <c r="H62" s="134"/>
    </row>
    <row r="63" spans="1:8" s="4" customFormat="1" ht="21" thickBot="1">
      <c r="A63" s="102" t="s">
        <v>170</v>
      </c>
      <c r="B63" s="103"/>
      <c r="C63" s="103"/>
      <c r="D63" s="103"/>
      <c r="E63" s="103"/>
      <c r="F63" s="103"/>
      <c r="G63" s="103"/>
      <c r="H63" s="104"/>
    </row>
    <row r="64" spans="1:8" s="4" customFormat="1">
      <c r="A64" s="131"/>
      <c r="B64" s="131"/>
      <c r="C64" s="131"/>
      <c r="D64" s="131"/>
      <c r="E64" s="131"/>
      <c r="F64" s="131"/>
      <c r="G64" s="131"/>
      <c r="H64" s="131"/>
    </row>
    <row r="65" spans="1:8" s="4" customFormat="1">
      <c r="A65" s="237" t="s">
        <v>196</v>
      </c>
      <c r="B65" s="237"/>
      <c r="C65" s="237"/>
      <c r="D65" s="237"/>
      <c r="E65" s="237"/>
      <c r="F65" s="237"/>
      <c r="G65" s="237"/>
      <c r="H65" s="237"/>
    </row>
    <row r="66" spans="1:8" s="4" customFormat="1">
      <c r="A66" s="237"/>
      <c r="B66" s="237"/>
      <c r="C66" s="237"/>
      <c r="D66" s="237"/>
      <c r="E66" s="237"/>
      <c r="F66" s="237"/>
      <c r="G66" s="237"/>
      <c r="H66" s="237"/>
    </row>
    <row r="67" spans="1:8" s="4" customFormat="1">
      <c r="A67" s="237"/>
      <c r="B67" s="237"/>
      <c r="C67" s="237"/>
      <c r="D67" s="237"/>
      <c r="E67" s="237"/>
      <c r="F67" s="237"/>
      <c r="G67" s="237"/>
      <c r="H67" s="237"/>
    </row>
    <row r="68" spans="1:8" s="4" customFormat="1">
      <c r="A68" s="131"/>
      <c r="B68" s="131"/>
      <c r="C68" s="131"/>
      <c r="D68" s="131"/>
      <c r="E68" s="131"/>
      <c r="F68" s="131"/>
      <c r="G68" s="131"/>
      <c r="H68" s="131"/>
    </row>
    <row r="69" spans="1:8" s="4" customFormat="1">
      <c r="A69" s="238" t="s">
        <v>197</v>
      </c>
      <c r="B69" s="238"/>
      <c r="C69" s="238"/>
      <c r="D69" s="238"/>
      <c r="E69" s="238"/>
      <c r="F69" s="238"/>
      <c r="G69" s="238"/>
      <c r="H69" s="238"/>
    </row>
    <row r="70" spans="1:8" s="4" customFormat="1"/>
    <row r="71" spans="1:8" s="4" customFormat="1">
      <c r="A71" s="117" t="s">
        <v>96</v>
      </c>
    </row>
    <row r="72" spans="1:8" s="4" customFormat="1">
      <c r="A72" s="238" t="s">
        <v>198</v>
      </c>
      <c r="B72" s="238"/>
      <c r="C72" s="238"/>
      <c r="D72" s="238"/>
      <c r="E72" s="238"/>
      <c r="F72" s="238"/>
      <c r="G72" s="238"/>
      <c r="H72" s="238"/>
    </row>
    <row r="73" spans="1:8" s="4" customFormat="1">
      <c r="A73" s="238" t="s">
        <v>199</v>
      </c>
      <c r="B73" s="238"/>
      <c r="C73" s="238"/>
      <c r="D73" s="238"/>
      <c r="E73" s="238"/>
      <c r="F73" s="238"/>
      <c r="G73" s="238"/>
      <c r="H73" s="238"/>
    </row>
    <row r="74" spans="1:8" s="4" customFormat="1">
      <c r="A74" s="238"/>
      <c r="B74" s="238"/>
      <c r="C74" s="238"/>
      <c r="D74" s="238"/>
      <c r="E74" s="238"/>
      <c r="F74" s="238"/>
      <c r="G74" s="238"/>
      <c r="H74" s="238"/>
    </row>
    <row r="75" spans="1:8" s="4" customFormat="1">
      <c r="A75" s="132"/>
      <c r="B75" s="132"/>
      <c r="C75" s="132"/>
      <c r="D75" s="132"/>
      <c r="E75" s="132"/>
      <c r="F75" s="132"/>
      <c r="G75" s="132"/>
      <c r="H75" s="132"/>
    </row>
    <row r="76" spans="1:8" s="4" customFormat="1" ht="15.75" thickBot="1">
      <c r="A76" s="132"/>
      <c r="B76" s="132"/>
      <c r="C76" s="132"/>
      <c r="D76" s="132"/>
      <c r="E76" s="132"/>
      <c r="F76" s="132"/>
      <c r="G76" s="132"/>
      <c r="H76" s="132"/>
    </row>
    <row r="77" spans="1:8" s="4" customFormat="1">
      <c r="A77" s="228" t="s">
        <v>200</v>
      </c>
      <c r="B77" s="229"/>
      <c r="C77" s="229"/>
      <c r="D77" s="229"/>
      <c r="E77" s="229"/>
      <c r="F77" s="229"/>
      <c r="G77" s="229"/>
      <c r="H77" s="230"/>
    </row>
    <row r="78" spans="1:8" s="4" customFormat="1">
      <c r="A78" s="231"/>
      <c r="B78" s="232"/>
      <c r="C78" s="232"/>
      <c r="D78" s="232"/>
      <c r="E78" s="232"/>
      <c r="F78" s="232"/>
      <c r="G78" s="232"/>
      <c r="H78" s="233"/>
    </row>
    <row r="79" spans="1:8" s="4" customFormat="1">
      <c r="A79" s="231"/>
      <c r="B79" s="232"/>
      <c r="C79" s="232"/>
      <c r="D79" s="232"/>
      <c r="E79" s="232"/>
      <c r="F79" s="232"/>
      <c r="G79" s="232"/>
      <c r="H79" s="233"/>
    </row>
    <row r="80" spans="1:8" s="4" customFormat="1">
      <c r="A80" s="231"/>
      <c r="B80" s="232"/>
      <c r="C80" s="232"/>
      <c r="D80" s="232"/>
      <c r="E80" s="232"/>
      <c r="F80" s="232"/>
      <c r="G80" s="232"/>
      <c r="H80" s="233"/>
    </row>
    <row r="81" spans="1:8" s="4" customFormat="1">
      <c r="A81" s="231"/>
      <c r="B81" s="232"/>
      <c r="C81" s="232"/>
      <c r="D81" s="232"/>
      <c r="E81" s="232"/>
      <c r="F81" s="232"/>
      <c r="G81" s="232"/>
      <c r="H81" s="233"/>
    </row>
    <row r="82" spans="1:8" s="4" customFormat="1" ht="38.25" customHeight="1" thickBot="1">
      <c r="A82" s="234"/>
      <c r="B82" s="235"/>
      <c r="C82" s="235"/>
      <c r="D82" s="235"/>
      <c r="E82" s="235"/>
      <c r="F82" s="235"/>
      <c r="G82" s="235"/>
      <c r="H82" s="236"/>
    </row>
    <row r="83" spans="1:8" s="4" customFormat="1" ht="15.75" thickBot="1">
      <c r="A83" s="132"/>
      <c r="B83" s="132"/>
      <c r="C83" s="132"/>
      <c r="D83" s="132"/>
      <c r="E83" s="132"/>
      <c r="F83" s="132"/>
      <c r="G83" s="132"/>
      <c r="H83" s="132"/>
    </row>
    <row r="84" spans="1:8" s="4" customFormat="1" ht="21" thickBot="1">
      <c r="A84" s="102" t="s">
        <v>171</v>
      </c>
      <c r="B84" s="103"/>
      <c r="C84" s="103"/>
      <c r="D84" s="103"/>
      <c r="E84" s="103"/>
      <c r="F84" s="103"/>
      <c r="G84" s="103"/>
      <c r="H84" s="104"/>
    </row>
    <row r="85" spans="1:8" s="4" customFormat="1"/>
    <row r="86" spans="1:8" s="4" customFormat="1">
      <c r="A86" s="237" t="s">
        <v>201</v>
      </c>
      <c r="B86" s="237"/>
      <c r="C86" s="237"/>
      <c r="D86" s="237"/>
      <c r="E86" s="237"/>
      <c r="F86" s="237"/>
      <c r="G86" s="237"/>
      <c r="H86" s="237"/>
    </row>
    <row r="87" spans="1:8" s="4" customFormat="1">
      <c r="A87" s="238" t="s">
        <v>202</v>
      </c>
      <c r="B87" s="238"/>
      <c r="C87" s="238"/>
      <c r="D87" s="238"/>
      <c r="E87" s="238"/>
      <c r="F87" s="238"/>
      <c r="G87" s="238"/>
      <c r="H87" s="238"/>
    </row>
    <row r="88" spans="1:8" s="4" customFormat="1">
      <c r="A88" s="238" t="s">
        <v>203</v>
      </c>
      <c r="B88" s="238"/>
      <c r="C88" s="238"/>
      <c r="D88" s="238"/>
      <c r="E88" s="238"/>
      <c r="F88" s="238"/>
      <c r="G88" s="238"/>
      <c r="H88" s="238"/>
    </row>
    <row r="89" spans="1:8" s="4" customFormat="1">
      <c r="A89" s="238"/>
      <c r="B89" s="238"/>
      <c r="C89" s="238"/>
      <c r="D89" s="238"/>
      <c r="E89" s="238"/>
      <c r="F89" s="238"/>
      <c r="G89" s="238"/>
      <c r="H89" s="238"/>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28" t="s">
        <v>204</v>
      </c>
      <c r="B106" s="229"/>
      <c r="C106" s="229"/>
      <c r="D106" s="229"/>
      <c r="E106" s="229"/>
      <c r="F106" s="229"/>
      <c r="G106" s="229"/>
      <c r="H106" s="230"/>
    </row>
    <row r="107" spans="1:8" s="4" customFormat="1">
      <c r="A107" s="231"/>
      <c r="B107" s="232"/>
      <c r="C107" s="232"/>
      <c r="D107" s="232"/>
      <c r="E107" s="232"/>
      <c r="F107" s="232"/>
      <c r="G107" s="232"/>
      <c r="H107" s="233"/>
    </row>
    <row r="108" spans="1:8" s="4" customFormat="1">
      <c r="A108" s="231"/>
      <c r="B108" s="232"/>
      <c r="C108" s="232"/>
      <c r="D108" s="232"/>
      <c r="E108" s="232"/>
      <c r="F108" s="232"/>
      <c r="G108" s="232"/>
      <c r="H108" s="233"/>
    </row>
    <row r="109" spans="1:8" s="4" customFormat="1">
      <c r="A109" s="231"/>
      <c r="B109" s="232"/>
      <c r="C109" s="232"/>
      <c r="D109" s="232"/>
      <c r="E109" s="232"/>
      <c r="F109" s="232"/>
      <c r="G109" s="232"/>
      <c r="H109" s="233"/>
    </row>
    <row r="110" spans="1:8" s="4" customFormat="1" ht="15.75" thickBot="1">
      <c r="A110" s="234"/>
      <c r="B110" s="235"/>
      <c r="C110" s="235"/>
      <c r="D110" s="235"/>
      <c r="E110" s="235"/>
      <c r="F110" s="235"/>
      <c r="G110" s="235"/>
      <c r="H110" s="236"/>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237" t="s">
        <v>205</v>
      </c>
      <c r="B114" s="237"/>
      <c r="C114" s="237"/>
      <c r="D114" s="237"/>
      <c r="E114" s="237"/>
      <c r="F114" s="237"/>
      <c r="G114" s="237"/>
      <c r="H114" s="237"/>
    </row>
    <row r="115" spans="1:8" s="4" customFormat="1">
      <c r="A115" s="238" t="s">
        <v>206</v>
      </c>
      <c r="B115" s="238"/>
      <c r="C115" s="238"/>
      <c r="D115" s="238"/>
      <c r="E115" s="238"/>
      <c r="F115" s="238"/>
      <c r="G115" s="238"/>
      <c r="H115" s="238"/>
    </row>
    <row r="116" spans="1:8" s="4" customFormat="1" ht="15.75" thickBot="1">
      <c r="A116" s="120"/>
    </row>
    <row r="117" spans="1:8" s="4" customFormat="1">
      <c r="A117" s="228" t="s">
        <v>207</v>
      </c>
      <c r="B117" s="229"/>
      <c r="C117" s="229"/>
      <c r="D117" s="229"/>
      <c r="E117" s="229"/>
      <c r="F117" s="229"/>
      <c r="G117" s="229"/>
      <c r="H117" s="230"/>
    </row>
    <row r="118" spans="1:8" s="4" customFormat="1">
      <c r="A118" s="231"/>
      <c r="B118" s="232"/>
      <c r="C118" s="232"/>
      <c r="D118" s="232"/>
      <c r="E118" s="232"/>
      <c r="F118" s="232"/>
      <c r="G118" s="232"/>
      <c r="H118" s="233"/>
    </row>
    <row r="119" spans="1:8" s="4" customFormat="1">
      <c r="A119" s="231"/>
      <c r="B119" s="232"/>
      <c r="C119" s="232"/>
      <c r="D119" s="232"/>
      <c r="E119" s="232"/>
      <c r="F119" s="232"/>
      <c r="G119" s="232"/>
      <c r="H119" s="233"/>
    </row>
    <row r="120" spans="1:8" s="4" customFormat="1">
      <c r="A120" s="231"/>
      <c r="B120" s="232"/>
      <c r="C120" s="232"/>
      <c r="D120" s="232"/>
      <c r="E120" s="232"/>
      <c r="F120" s="232"/>
      <c r="G120" s="232"/>
      <c r="H120" s="233"/>
    </row>
    <row r="121" spans="1:8" s="4" customFormat="1">
      <c r="A121" s="231"/>
      <c r="B121" s="232"/>
      <c r="C121" s="232"/>
      <c r="D121" s="232"/>
      <c r="E121" s="232"/>
      <c r="F121" s="232"/>
      <c r="G121" s="232"/>
      <c r="H121" s="233"/>
    </row>
    <row r="122" spans="1:8" s="4" customFormat="1" ht="15.75" thickBot="1">
      <c r="A122" s="234"/>
      <c r="B122" s="235"/>
      <c r="C122" s="235"/>
      <c r="D122" s="235"/>
      <c r="E122" s="235"/>
      <c r="F122" s="235"/>
      <c r="G122" s="235"/>
      <c r="H122" s="236"/>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Datos</vt:lpstr>
      <vt:lpstr>CURSOS EPS</vt:lpstr>
      <vt:lpstr>ENFERMERÍA</vt:lpstr>
      <vt:lpstr>DOBLE GRADO</vt:lpstr>
      <vt:lpstr>FISIOTERAPIA</vt:lpstr>
      <vt:lpstr>definiciones</vt:lpstr>
      <vt:lpstr>'DOBLE GRADO'!Área_de_impresión</vt:lpstr>
      <vt:lpstr>ENFERMERÍA!Área_de_impresión</vt:lpstr>
      <vt:lpstr>FISIOTERAPIA!Área_de_impresión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2024-10-24T11:24:45Z</dcterms:modified>
</cp:coreProperties>
</file>