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J\2017\"/>
    </mc:Choice>
  </mc:AlternateContent>
  <bookViews>
    <workbookView xWindow="0" yWindow="0" windowWidth="24000" windowHeight="13635" tabRatio="880"/>
  </bookViews>
  <sheets>
    <sheet name="Global" sheetId="1" r:id="rId1"/>
    <sheet name="ADE" sheetId="4" r:id="rId2"/>
    <sheet name="TURISMO" sheetId="6" r:id="rId3"/>
    <sheet name="ESTADISTICA Y EMPRESA" sheetId="9" r:id="rId4"/>
    <sheet name="GRADO CONJUNTO" sheetId="10" r:id="rId5"/>
    <sheet name="DERECHO" sheetId="23" r:id="rId6"/>
    <sheet name="FYCO" sheetId="17" r:id="rId7"/>
    <sheet name="GyAdmonPca" sheetId="18" r:id="rId8"/>
    <sheet name="RLyRRHH" sheetId="19" r:id="rId9"/>
  </sheets>
  <definedNames>
    <definedName name="_xlnm.Print_Area" localSheetId="1">ADE!$A$1:$AL$114</definedName>
    <definedName name="_xlnm.Print_Area" localSheetId="5">DERECHO!$A$1:$AL$114</definedName>
    <definedName name="_xlnm.Print_Area" localSheetId="3">'ESTADISTICA Y EMPRESA'!$A$1:$AL$114</definedName>
    <definedName name="_xlnm.Print_Area" localSheetId="0">Global!$A$1:$AL$126</definedName>
    <definedName name="_xlnm.Print_Area" localSheetId="4">'GRADO CONJUNTO'!$A$1:$AL$114</definedName>
    <definedName name="_xlnm.Print_Area" localSheetId="2">TURISMO!$A$1:$AL$114</definedName>
  </definedNames>
  <calcPr calcId="152511"/>
</workbook>
</file>

<file path=xl/calcChain.xml><?xml version="1.0" encoding="utf-8"?>
<calcChain xmlns="http://schemas.openxmlformats.org/spreadsheetml/2006/main">
  <c r="R21" i="19" l="1"/>
  <c r="N21" i="19"/>
  <c r="N20" i="19"/>
  <c r="R21" i="18"/>
  <c r="N21" i="18"/>
  <c r="N20" i="18"/>
  <c r="R21" i="17"/>
  <c r="AH113" i="23"/>
  <c r="AG113" i="23"/>
  <c r="AF113" i="23"/>
  <c r="AE113" i="23"/>
  <c r="AD113" i="23"/>
  <c r="AC113" i="23"/>
  <c r="AH112" i="23"/>
  <c r="AG112" i="23"/>
  <c r="AF112" i="23"/>
  <c r="AE112" i="23"/>
  <c r="AD112" i="23"/>
  <c r="AC112" i="23"/>
  <c r="AH111" i="23"/>
  <c r="AG111" i="23"/>
  <c r="AF111" i="23"/>
  <c r="AE111" i="23"/>
  <c r="AD111" i="23"/>
  <c r="AC111" i="23"/>
  <c r="AH110" i="23"/>
  <c r="AG110" i="23"/>
  <c r="AF110" i="23"/>
  <c r="AE110" i="23"/>
  <c r="AD110" i="23"/>
  <c r="AC110" i="23"/>
  <c r="AH109" i="23"/>
  <c r="AG109" i="23"/>
  <c r="AF109" i="23"/>
  <c r="AE109" i="23"/>
  <c r="AD109" i="23"/>
  <c r="AC109" i="23"/>
  <c r="AH108" i="23"/>
  <c r="AG108" i="23"/>
  <c r="AF108" i="23"/>
  <c r="AE108" i="23"/>
  <c r="AD108" i="23"/>
  <c r="AC108" i="23"/>
  <c r="AH107" i="23"/>
  <c r="AG107" i="23"/>
  <c r="AF107" i="23"/>
  <c r="AE107" i="23"/>
  <c r="AD107" i="23"/>
  <c r="AC107" i="23"/>
  <c r="AH106" i="23"/>
  <c r="AG106" i="23"/>
  <c r="AF106" i="23"/>
  <c r="AE106" i="23"/>
  <c r="AD106" i="23"/>
  <c r="AC106" i="23"/>
  <c r="AH104" i="23"/>
  <c r="AG104" i="23"/>
  <c r="AF104" i="23"/>
  <c r="AE104" i="23"/>
  <c r="AD104" i="23"/>
  <c r="AC104" i="23"/>
  <c r="AH103" i="23"/>
  <c r="AG103" i="23"/>
  <c r="AF103" i="23"/>
  <c r="AE103" i="23"/>
  <c r="AD103" i="23"/>
  <c r="AC103" i="23"/>
  <c r="AH95" i="23"/>
  <c r="AG95" i="23"/>
  <c r="AF95" i="23"/>
  <c r="AE95" i="23"/>
  <c r="AD95" i="23"/>
  <c r="AC95" i="23"/>
  <c r="AH94" i="23"/>
  <c r="AG94" i="23"/>
  <c r="AF94" i="23"/>
  <c r="AE94" i="23"/>
  <c r="AD94" i="23"/>
  <c r="AC94" i="23"/>
  <c r="AH93" i="23"/>
  <c r="AG93" i="23"/>
  <c r="AF93" i="23"/>
  <c r="AE93" i="23"/>
  <c r="AD93" i="23"/>
  <c r="AC93" i="23"/>
  <c r="AH92" i="23"/>
  <c r="AG92" i="23"/>
  <c r="AF92" i="23"/>
  <c r="AE92" i="23"/>
  <c r="AD92" i="23"/>
  <c r="AC92" i="23"/>
  <c r="AH84" i="23"/>
  <c r="AG84" i="23"/>
  <c r="AF84" i="23"/>
  <c r="AE84" i="23"/>
  <c r="AD84" i="23"/>
  <c r="AC84" i="23"/>
  <c r="AH83" i="23"/>
  <c r="AG83" i="23"/>
  <c r="AF83" i="23"/>
  <c r="AE83" i="23"/>
  <c r="AD83" i="23"/>
  <c r="AC83" i="23"/>
  <c r="AH82" i="23"/>
  <c r="AG82" i="23"/>
  <c r="AF82" i="23"/>
  <c r="AE82" i="23"/>
  <c r="AD82" i="23"/>
  <c r="AC82" i="23"/>
  <c r="AH81" i="23"/>
  <c r="AG81" i="23"/>
  <c r="AF81" i="23"/>
  <c r="AE81" i="23"/>
  <c r="AD81" i="23"/>
  <c r="AC81" i="23"/>
  <c r="AH80" i="23"/>
  <c r="AG80" i="23"/>
  <c r="AF80" i="23"/>
  <c r="AE80" i="23"/>
  <c r="AD80" i="23"/>
  <c r="AC80" i="23"/>
  <c r="AH79" i="23"/>
  <c r="AG79" i="23"/>
  <c r="AF79" i="23"/>
  <c r="AE79" i="23"/>
  <c r="AD79" i="23"/>
  <c r="AC79" i="23"/>
  <c r="AH78" i="23"/>
  <c r="AG78" i="23"/>
  <c r="AF78" i="23"/>
  <c r="AE78" i="23"/>
  <c r="AD78" i="23"/>
  <c r="AC78" i="23"/>
  <c r="AH77" i="23"/>
  <c r="AG77" i="23"/>
  <c r="AF77" i="23"/>
  <c r="AE77" i="23"/>
  <c r="AD77" i="23"/>
  <c r="AC77" i="23"/>
  <c r="AH76" i="23"/>
  <c r="AG76" i="23"/>
  <c r="AF76" i="23"/>
  <c r="AE76" i="23"/>
  <c r="AD76" i="23"/>
  <c r="AC76" i="23"/>
  <c r="AH75" i="23"/>
  <c r="AG75" i="23"/>
  <c r="AF75" i="23"/>
  <c r="AE75" i="23"/>
  <c r="AD75" i="23"/>
  <c r="AC75" i="23"/>
  <c r="AH74" i="23"/>
  <c r="AG74" i="23"/>
  <c r="AF74" i="23"/>
  <c r="AE74" i="23"/>
  <c r="AD74" i="23"/>
  <c r="AC74" i="23"/>
  <c r="AH73" i="23"/>
  <c r="AG73" i="23"/>
  <c r="AF73" i="23"/>
  <c r="AE73" i="23"/>
  <c r="AD73" i="23"/>
  <c r="AC73" i="23"/>
  <c r="AH72" i="23"/>
  <c r="AG72" i="23"/>
  <c r="AF72" i="23"/>
  <c r="AE72" i="23"/>
  <c r="AD72" i="23"/>
  <c r="AC72" i="23"/>
  <c r="AH71" i="23"/>
  <c r="AG71" i="23"/>
  <c r="AF71" i="23"/>
  <c r="AE71" i="23"/>
  <c r="AD71" i="23"/>
  <c r="AC71" i="23"/>
  <c r="AH70" i="23"/>
  <c r="AG70" i="23"/>
  <c r="AF70" i="23"/>
  <c r="AE70" i="23"/>
  <c r="AD70" i="23"/>
  <c r="AC70" i="23"/>
  <c r="AH69" i="23"/>
  <c r="AG69" i="23"/>
  <c r="AF69" i="23"/>
  <c r="AE69" i="23"/>
  <c r="AD69" i="23"/>
  <c r="AC69" i="23"/>
  <c r="AH59" i="23"/>
  <c r="AG59" i="23"/>
  <c r="AF59" i="23"/>
  <c r="AE59" i="23"/>
  <c r="AD59" i="23"/>
  <c r="AC59" i="23"/>
  <c r="AH58" i="23"/>
  <c r="AG58" i="23"/>
  <c r="AF58" i="23"/>
  <c r="AE58" i="23"/>
  <c r="AD58" i="23"/>
  <c r="AC58" i="23"/>
  <c r="AH57" i="23"/>
  <c r="AG57" i="23"/>
  <c r="AF57" i="23"/>
  <c r="AE57" i="23"/>
  <c r="AD57" i="23"/>
  <c r="AC57" i="23"/>
  <c r="AH56" i="23"/>
  <c r="AG56" i="23"/>
  <c r="AF56" i="23"/>
  <c r="AE56" i="23"/>
  <c r="AD56" i="23"/>
  <c r="AC56" i="23"/>
  <c r="AH54" i="23"/>
  <c r="AG54" i="23"/>
  <c r="AF54" i="23"/>
  <c r="AE54" i="23"/>
  <c r="AD54" i="23"/>
  <c r="AC54" i="23"/>
  <c r="AH53" i="23"/>
  <c r="AG53" i="23"/>
  <c r="AF53" i="23"/>
  <c r="AE53" i="23"/>
  <c r="AD53" i="23"/>
  <c r="AC53" i="23"/>
  <c r="AH52" i="23"/>
  <c r="AG52" i="23"/>
  <c r="AF52" i="23"/>
  <c r="AE52" i="23"/>
  <c r="AD52" i="23"/>
  <c r="AC52" i="23"/>
  <c r="AH51" i="23"/>
  <c r="AG51" i="23"/>
  <c r="AF51" i="23"/>
  <c r="AE51" i="23"/>
  <c r="AD51" i="23"/>
  <c r="AC51" i="23"/>
  <c r="AH50" i="23"/>
  <c r="AG50" i="23"/>
  <c r="AF50" i="23"/>
  <c r="AE50" i="23"/>
  <c r="AD50" i="23"/>
  <c r="AC50" i="23"/>
  <c r="AH49" i="23"/>
  <c r="AG49" i="23"/>
  <c r="AF49" i="23"/>
  <c r="AE49" i="23"/>
  <c r="AD49" i="23"/>
  <c r="AC49" i="23"/>
  <c r="AH48" i="23"/>
  <c r="AG48" i="23"/>
  <c r="AF48" i="23"/>
  <c r="AE48" i="23"/>
  <c r="AD48" i="23"/>
  <c r="AC48" i="23"/>
  <c r="AH47" i="23"/>
  <c r="AG47" i="23"/>
  <c r="AF47" i="23"/>
  <c r="AE47" i="23"/>
  <c r="AD47" i="23"/>
  <c r="AC47" i="23"/>
  <c r="AH46" i="23"/>
  <c r="AG46" i="23"/>
  <c r="AF46" i="23"/>
  <c r="AE46" i="23"/>
  <c r="AD46" i="23"/>
  <c r="AC46" i="23"/>
  <c r="AH45" i="23"/>
  <c r="AG45" i="23"/>
  <c r="AF45" i="23"/>
  <c r="AE45" i="23"/>
  <c r="AD45" i="23"/>
  <c r="AC45" i="23"/>
  <c r="AH113" i="10"/>
  <c r="AG113" i="10"/>
  <c r="AF113" i="10"/>
  <c r="AE113" i="10"/>
  <c r="AD113" i="10"/>
  <c r="AC113" i="10"/>
  <c r="AH112" i="10"/>
  <c r="AG112" i="10"/>
  <c r="AF112" i="10"/>
  <c r="AE112" i="10"/>
  <c r="AD112" i="10"/>
  <c r="AC112" i="10"/>
  <c r="AH111" i="10"/>
  <c r="AG111" i="10"/>
  <c r="AF111" i="10"/>
  <c r="AE111" i="10"/>
  <c r="AD111" i="10"/>
  <c r="AC111" i="10"/>
  <c r="AH110" i="10"/>
  <c r="AG110" i="10"/>
  <c r="AF110" i="10"/>
  <c r="AE110" i="10"/>
  <c r="AD110" i="10"/>
  <c r="AC110" i="10"/>
  <c r="AH109" i="10"/>
  <c r="AG109" i="10"/>
  <c r="AF109" i="10"/>
  <c r="AE109" i="10"/>
  <c r="AD109" i="10"/>
  <c r="AC109" i="10"/>
  <c r="AH108" i="10"/>
  <c r="AG108" i="10"/>
  <c r="AF108" i="10"/>
  <c r="AE108" i="10"/>
  <c r="AD108" i="10"/>
  <c r="AC108" i="10"/>
  <c r="AH107" i="10"/>
  <c r="AG107" i="10"/>
  <c r="AF107" i="10"/>
  <c r="AE107" i="10"/>
  <c r="AD107" i="10"/>
  <c r="AC107" i="10"/>
  <c r="AH106" i="10"/>
  <c r="AG106" i="10"/>
  <c r="AF106" i="10"/>
  <c r="AE106" i="10"/>
  <c r="AD106" i="10"/>
  <c r="AC106" i="10"/>
  <c r="AH104" i="10"/>
  <c r="AG104" i="10"/>
  <c r="AF104" i="10"/>
  <c r="AE104" i="10"/>
  <c r="AD104" i="10"/>
  <c r="AC104" i="10"/>
  <c r="AH103" i="10"/>
  <c r="AG103" i="10"/>
  <c r="AF103" i="10"/>
  <c r="AE103" i="10"/>
  <c r="AD103" i="10"/>
  <c r="AC103" i="10"/>
  <c r="AH95" i="10"/>
  <c r="AG95" i="10"/>
  <c r="AF95" i="10"/>
  <c r="AE95" i="10"/>
  <c r="AD95" i="10"/>
  <c r="AC95" i="10"/>
  <c r="AH94" i="10"/>
  <c r="AG94" i="10"/>
  <c r="AF94" i="10"/>
  <c r="AE94" i="10"/>
  <c r="AD94" i="10"/>
  <c r="AC94" i="10"/>
  <c r="AH93" i="10"/>
  <c r="AG93" i="10"/>
  <c r="AF93" i="10"/>
  <c r="AE93" i="10"/>
  <c r="AD93" i="10"/>
  <c r="AC93" i="10"/>
  <c r="AH92" i="10"/>
  <c r="AG92" i="10"/>
  <c r="AF92" i="10"/>
  <c r="AE92" i="10"/>
  <c r="AD92" i="10"/>
  <c r="AC92" i="10"/>
  <c r="AH84" i="10"/>
  <c r="AG84" i="10"/>
  <c r="AF84" i="10"/>
  <c r="AE84" i="10"/>
  <c r="AD84" i="10"/>
  <c r="AC84" i="10"/>
  <c r="AH83" i="10"/>
  <c r="AG83" i="10"/>
  <c r="AF83" i="10"/>
  <c r="AE83" i="10"/>
  <c r="AD83" i="10"/>
  <c r="AC83" i="10"/>
  <c r="AH82" i="10"/>
  <c r="AG82" i="10"/>
  <c r="AF82" i="10"/>
  <c r="AE82" i="10"/>
  <c r="AD82" i="10"/>
  <c r="AC82" i="10"/>
  <c r="AH81" i="10"/>
  <c r="AG81" i="10"/>
  <c r="AF81" i="10"/>
  <c r="AE81" i="10"/>
  <c r="AD81" i="10"/>
  <c r="AC81" i="10"/>
  <c r="AH80" i="10"/>
  <c r="AG80" i="10"/>
  <c r="AF80" i="10"/>
  <c r="AE80" i="10"/>
  <c r="AD80" i="10"/>
  <c r="AC80" i="10"/>
  <c r="AH79" i="10"/>
  <c r="AG79" i="10"/>
  <c r="AF79" i="10"/>
  <c r="AE79" i="10"/>
  <c r="AD79" i="10"/>
  <c r="AC79" i="10"/>
  <c r="AH78" i="10"/>
  <c r="AG78" i="10"/>
  <c r="AF78" i="10"/>
  <c r="AE78" i="10"/>
  <c r="AD78" i="10"/>
  <c r="AC78" i="10"/>
  <c r="AH77" i="10"/>
  <c r="AG77" i="10"/>
  <c r="AF77" i="10"/>
  <c r="AE77" i="10"/>
  <c r="AD77" i="10"/>
  <c r="AC77" i="10"/>
  <c r="AH76" i="10"/>
  <c r="AG76" i="10"/>
  <c r="AF76" i="10"/>
  <c r="AE76" i="10"/>
  <c r="AD76" i="10"/>
  <c r="AC76" i="10"/>
  <c r="AH75" i="10"/>
  <c r="AG75" i="10"/>
  <c r="AF75" i="10"/>
  <c r="AE75" i="10"/>
  <c r="AD75" i="10"/>
  <c r="AC75" i="10"/>
  <c r="AH74" i="10"/>
  <c r="AG74" i="10"/>
  <c r="AF74" i="10"/>
  <c r="AE74" i="10"/>
  <c r="AD74" i="10"/>
  <c r="AC74" i="10"/>
  <c r="AH73" i="10"/>
  <c r="AG73" i="10"/>
  <c r="AF73" i="10"/>
  <c r="AE73" i="10"/>
  <c r="AD73" i="10"/>
  <c r="AC73" i="10"/>
  <c r="AH72" i="10"/>
  <c r="AG72" i="10"/>
  <c r="AF72" i="10"/>
  <c r="AE72" i="10"/>
  <c r="AD72" i="10"/>
  <c r="AC72" i="10"/>
  <c r="AH71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59" i="10"/>
  <c r="AG59" i="10"/>
  <c r="AF59" i="10"/>
  <c r="AE59" i="10"/>
  <c r="AD59" i="10"/>
  <c r="AC59" i="10"/>
  <c r="AH58" i="10"/>
  <c r="AG58" i="10"/>
  <c r="AF58" i="10"/>
  <c r="AE58" i="10"/>
  <c r="AD58" i="10"/>
  <c r="AC58" i="10"/>
  <c r="AH57" i="10"/>
  <c r="AG57" i="10"/>
  <c r="AF57" i="10"/>
  <c r="AE57" i="10"/>
  <c r="AD57" i="10"/>
  <c r="AC57" i="10"/>
  <c r="AH56" i="10"/>
  <c r="AG56" i="10"/>
  <c r="AF56" i="10"/>
  <c r="AE56" i="10"/>
  <c r="AD56" i="10"/>
  <c r="AC56" i="10"/>
  <c r="AH54" i="10"/>
  <c r="AG54" i="10"/>
  <c r="AF54" i="10"/>
  <c r="AE54" i="10"/>
  <c r="AD54" i="10"/>
  <c r="AC54" i="10"/>
  <c r="AH53" i="10"/>
  <c r="AG53" i="10"/>
  <c r="AF53" i="10"/>
  <c r="AE53" i="10"/>
  <c r="AD53" i="10"/>
  <c r="AC53" i="10"/>
  <c r="AH52" i="10"/>
  <c r="AG52" i="10"/>
  <c r="AF52" i="10"/>
  <c r="AE52" i="10"/>
  <c r="AD52" i="10"/>
  <c r="AC52" i="10"/>
  <c r="AH51" i="10"/>
  <c r="AG51" i="10"/>
  <c r="AF51" i="10"/>
  <c r="AE51" i="10"/>
  <c r="AD51" i="10"/>
  <c r="AC51" i="10"/>
  <c r="AH50" i="10"/>
  <c r="AG50" i="10"/>
  <c r="AF50" i="10"/>
  <c r="AE50" i="10"/>
  <c r="AD50" i="10"/>
  <c r="AC50" i="10"/>
  <c r="AH49" i="10"/>
  <c r="AG49" i="10"/>
  <c r="AF49" i="10"/>
  <c r="AE49" i="10"/>
  <c r="AD49" i="10"/>
  <c r="AC49" i="10"/>
  <c r="AH48" i="10"/>
  <c r="AG48" i="10"/>
  <c r="AF48" i="10"/>
  <c r="AE48" i="10"/>
  <c r="AD48" i="10"/>
  <c r="AC48" i="10"/>
  <c r="AH47" i="10"/>
  <c r="AG47" i="10"/>
  <c r="AF47" i="10"/>
  <c r="AE47" i="10"/>
  <c r="AD47" i="10"/>
  <c r="AC47" i="10"/>
  <c r="AH46" i="10"/>
  <c r="AG46" i="10"/>
  <c r="AF46" i="10"/>
  <c r="AE46" i="10"/>
  <c r="AD46" i="10"/>
  <c r="AC46" i="10"/>
  <c r="AH45" i="10"/>
  <c r="AG45" i="10"/>
  <c r="AF45" i="10"/>
  <c r="AE45" i="10"/>
  <c r="AD45" i="10"/>
  <c r="AC45" i="10"/>
  <c r="AH113" i="9"/>
  <c r="AG113" i="9"/>
  <c r="AF113" i="9"/>
  <c r="AE113" i="9"/>
  <c r="AD113" i="9"/>
  <c r="AC113" i="9"/>
  <c r="AH112" i="9"/>
  <c r="AG112" i="9"/>
  <c r="AF112" i="9"/>
  <c r="AE112" i="9"/>
  <c r="AD112" i="9"/>
  <c r="AC112" i="9"/>
  <c r="AH111" i="9"/>
  <c r="AG111" i="9"/>
  <c r="AF111" i="9"/>
  <c r="AE111" i="9"/>
  <c r="AD111" i="9"/>
  <c r="AC111" i="9"/>
  <c r="AH110" i="9"/>
  <c r="AG110" i="9"/>
  <c r="AF110" i="9"/>
  <c r="AE110" i="9"/>
  <c r="AD110" i="9"/>
  <c r="AC110" i="9"/>
  <c r="AH109" i="9"/>
  <c r="AG109" i="9"/>
  <c r="AF109" i="9"/>
  <c r="AE109" i="9"/>
  <c r="AD109" i="9"/>
  <c r="AC109" i="9"/>
  <c r="AH108" i="9"/>
  <c r="AG108" i="9"/>
  <c r="AF108" i="9"/>
  <c r="AE108" i="9"/>
  <c r="AD108" i="9"/>
  <c r="AC108" i="9"/>
  <c r="AH107" i="9"/>
  <c r="AG107" i="9"/>
  <c r="AF107" i="9"/>
  <c r="AE107" i="9"/>
  <c r="AD107" i="9"/>
  <c r="AC107" i="9"/>
  <c r="AH106" i="9"/>
  <c r="AG106" i="9"/>
  <c r="AF106" i="9"/>
  <c r="AE106" i="9"/>
  <c r="AD106" i="9"/>
  <c r="AC106" i="9"/>
  <c r="AH104" i="9"/>
  <c r="AG104" i="9"/>
  <c r="AF104" i="9"/>
  <c r="AE104" i="9"/>
  <c r="AD104" i="9"/>
  <c r="AC104" i="9"/>
  <c r="AH103" i="9"/>
  <c r="AG103" i="9"/>
  <c r="AF103" i="9"/>
  <c r="AE103" i="9"/>
  <c r="AD103" i="9"/>
  <c r="AC103" i="9"/>
  <c r="AH95" i="9"/>
  <c r="AG95" i="9"/>
  <c r="AF95" i="9"/>
  <c r="AE95" i="9"/>
  <c r="AD95" i="9"/>
  <c r="AC95" i="9"/>
  <c r="AH94" i="9"/>
  <c r="AG94" i="9"/>
  <c r="AF94" i="9"/>
  <c r="AE94" i="9"/>
  <c r="AD94" i="9"/>
  <c r="AC94" i="9"/>
  <c r="AH93" i="9"/>
  <c r="AG93" i="9"/>
  <c r="AF93" i="9"/>
  <c r="AE93" i="9"/>
  <c r="AD93" i="9"/>
  <c r="AC93" i="9"/>
  <c r="AH92" i="9"/>
  <c r="AG92" i="9"/>
  <c r="AF92" i="9"/>
  <c r="AE92" i="9"/>
  <c r="AD92" i="9"/>
  <c r="AC92" i="9"/>
  <c r="AH84" i="9"/>
  <c r="AG84" i="9"/>
  <c r="AF84" i="9"/>
  <c r="AE84" i="9"/>
  <c r="AD84" i="9"/>
  <c r="AC84" i="9"/>
  <c r="AH83" i="9"/>
  <c r="AG83" i="9"/>
  <c r="AF83" i="9"/>
  <c r="AE83" i="9"/>
  <c r="AD83" i="9"/>
  <c r="AC83" i="9"/>
  <c r="AH82" i="9"/>
  <c r="AG82" i="9"/>
  <c r="AF82" i="9"/>
  <c r="AE82" i="9"/>
  <c r="AD82" i="9"/>
  <c r="AC82" i="9"/>
  <c r="AH81" i="9"/>
  <c r="AG81" i="9"/>
  <c r="AF81" i="9"/>
  <c r="AE81" i="9"/>
  <c r="AD81" i="9"/>
  <c r="AC81" i="9"/>
  <c r="AH80" i="9"/>
  <c r="AG80" i="9"/>
  <c r="AF80" i="9"/>
  <c r="AE80" i="9"/>
  <c r="AD80" i="9"/>
  <c r="AC80" i="9"/>
  <c r="AH79" i="9"/>
  <c r="AG79" i="9"/>
  <c r="AF79" i="9"/>
  <c r="AE79" i="9"/>
  <c r="AD79" i="9"/>
  <c r="AC79" i="9"/>
  <c r="AH78" i="9"/>
  <c r="AG78" i="9"/>
  <c r="AF78" i="9"/>
  <c r="AE78" i="9"/>
  <c r="AD78" i="9"/>
  <c r="AC78" i="9"/>
  <c r="AH77" i="9"/>
  <c r="AG77" i="9"/>
  <c r="AF77" i="9"/>
  <c r="AE77" i="9"/>
  <c r="AD77" i="9"/>
  <c r="AC77" i="9"/>
  <c r="AH76" i="9"/>
  <c r="AG76" i="9"/>
  <c r="AF76" i="9"/>
  <c r="AE76" i="9"/>
  <c r="AD76" i="9"/>
  <c r="AC76" i="9"/>
  <c r="AH75" i="9"/>
  <c r="AG75" i="9"/>
  <c r="AF75" i="9"/>
  <c r="AE75" i="9"/>
  <c r="AD75" i="9"/>
  <c r="AC75" i="9"/>
  <c r="AH74" i="9"/>
  <c r="AG74" i="9"/>
  <c r="AF74" i="9"/>
  <c r="AE74" i="9"/>
  <c r="AD74" i="9"/>
  <c r="AC74" i="9"/>
  <c r="AH73" i="9"/>
  <c r="AG73" i="9"/>
  <c r="AF73" i="9"/>
  <c r="AE73" i="9"/>
  <c r="AD73" i="9"/>
  <c r="AC73" i="9"/>
  <c r="AH72" i="9"/>
  <c r="AG72" i="9"/>
  <c r="AF72" i="9"/>
  <c r="AE72" i="9"/>
  <c r="AD72" i="9"/>
  <c r="AC72" i="9"/>
  <c r="AH71" i="9"/>
  <c r="AG71" i="9"/>
  <c r="AF71" i="9"/>
  <c r="AE71" i="9"/>
  <c r="AD71" i="9"/>
  <c r="AC71" i="9"/>
  <c r="AH70" i="9"/>
  <c r="AG70" i="9"/>
  <c r="AF70" i="9"/>
  <c r="AE70" i="9"/>
  <c r="AD70" i="9"/>
  <c r="AC70" i="9"/>
  <c r="AH69" i="9"/>
  <c r="AG69" i="9"/>
  <c r="AF69" i="9"/>
  <c r="AE69" i="9"/>
  <c r="AD69" i="9"/>
  <c r="AC69" i="9"/>
  <c r="AH59" i="9"/>
  <c r="AG59" i="9"/>
  <c r="AF59" i="9"/>
  <c r="AE59" i="9"/>
  <c r="AD59" i="9"/>
  <c r="AC59" i="9"/>
  <c r="AH58" i="9"/>
  <c r="AG58" i="9"/>
  <c r="AF58" i="9"/>
  <c r="AE58" i="9"/>
  <c r="AD58" i="9"/>
  <c r="AC58" i="9"/>
  <c r="AH57" i="9"/>
  <c r="AG57" i="9"/>
  <c r="AF57" i="9"/>
  <c r="AE57" i="9"/>
  <c r="AD57" i="9"/>
  <c r="AC57" i="9"/>
  <c r="AH56" i="9"/>
  <c r="AG56" i="9"/>
  <c r="AF56" i="9"/>
  <c r="AE56" i="9"/>
  <c r="AD56" i="9"/>
  <c r="AC56" i="9"/>
  <c r="AH54" i="9"/>
  <c r="AG54" i="9"/>
  <c r="AF54" i="9"/>
  <c r="AE54" i="9"/>
  <c r="AD54" i="9"/>
  <c r="AC54" i="9"/>
  <c r="AH53" i="9"/>
  <c r="AG53" i="9"/>
  <c r="AF53" i="9"/>
  <c r="AE53" i="9"/>
  <c r="AD53" i="9"/>
  <c r="AC53" i="9"/>
  <c r="AH52" i="9"/>
  <c r="AG52" i="9"/>
  <c r="AF52" i="9"/>
  <c r="AE52" i="9"/>
  <c r="AD52" i="9"/>
  <c r="AC52" i="9"/>
  <c r="AH51" i="9"/>
  <c r="AG51" i="9"/>
  <c r="AF51" i="9"/>
  <c r="AE51" i="9"/>
  <c r="AD51" i="9"/>
  <c r="AC51" i="9"/>
  <c r="AH50" i="9"/>
  <c r="AG50" i="9"/>
  <c r="AF50" i="9"/>
  <c r="AE50" i="9"/>
  <c r="AD50" i="9"/>
  <c r="AC50" i="9"/>
  <c r="AH49" i="9"/>
  <c r="AG49" i="9"/>
  <c r="AF49" i="9"/>
  <c r="AE49" i="9"/>
  <c r="AD49" i="9"/>
  <c r="AC49" i="9"/>
  <c r="AH48" i="9"/>
  <c r="AG48" i="9"/>
  <c r="AF48" i="9"/>
  <c r="AE48" i="9"/>
  <c r="AD48" i="9"/>
  <c r="AC48" i="9"/>
  <c r="AH47" i="9"/>
  <c r="AG47" i="9"/>
  <c r="AF47" i="9"/>
  <c r="AE47" i="9"/>
  <c r="AD47" i="9"/>
  <c r="AC47" i="9"/>
  <c r="AH46" i="9"/>
  <c r="AG46" i="9"/>
  <c r="AF46" i="9"/>
  <c r="AE46" i="9"/>
  <c r="AD46" i="9"/>
  <c r="AC46" i="9"/>
  <c r="AH45" i="9"/>
  <c r="AG45" i="9"/>
  <c r="AF45" i="9"/>
  <c r="AE45" i="9"/>
  <c r="AD45" i="9"/>
  <c r="AC45" i="9"/>
  <c r="AH113" i="6"/>
  <c r="AG113" i="6"/>
  <c r="AF113" i="6"/>
  <c r="AE113" i="6"/>
  <c r="AD113" i="6"/>
  <c r="AC113" i="6"/>
  <c r="AH112" i="6"/>
  <c r="AG112" i="6"/>
  <c r="AF112" i="6"/>
  <c r="AE112" i="6"/>
  <c r="AD112" i="6"/>
  <c r="AC112" i="6"/>
  <c r="AH111" i="6"/>
  <c r="AG111" i="6"/>
  <c r="AF111" i="6"/>
  <c r="AE111" i="6"/>
  <c r="AD111" i="6"/>
  <c r="AC111" i="6"/>
  <c r="AH110" i="6"/>
  <c r="AG110" i="6"/>
  <c r="AF110" i="6"/>
  <c r="AE110" i="6"/>
  <c r="AD110" i="6"/>
  <c r="AC110" i="6"/>
  <c r="AH109" i="6"/>
  <c r="AG109" i="6"/>
  <c r="AF109" i="6"/>
  <c r="AE109" i="6"/>
  <c r="AD109" i="6"/>
  <c r="AC109" i="6"/>
  <c r="AH108" i="6"/>
  <c r="AG108" i="6"/>
  <c r="AF108" i="6"/>
  <c r="AE108" i="6"/>
  <c r="AD108" i="6"/>
  <c r="AC108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4" i="6"/>
  <c r="AG104" i="6"/>
  <c r="AF104" i="6"/>
  <c r="AE104" i="6"/>
  <c r="AD104" i="6"/>
  <c r="AC104" i="6"/>
  <c r="AH103" i="6"/>
  <c r="AG103" i="6"/>
  <c r="AF103" i="6"/>
  <c r="AE103" i="6"/>
  <c r="AD103" i="6"/>
  <c r="AC103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80" i="6"/>
  <c r="AG80" i="6"/>
  <c r="AF80" i="6"/>
  <c r="AE80" i="6"/>
  <c r="AD80" i="6"/>
  <c r="AC80" i="6"/>
  <c r="AH79" i="6"/>
  <c r="AG79" i="6"/>
  <c r="AF79" i="6"/>
  <c r="AE79" i="6"/>
  <c r="AD79" i="6"/>
  <c r="AC79" i="6"/>
  <c r="AH78" i="6"/>
  <c r="AG78" i="6"/>
  <c r="AF78" i="6"/>
  <c r="AE78" i="6"/>
  <c r="AD78" i="6"/>
  <c r="AC78" i="6"/>
  <c r="AH77" i="6"/>
  <c r="AG77" i="6"/>
  <c r="AF77" i="6"/>
  <c r="AE77" i="6"/>
  <c r="AD77" i="6"/>
  <c r="AC77" i="6"/>
  <c r="AH76" i="6"/>
  <c r="AG76" i="6"/>
  <c r="AF76" i="6"/>
  <c r="AE76" i="6"/>
  <c r="AD76" i="6"/>
  <c r="AC76" i="6"/>
  <c r="AH75" i="6"/>
  <c r="AG75" i="6"/>
  <c r="AF75" i="6"/>
  <c r="AE75" i="6"/>
  <c r="AD75" i="6"/>
  <c r="AC75" i="6"/>
  <c r="AH74" i="6"/>
  <c r="AG74" i="6"/>
  <c r="AF74" i="6"/>
  <c r="AE74" i="6"/>
  <c r="AD74" i="6"/>
  <c r="AC74" i="6"/>
  <c r="AH73" i="6"/>
  <c r="AG73" i="6"/>
  <c r="AF73" i="6"/>
  <c r="AE73" i="6"/>
  <c r="AD73" i="6"/>
  <c r="AC73" i="6"/>
  <c r="AH72" i="6"/>
  <c r="AG72" i="6"/>
  <c r="AF72" i="6"/>
  <c r="AE72" i="6"/>
  <c r="AD72" i="6"/>
  <c r="AC72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AH56" i="6"/>
  <c r="AG56" i="6"/>
  <c r="AF56" i="6"/>
  <c r="AE56" i="6"/>
  <c r="AD56" i="6"/>
  <c r="AC56" i="6"/>
  <c r="AH54" i="6"/>
  <c r="AG54" i="6"/>
  <c r="AF54" i="6"/>
  <c r="AE54" i="6"/>
  <c r="AD54" i="6"/>
  <c r="AC54" i="6"/>
  <c r="AH53" i="6"/>
  <c r="AG53" i="6"/>
  <c r="AF53" i="6"/>
  <c r="AE53" i="6"/>
  <c r="AD53" i="6"/>
  <c r="AC53" i="6"/>
  <c r="AH52" i="6"/>
  <c r="AG52" i="6"/>
  <c r="AF52" i="6"/>
  <c r="AE52" i="6"/>
  <c r="AD52" i="6"/>
  <c r="AC52" i="6"/>
  <c r="AH51" i="6"/>
  <c r="AG51" i="6"/>
  <c r="AF51" i="6"/>
  <c r="AE51" i="6"/>
  <c r="AD51" i="6"/>
  <c r="AC51" i="6"/>
  <c r="AH50" i="6"/>
  <c r="AG50" i="6"/>
  <c r="AF50" i="6"/>
  <c r="AE50" i="6"/>
  <c r="AD50" i="6"/>
  <c r="AC50" i="6"/>
  <c r="AH49" i="6"/>
  <c r="AG49" i="6"/>
  <c r="AF49" i="6"/>
  <c r="AE49" i="6"/>
  <c r="AD49" i="6"/>
  <c r="AC49" i="6"/>
  <c r="AH48" i="6"/>
  <c r="AG48" i="6"/>
  <c r="AF48" i="6"/>
  <c r="AE48" i="6"/>
  <c r="AD48" i="6"/>
  <c r="AC48" i="6"/>
  <c r="AH47" i="6"/>
  <c r="AG47" i="6"/>
  <c r="AF47" i="6"/>
  <c r="AE47" i="6"/>
  <c r="AD47" i="6"/>
  <c r="AC47" i="6"/>
  <c r="AH46" i="6"/>
  <c r="AG46" i="6"/>
  <c r="AF46" i="6"/>
  <c r="AE46" i="6"/>
  <c r="AD46" i="6"/>
  <c r="AC46" i="6"/>
  <c r="AH45" i="6"/>
  <c r="AG45" i="6"/>
  <c r="AF45" i="6"/>
  <c r="AE45" i="6"/>
  <c r="AD45" i="6"/>
  <c r="AC45" i="6"/>
  <c r="AH113" i="4"/>
  <c r="AG113" i="4"/>
  <c r="AF113" i="4"/>
  <c r="AE113" i="4"/>
  <c r="AD113" i="4"/>
  <c r="AC113" i="4"/>
  <c r="AH112" i="4"/>
  <c r="AG112" i="4"/>
  <c r="AF112" i="4"/>
  <c r="AE112" i="4"/>
  <c r="AD112" i="4"/>
  <c r="AC112" i="4"/>
  <c r="AH111" i="4"/>
  <c r="AG111" i="4"/>
  <c r="AF111" i="4"/>
  <c r="AE111" i="4"/>
  <c r="AD111" i="4"/>
  <c r="AC111" i="4"/>
  <c r="AH110" i="4"/>
  <c r="AG110" i="4"/>
  <c r="AF110" i="4"/>
  <c r="AE110" i="4"/>
  <c r="AD110" i="4"/>
  <c r="AC110" i="4"/>
  <c r="AH109" i="4"/>
  <c r="AG109" i="4"/>
  <c r="AF109" i="4"/>
  <c r="AE109" i="4"/>
  <c r="AD109" i="4"/>
  <c r="AC109" i="4"/>
  <c r="AH108" i="4"/>
  <c r="AG108" i="4"/>
  <c r="AF108" i="4"/>
  <c r="AE108" i="4"/>
  <c r="AD108" i="4"/>
  <c r="AC108" i="4"/>
  <c r="AH107" i="4"/>
  <c r="AG107" i="4"/>
  <c r="AF107" i="4"/>
  <c r="AE107" i="4"/>
  <c r="AD107" i="4"/>
  <c r="AC107" i="4"/>
  <c r="AH106" i="4"/>
  <c r="AG106" i="4"/>
  <c r="AF106" i="4"/>
  <c r="AE106" i="4"/>
  <c r="AD106" i="4"/>
  <c r="AC106" i="4"/>
  <c r="AH104" i="4"/>
  <c r="AG104" i="4"/>
  <c r="AF104" i="4"/>
  <c r="AE104" i="4"/>
  <c r="AD104" i="4"/>
  <c r="AC104" i="4"/>
  <c r="AH103" i="4"/>
  <c r="AG103" i="4"/>
  <c r="AF103" i="4"/>
  <c r="AE103" i="4"/>
  <c r="AD103" i="4"/>
  <c r="AC103" i="4"/>
  <c r="AH95" i="4"/>
  <c r="AG95" i="4"/>
  <c r="AF95" i="4"/>
  <c r="AE95" i="4"/>
  <c r="AD95" i="4"/>
  <c r="AC95" i="4"/>
  <c r="AH94" i="4"/>
  <c r="AG94" i="4"/>
  <c r="AF94" i="4"/>
  <c r="AE94" i="4"/>
  <c r="AD94" i="4"/>
  <c r="AC94" i="4"/>
  <c r="AH93" i="4"/>
  <c r="AG93" i="4"/>
  <c r="AF93" i="4"/>
  <c r="AE93" i="4"/>
  <c r="AD93" i="4"/>
  <c r="AC93" i="4"/>
  <c r="AH92" i="4"/>
  <c r="AG92" i="4"/>
  <c r="AF92" i="4"/>
  <c r="AE92" i="4"/>
  <c r="AD92" i="4"/>
  <c r="AC92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125" i="1"/>
  <c r="AG125" i="1"/>
  <c r="AF125" i="1"/>
  <c r="AE125" i="1"/>
  <c r="AD125" i="1"/>
  <c r="AC125" i="1"/>
  <c r="AH124" i="1"/>
  <c r="AG124" i="1"/>
  <c r="AF124" i="1"/>
  <c r="AE124" i="1"/>
  <c r="AD124" i="1"/>
  <c r="AC124" i="1"/>
  <c r="AH123" i="1"/>
  <c r="AG123" i="1"/>
  <c r="AF123" i="1"/>
  <c r="AE123" i="1"/>
  <c r="AD123" i="1"/>
  <c r="AC123" i="1"/>
  <c r="AH122" i="1"/>
  <c r="AG122" i="1"/>
  <c r="AF122" i="1"/>
  <c r="AE122" i="1"/>
  <c r="AD122" i="1"/>
  <c r="AC122" i="1"/>
  <c r="AH121" i="1"/>
  <c r="AG121" i="1"/>
  <c r="AF121" i="1"/>
  <c r="AE121" i="1"/>
  <c r="AD121" i="1"/>
  <c r="AC121" i="1"/>
  <c r="AH120" i="1"/>
  <c r="AG120" i="1"/>
  <c r="AF120" i="1"/>
  <c r="AE120" i="1"/>
  <c r="AD120" i="1"/>
  <c r="AC120" i="1"/>
  <c r="AH119" i="1"/>
  <c r="AG119" i="1"/>
  <c r="AF119" i="1"/>
  <c r="AE119" i="1"/>
  <c r="AD119" i="1"/>
  <c r="AC119" i="1"/>
  <c r="AH118" i="1"/>
  <c r="AG118" i="1"/>
  <c r="AF118" i="1"/>
  <c r="AE118" i="1"/>
  <c r="AD118" i="1"/>
  <c r="AC118" i="1"/>
  <c r="AH116" i="1"/>
  <c r="AG116" i="1"/>
  <c r="AF116" i="1"/>
  <c r="AE116" i="1"/>
  <c r="AD116" i="1"/>
  <c r="AC116" i="1"/>
  <c r="AH115" i="1"/>
  <c r="AG115" i="1"/>
  <c r="AF115" i="1"/>
  <c r="AE115" i="1"/>
  <c r="AD115" i="1"/>
  <c r="AC115" i="1"/>
  <c r="AH107" i="1"/>
  <c r="AG107" i="1"/>
  <c r="AF107" i="1"/>
  <c r="AE107" i="1"/>
  <c r="AD107" i="1"/>
  <c r="AC107" i="1"/>
  <c r="AH106" i="1"/>
  <c r="AG106" i="1"/>
  <c r="AF106" i="1"/>
  <c r="AE106" i="1"/>
  <c r="AD106" i="1"/>
  <c r="AC106" i="1"/>
  <c r="AH105" i="1"/>
  <c r="AG105" i="1"/>
  <c r="AF105" i="1"/>
  <c r="AE105" i="1"/>
  <c r="AD105" i="1"/>
  <c r="AC105" i="1"/>
  <c r="AH104" i="1"/>
  <c r="AG104" i="1"/>
  <c r="AF104" i="1"/>
  <c r="AE104" i="1"/>
  <c r="AD104" i="1"/>
  <c r="AC104" i="1"/>
  <c r="AH96" i="1"/>
  <c r="AG96" i="1"/>
  <c r="AF96" i="1"/>
  <c r="AE96" i="1"/>
  <c r="AD96" i="1"/>
  <c r="AC96" i="1"/>
  <c r="AH95" i="1"/>
  <c r="AG95" i="1"/>
  <c r="AF95" i="1"/>
  <c r="AE95" i="1"/>
  <c r="AD95" i="1"/>
  <c r="AC95" i="1"/>
  <c r="AH94" i="1"/>
  <c r="AG94" i="1"/>
  <c r="AF94" i="1"/>
  <c r="AE94" i="1"/>
  <c r="AD94" i="1"/>
  <c r="AC94" i="1"/>
  <c r="AH93" i="1"/>
  <c r="AG93" i="1"/>
  <c r="AF93" i="1"/>
  <c r="AE93" i="1"/>
  <c r="AD93" i="1"/>
  <c r="AC93" i="1"/>
  <c r="AH92" i="1"/>
  <c r="AG92" i="1"/>
  <c r="AF92" i="1"/>
  <c r="AE92" i="1"/>
  <c r="AD92" i="1"/>
  <c r="AC92" i="1"/>
  <c r="AH91" i="1"/>
  <c r="AG91" i="1"/>
  <c r="AF91" i="1"/>
  <c r="AE91" i="1"/>
  <c r="AD91" i="1"/>
  <c r="AC91" i="1"/>
  <c r="AH90" i="1"/>
  <c r="AG90" i="1"/>
  <c r="AF90" i="1"/>
  <c r="AE90" i="1"/>
  <c r="AD90" i="1"/>
  <c r="AC90" i="1"/>
  <c r="AH89" i="1"/>
  <c r="AG89" i="1"/>
  <c r="AF89" i="1"/>
  <c r="AE89" i="1"/>
  <c r="AD89" i="1"/>
  <c r="AC89" i="1"/>
  <c r="AH88" i="1"/>
  <c r="AG88" i="1"/>
  <c r="AF88" i="1"/>
  <c r="AE88" i="1"/>
  <c r="AD88" i="1"/>
  <c r="AC88" i="1"/>
  <c r="AH87" i="1"/>
  <c r="AG87" i="1"/>
  <c r="AF87" i="1"/>
  <c r="AE87" i="1"/>
  <c r="AD87" i="1"/>
  <c r="AC87" i="1"/>
  <c r="AH86" i="1"/>
  <c r="AG86" i="1"/>
  <c r="AF86" i="1"/>
  <c r="AE86" i="1"/>
  <c r="AD86" i="1"/>
  <c r="AC86" i="1"/>
  <c r="AH85" i="1"/>
  <c r="AG85" i="1"/>
  <c r="AF85" i="1"/>
  <c r="AE85" i="1"/>
  <c r="AD85" i="1"/>
  <c r="AC85" i="1"/>
  <c r="AH84" i="1"/>
  <c r="AG84" i="1"/>
  <c r="AF84" i="1"/>
  <c r="AE84" i="1"/>
  <c r="AD84" i="1"/>
  <c r="AC84" i="1"/>
  <c r="AH83" i="1"/>
  <c r="AG83" i="1"/>
  <c r="AF83" i="1"/>
  <c r="AE83" i="1"/>
  <c r="AD83" i="1"/>
  <c r="AC83" i="1"/>
  <c r="AH82" i="1"/>
  <c r="AG82" i="1"/>
  <c r="AF82" i="1"/>
  <c r="AE82" i="1"/>
  <c r="AD82" i="1"/>
  <c r="AC82" i="1"/>
  <c r="AH81" i="1"/>
  <c r="AG81" i="1"/>
  <c r="AF81" i="1"/>
  <c r="AE81" i="1"/>
  <c r="AD81" i="1"/>
  <c r="AC81" i="1"/>
  <c r="AH71" i="1"/>
  <c r="AG71" i="1"/>
  <c r="AF71" i="1"/>
  <c r="AE71" i="1"/>
  <c r="AD71" i="1"/>
  <c r="AC71" i="1"/>
  <c r="AH70" i="1"/>
  <c r="AG70" i="1"/>
  <c r="AF70" i="1"/>
  <c r="AE70" i="1"/>
  <c r="AD70" i="1"/>
  <c r="AC70" i="1"/>
  <c r="AH69" i="1"/>
  <c r="AG69" i="1"/>
  <c r="AF69" i="1"/>
  <c r="AE69" i="1"/>
  <c r="AD69" i="1"/>
  <c r="AC69" i="1"/>
  <c r="AH68" i="1"/>
  <c r="AG68" i="1"/>
  <c r="AF68" i="1"/>
  <c r="AE68" i="1"/>
  <c r="AD68" i="1"/>
  <c r="AC68" i="1"/>
  <c r="AH66" i="1"/>
  <c r="AG66" i="1"/>
  <c r="AF66" i="1"/>
  <c r="AE66" i="1"/>
  <c r="AD66" i="1"/>
  <c r="AC66" i="1"/>
  <c r="AH65" i="1"/>
  <c r="AG65" i="1"/>
  <c r="AF65" i="1"/>
  <c r="AE65" i="1"/>
  <c r="AD65" i="1"/>
  <c r="AC65" i="1"/>
  <c r="AH64" i="1"/>
  <c r="AG64" i="1"/>
  <c r="AF64" i="1"/>
  <c r="AE64" i="1"/>
  <c r="AD64" i="1"/>
  <c r="AC64" i="1"/>
  <c r="AH63" i="1"/>
  <c r="AG63" i="1"/>
  <c r="AF63" i="1"/>
  <c r="AE63" i="1"/>
  <c r="AD63" i="1"/>
  <c r="AC63" i="1"/>
  <c r="AH62" i="1"/>
  <c r="AG62" i="1"/>
  <c r="AF62" i="1"/>
  <c r="AE62" i="1"/>
  <c r="AD62" i="1"/>
  <c r="AC62" i="1"/>
  <c r="AH61" i="1"/>
  <c r="AG61" i="1"/>
  <c r="AF61" i="1"/>
  <c r="AE61" i="1"/>
  <c r="AD61" i="1"/>
  <c r="AC61" i="1"/>
  <c r="AH60" i="1"/>
  <c r="AG60" i="1"/>
  <c r="AF60" i="1"/>
  <c r="AE60" i="1"/>
  <c r="AD60" i="1"/>
  <c r="AC60" i="1"/>
  <c r="AH59" i="1"/>
  <c r="AG59" i="1"/>
  <c r="AF59" i="1"/>
  <c r="AE59" i="1"/>
  <c r="AD59" i="1"/>
  <c r="AC59" i="1"/>
  <c r="AH58" i="1"/>
  <c r="AG58" i="1"/>
  <c r="AF58" i="1"/>
  <c r="AE58" i="1"/>
  <c r="AD58" i="1"/>
  <c r="AC58" i="1"/>
  <c r="AH57" i="1"/>
  <c r="AG57" i="1"/>
  <c r="AF57" i="1"/>
  <c r="AE57" i="1"/>
  <c r="AD57" i="1"/>
  <c r="AC57" i="1"/>
  <c r="G28" i="1"/>
</calcChain>
</file>

<file path=xl/sharedStrings.xml><?xml version="1.0" encoding="utf-8"?>
<sst xmlns="http://schemas.openxmlformats.org/spreadsheetml/2006/main" count="1821" uniqueCount="114">
  <si>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</si>
  <si>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</si>
  <si>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</si>
  <si>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</si>
  <si>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</si>
  <si>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</si>
  <si>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</si>
  <si>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</si>
  <si>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</si>
  <si>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</si>
  <si>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</si>
  <si>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</si>
  <si>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</si>
  <si>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</si>
  <si>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</si>
  <si>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</si>
  <si>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</si>
  <si>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</si>
  <si>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</si>
  <si>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</si>
  <si>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</si>
  <si>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</si>
  <si>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</si>
  <si>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</si>
  <si>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</si>
  <si>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</si>
  <si>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</si>
  <si>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</si>
  <si>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</si>
  <si>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</si>
  <si>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</si>
  <si>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</si>
  <si>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</si>
  <si>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</si>
  <si>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</si>
  <si>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</si>
  <si>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</si>
  <si>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</si>
  <si>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</si>
  <si>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</si>
  <si>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</si>
  <si>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</si>
  <si>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</si>
  <si>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</si>
  <si>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</si>
  <si>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</si>
  <si>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</si>
  <si>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</si>
  <si>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</si>
  <si>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</si>
  <si>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</si>
  <si>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</si>
  <si>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</si>
  <si>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</si>
  <si>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</si>
  <si>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</si>
  <si>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</si>
  <si>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</si>
  <si>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</si>
  <si>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</si>
  <si>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</si>
  <si>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</si>
  <si>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</si>
  <si>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</si>
  <si>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</si>
  <si>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</si>
  <si>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</si>
  <si>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</si>
  <si>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</si>
  <si>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</si>
  <si>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</si>
  <si>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</si>
  <si>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</si>
  <si>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Sí</t>
  </si>
  <si>
    <t>No</t>
  </si>
  <si>
    <t>Indique el grado en el que ha impartido docencia y al que valora en este cuestionario:</t>
  </si>
  <si>
    <t>Grado en Derecho</t>
  </si>
  <si>
    <t>Grado en Administración y Dirección de Empresas</t>
  </si>
  <si>
    <t>Grado en Gestión y Administración Pública</t>
  </si>
  <si>
    <t>Grado en Turismo</t>
  </si>
  <si>
    <t>Grado en Finanzas y Contabilidad</t>
  </si>
  <si>
    <t>Grado en Relaciones Laborales y RRHH</t>
  </si>
  <si>
    <t>Grado en Estadística y Empresa</t>
  </si>
  <si>
    <t>Grado en Derecho y Administración y Dirección de Empresas</t>
  </si>
  <si>
    <t>ESTADÍSTICOS</t>
  </si>
  <si>
    <t>Estoy satisfecho con la nueva metodología de planificación y desarrollo de la enseñanza.</t>
  </si>
  <si>
    <t>Estoy satisfecho/a con los objetivos del Plan de Estudios.</t>
  </si>
  <si>
    <t>Los objetivos reflejan con claridad el perfil del titulado.</t>
  </si>
  <si>
    <t>Servicio de planificación y evaluación</t>
  </si>
  <si>
    <t>Servicio de Planificación y Evaluación</t>
  </si>
  <si>
    <t>Grado en Relaciones Laborales y Recursos Humanos</t>
  </si>
  <si>
    <t>RESULTADOS DE LA ENCUESTA DE  SATISFACCIÓN AL PROFESORADO</t>
  </si>
  <si>
    <t>El informe de estos grados no se ha podido realizar al no llegar al tamaño mínimo necesario para obtener la representatividad elegida.</t>
  </si>
  <si>
    <t>FICHA TÉCNICA ENCUESTA</t>
  </si>
  <si>
    <r>
      <t xml:space="preserve">POBLACIÓN ESTUDIO: </t>
    </r>
    <r>
      <rPr>
        <b/>
        <sz val="11"/>
        <color rgb="FF000000"/>
        <rFont val="Calibri"/>
        <family val="2"/>
        <scheme val="minor"/>
      </rPr>
      <t xml:space="preserve">PDI que imparte en el 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</si>
  <si>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</si>
  <si>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</si>
  <si>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</si>
  <si>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</si>
  <si>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</si>
  <si>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</si>
  <si>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Porcentaje de encuestas recogidas sobre PDI localizables (con e-mail):</t>
  </si>
  <si>
    <t>/</t>
  </si>
  <si>
    <t>=</t>
  </si>
  <si>
    <t>Grado en Administración y Gestión Pública</t>
  </si>
  <si>
    <t xml:space="preserve">Servicio de Planificación y Evaluación 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</si>
  <si>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Derecho. Curso Académico 2016-17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</si>
  <si>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Global. Curso Académico 2016-2017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</si>
  <si>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Administración y Dirección de Empresas. Curso Académico 2016-17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</si>
  <si>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Turismo. Curso Académico 2016-17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</si>
  <si>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Estadística y Empresa. Curso Académico 2016-17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</si>
  <si>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Derecho y Administración y Dirección de Empresas. Curso Académico 2016-17</t>
    </r>
  </si>
  <si>
    <t>Fecha recogida:  Mayo-Junio 2017</t>
  </si>
  <si>
    <t>Facultad de Ciencias Sociales y Jurídicas. Curso Académico 2016-17.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</si>
</sst>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57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 wrapText="1"/>
    </xf>
    <xf numFmtId="166" fontId="17" fillId="0" borderId="1" xfId="3" applyNumberFormat="1" applyFont="1" applyBorder="1" applyAlignment="1">
      <alignment horizontal="center" vertical="center" wrapText="1"/>
    </xf>
    <xf numFmtId="164" fontId="17" fillId="0" borderId="1" xfId="3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166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7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166" fontId="21" fillId="0" borderId="0" xfId="0" applyNumberFormat="1" applyFont="1" applyFill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3" fillId="6" borderId="1" xfId="0" applyNumberFormat="1" applyFont="1" applyFill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3" fillId="6" borderId="1" xfId="0" applyNumberFormat="1" applyFont="1" applyFill="1" applyBorder="1" applyAlignment="1">
      <alignment horizontal="center" vertical="center" wrapText="1"/>
    </xf>
    <xf numFmtId="2" fontId="17" fillId="0" borderId="1" xfId="3" applyNumberFormat="1" applyFont="1" applyBorder="1" applyAlignment="1">
      <alignment horizontal="center" vertical="center" wrapText="1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3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5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166" fontId="0" fillId="0" borderId="0" xfId="0" applyNumberForma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/>
    </xf>
    <xf numFmtId="1" fontId="26" fillId="10" borderId="0" xfId="0" applyNumberFormat="1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6" fillId="10" borderId="12" xfId="0" applyFont="1" applyFill="1" applyBorder="1" applyAlignment="1">
      <alignment horizontal="left"/>
    </xf>
    <xf numFmtId="0" fontId="26" fillId="10" borderId="3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0" fillId="10" borderId="5" xfId="0" applyFill="1" applyBorder="1"/>
    <xf numFmtId="10" fontId="26" fillId="10" borderId="13" xfId="0" applyNumberFormat="1" applyFont="1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3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5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166" fontId="0" fillId="0" borderId="0" xfId="0" applyNumberForma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/>
    </xf>
    <xf numFmtId="1" fontId="26" fillId="10" borderId="0" xfId="0" applyNumberFormat="1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6" fillId="10" borderId="12" xfId="0" applyFont="1" applyFill="1" applyBorder="1" applyAlignment="1">
      <alignment horizontal="left"/>
    </xf>
    <xf numFmtId="0" fontId="26" fillId="10" borderId="3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0" fillId="10" borderId="5" xfId="0" applyFill="1" applyBorder="1"/>
    <xf numFmtId="10" fontId="26" fillId="10" borderId="13" xfId="0" applyNumberFormat="1" applyFont="1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3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5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166" fontId="0" fillId="0" borderId="0" xfId="0" applyNumberForma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/>
    </xf>
    <xf numFmtId="1" fontId="26" fillId="10" borderId="0" xfId="0" applyNumberFormat="1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6" fillId="10" borderId="12" xfId="0" applyFont="1" applyFill="1" applyBorder="1" applyAlignment="1">
      <alignment horizontal="left"/>
    </xf>
    <xf numFmtId="0" fontId="26" fillId="10" borderId="3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0" fillId="10" borderId="5" xfId="0" applyFill="1" applyBorder="1"/>
    <xf numFmtId="10" fontId="26" fillId="10" borderId="13" xfId="0" applyNumberFormat="1" applyFont="1" applyFill="1" applyBorder="1" applyAlignment="1">
      <alignment horizontal="left"/>
    </xf>
    <xf numFmtId="0" fontId="0" fillId="0" borderId="0" xfId="0"/>
    <xf numFmtId="166" fontId="17" fillId="0" borderId="1" xfId="8" applyNumberFormat="1" applyFont="1" applyBorder="1" applyAlignment="1">
      <alignment horizontal="center" vertical="center" wrapText="1"/>
    </xf>
    <xf numFmtId="164" fontId="17" fillId="0" borderId="1" xfId="8" applyNumberFormat="1" applyFont="1" applyBorder="1" applyAlignment="1">
      <alignment horizontal="center" vertical="center" wrapText="1"/>
    </xf>
    <xf numFmtId="49" fontId="17" fillId="0" borderId="1" xfId="8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0" fillId="0" borderId="0" xfId="0" applyAlignmen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6" fillId="10" borderId="7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26" fillId="10" borderId="7" xfId="0" applyFont="1" applyFill="1" applyBorder="1" applyAlignment="1">
      <alignment horizontal="left" vertical="center" wrapText="1"/>
    </xf>
    <xf numFmtId="0" fontId="26" fillId="10" borderId="5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6" fillId="10" borderId="2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0" fontId="26" fillId="10" borderId="4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26" fillId="10" borderId="12" xfId="0" applyFont="1" applyFill="1" applyBorder="1" applyAlignment="1">
      <alignment horizontal="left"/>
    </xf>
  </cellXfs>
  <cellStyles count="9">
    <cellStyle name="Normal" xfId="0" builtinId="0"/>
    <cellStyle name="Normal 2" xfId="5"/>
    <cellStyle name="Normal 3" xfId="6"/>
    <cellStyle name="Normal 4" xfId="7"/>
    <cellStyle name="Normal_Global" xfId="1"/>
    <cellStyle name="Normal_Global_1" xfId="3"/>
    <cellStyle name="Normal_Global_1 2" xfId="8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Global!$A$128:$A$129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Global!$B$128:$B$129</c:f>
              <c:numCache>
                <c:formatCode>General</c:formatCode>
                <c:ptCount val="2"/>
                <c:pt idx="0">
                  <c:v>87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7030A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Global!$B$20:$F$27</c:f>
              <c:strCache>
                <c:ptCount val="8"/>
                <c:pt idx="0">
                  <c:v>Grado en Derecho</c:v>
                </c:pt>
                <c:pt idx="1">
                  <c:v>Grado en Administración y Dirección de Empresas</c:v>
                </c:pt>
                <c:pt idx="2">
                  <c:v>Grado en Gestión y Administración Pública</c:v>
                </c:pt>
                <c:pt idx="3">
                  <c:v>Grado en Turismo</c:v>
                </c:pt>
                <c:pt idx="4">
                  <c:v>Grado en Finanzas y Contabilidad</c:v>
                </c:pt>
                <c:pt idx="5">
                  <c:v>Grado en Relaciones Laborales y RRHH</c:v>
                </c:pt>
                <c:pt idx="6">
                  <c:v>Grado en Estadística y Empresa</c:v>
                </c:pt>
                <c:pt idx="7">
                  <c:v>Grado en Derecho y Administración y Dirección de Empresas</c:v>
                </c:pt>
              </c:strCache>
            </c:strRef>
          </c:cat>
          <c:val>
            <c:numRef>
              <c:f>Global!$G$20:$G$27</c:f>
              <c:numCache>
                <c:formatCode>General</c:formatCode>
                <c:ptCount val="8"/>
                <c:pt idx="0">
                  <c:v>13</c:v>
                </c:pt>
                <c:pt idx="1">
                  <c:v>20</c:v>
                </c:pt>
                <c:pt idx="2">
                  <c:v>4</c:v>
                </c:pt>
                <c:pt idx="3">
                  <c:v>12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  <c:pt idx="7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6760584"/>
        <c:axId val="246760976"/>
      </c:barChart>
      <c:catAx>
        <c:axId val="246760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46760976"/>
        <c:crosses val="autoZero"/>
        <c:auto val="1"/>
        <c:lblAlgn val="ctr"/>
        <c:lblOffset val="100"/>
        <c:noMultiLvlLbl val="0"/>
      </c:catAx>
      <c:valAx>
        <c:axId val="24676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676058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ADE!$A$116:$A$117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ADE!$B$116:$B$117</c:f>
              <c:numCache>
                <c:formatCode>General</c:formatCode>
                <c:ptCount val="2"/>
                <c:pt idx="0">
                  <c:v>18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TURISMO!$A$116:$A$117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TURISMO!$B$116:$B$117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'ESTADISTICA Y EMPRESA'!$A$116:$A$117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'ESTADISTICA Y EMPRESA'!$B$116:$B$117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'GRADO CONJUNTO'!$A$116:$A$117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'GRADO CONJUNTO'!$B$116:$B$117</c:f>
              <c:numCache>
                <c:formatCode>General</c:formatCode>
                <c:ptCount val="2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DERECHO!$A$116:$A$117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DERECHO!$B$116:$B$117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0</xdr:row>
      <xdr:rowOff>0</xdr:rowOff>
    </xdr:from>
    <xdr:to>
      <xdr:col>18</xdr:col>
      <xdr:colOff>495054</xdr:colOff>
      <xdr:row>3</xdr:row>
      <xdr:rowOff>31750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82404" y="340797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1768723</xdr:colOff>
      <xdr:row>41</xdr:row>
      <xdr:rowOff>130505</xdr:rowOff>
    </xdr:from>
    <xdr:to>
      <xdr:col>11</xdr:col>
      <xdr:colOff>0</xdr:colOff>
      <xdr:row>51</xdr:row>
      <xdr:rowOff>111331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6</xdr:row>
      <xdr:rowOff>65149</xdr:rowOff>
    </xdr:from>
    <xdr:to>
      <xdr:col>10</xdr:col>
      <xdr:colOff>450067</xdr:colOff>
      <xdr:row>15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20668"/>
          <a:ext cx="8948346" cy="1728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79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</a:t>
          </a:r>
          <a:r>
            <a:rPr lang="es-ES" sz="1100" b="1" i="0" u="none" baseline="0"/>
            <a:t>: Mayo-Junio 2017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96 /Nº encuestas necesarias: 79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96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/450 = 21,33%</a:t>
          </a:r>
          <a:endParaRPr lang="es-ES" sz="1100" b="1" i="0" u="none" baseline="0"/>
        </a:p>
      </xdr:txBody>
    </xdr:sp>
    <xdr:clientData/>
  </xdr:twoCellAnchor>
  <xdr:twoCellAnchor>
    <xdr:from>
      <xdr:col>11</xdr:col>
      <xdr:colOff>569026</xdr:colOff>
      <xdr:row>15</xdr:row>
      <xdr:rowOff>160812</xdr:rowOff>
    </xdr:from>
    <xdr:to>
      <xdr:col>22</xdr:col>
      <xdr:colOff>655617</xdr:colOff>
      <xdr:row>30</xdr:row>
      <xdr:rowOff>160811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44;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sng" baseline="0"/>
            <a:t>Fecha recogida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2017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20/Nº encuestas necesarias: 44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20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/82 =24,39%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Turismo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2017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12/Nº encuestas necesarias: 28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12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/40 =30,00%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19</xdr:row>
      <xdr:rowOff>12370</xdr:rowOff>
    </xdr:to>
    <xdr:sp macro="" textlink="">
      <xdr:nvSpPr>
        <xdr:cNvPr id="4" name="3 CuadroTexto"/>
        <xdr:cNvSpPr txBox="1"/>
      </xdr:nvSpPr>
      <xdr:spPr>
        <a:xfrm>
          <a:off x="148442" y="1908298"/>
          <a:ext cx="8948346" cy="18027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Estadística y Empresa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2017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16/Nº encuestas necesarias: 31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/46= 34,78%</a:t>
          </a:r>
        </a:p>
        <a:p>
          <a:pPr algn="l"/>
          <a:endParaRPr lang="es-ES" sz="11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Derecho y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39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2017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15/Nº encuestas necesarias: 39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/66 =22,73 %</a:t>
          </a:r>
          <a:endParaRPr lang="es-ES" sz="11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643248</xdr:colOff>
      <xdr:row>1</xdr:row>
      <xdr:rowOff>155245</xdr:rowOff>
    </xdr:from>
    <xdr:ext cx="569273" cy="58840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97248" y="345745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779649"/>
          <a:ext cx="7921625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Derecho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38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sng" baseline="0"/>
            <a:t>Fecha recogida</a:t>
          </a:r>
          <a:r>
            <a:rPr lang="es-ES" sz="1100" b="1" i="0" u="none" baseline="0"/>
            <a:t>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2017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13/Nº encuestas necesarias: 38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13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/63 = 20,63%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29"/>
  <sheetViews>
    <sheetView tabSelected="1" view="pageBreakPreview" zoomScale="50" zoomScaleNormal="100" zoomScaleSheetLayoutView="50" workbookViewId="0"/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style="43" bestFit="1" customWidth="1"/>
    <col min="37" max="37" width="11.28515625" bestFit="1" customWidth="1"/>
    <col min="38" max="38" width="8" style="34" bestFit="1" customWidth="1"/>
    <col min="40" max="40" width="21.5703125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ht="15.75" x14ac:dyDescent="0.25">
      <c r="A4" s="135" t="s">
        <v>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</row>
    <row r="5" spans="1:38" x14ac:dyDescent="0.25">
      <c r="A5" s="136" t="s">
        <v>89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</row>
    <row r="6" spans="1:38" x14ac:dyDescent="0.25">
      <c r="A6" s="137" t="s">
        <v>107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</row>
    <row r="7" spans="1:3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1"/>
      <c r="R7" s="41"/>
      <c r="S7" s="41"/>
      <c r="T7" s="41"/>
      <c r="U7" s="41"/>
      <c r="V7" s="41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44"/>
      <c r="AK7" s="2"/>
      <c r="AL7" s="35"/>
    </row>
    <row r="8" spans="1:3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1"/>
      <c r="R8" s="41"/>
      <c r="S8" s="41"/>
      <c r="T8" s="41"/>
      <c r="U8" s="41"/>
      <c r="V8" s="41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44"/>
      <c r="AK8" s="2"/>
      <c r="AL8" s="35"/>
    </row>
    <row r="9" spans="1:3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1"/>
      <c r="R9" s="52"/>
      <c r="S9" s="41"/>
      <c r="T9" s="41"/>
      <c r="U9" s="41"/>
      <c r="V9" s="41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44"/>
      <c r="AK9" s="2"/>
      <c r="AL9" s="35"/>
    </row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41"/>
      <c r="R10" s="52"/>
      <c r="S10" s="41"/>
      <c r="T10" s="41"/>
      <c r="U10" s="41"/>
      <c r="V10" s="41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44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41"/>
      <c r="R11" s="52"/>
      <c r="S11" s="41"/>
      <c r="T11" s="41"/>
      <c r="U11" s="41"/>
      <c r="V11" s="4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44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1"/>
      <c r="R12" s="52"/>
      <c r="S12" s="41"/>
      <c r="T12" s="41"/>
      <c r="U12" s="41"/>
      <c r="V12" s="4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44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41"/>
      <c r="R13" s="52"/>
      <c r="S13" s="41"/>
      <c r="T13" s="41"/>
      <c r="U13" s="41"/>
      <c r="V13" s="41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44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1"/>
      <c r="R14" s="52"/>
      <c r="S14" s="41"/>
      <c r="T14" s="41"/>
      <c r="U14" s="41"/>
      <c r="V14" s="4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44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1"/>
      <c r="R15" s="52"/>
      <c r="S15" s="41"/>
      <c r="T15" s="41"/>
      <c r="U15" s="41"/>
      <c r="V15" s="4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44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1"/>
      <c r="R16" s="52"/>
      <c r="S16" s="41"/>
      <c r="T16" s="41"/>
      <c r="U16" s="41"/>
      <c r="V16" s="4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44"/>
      <c r="AK16" s="2"/>
      <c r="AL16" s="35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1"/>
      <c r="R17" s="41"/>
      <c r="S17" s="41"/>
      <c r="T17" s="41"/>
      <c r="U17" s="41"/>
      <c r="V17" s="4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44"/>
      <c r="AK17" s="2"/>
      <c r="AL17" s="35"/>
    </row>
    <row r="18" spans="1:38" ht="18" x14ac:dyDescent="0.25">
      <c r="A18" s="138" t="s">
        <v>75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2"/>
      <c r="L18" s="2"/>
      <c r="M18" s="2"/>
      <c r="N18" s="2"/>
      <c r="O18" s="2"/>
      <c r="P18" s="2"/>
      <c r="Q18" s="41"/>
      <c r="R18" s="41"/>
      <c r="S18" s="41"/>
      <c r="T18" s="41"/>
      <c r="U18" s="41"/>
      <c r="V18" s="4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44"/>
      <c r="AK18" s="2"/>
      <c r="AL18" s="35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1"/>
      <c r="R19" s="41"/>
      <c r="S19" s="41"/>
      <c r="T19" s="41"/>
      <c r="U19" s="41"/>
      <c r="V19" s="4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44"/>
      <c r="AK19" s="2"/>
      <c r="AL19" s="35"/>
    </row>
    <row r="20" spans="1:38" x14ac:dyDescent="0.25">
      <c r="A20" s="2"/>
      <c r="B20" s="139" t="s">
        <v>76</v>
      </c>
      <c r="C20" s="139"/>
      <c r="D20" s="139"/>
      <c r="E20" s="139"/>
      <c r="F20" s="139"/>
      <c r="G20" s="29">
        <v>13</v>
      </c>
      <c r="H20" s="2"/>
      <c r="I20" s="2"/>
      <c r="J20" s="2"/>
      <c r="K20" s="2"/>
      <c r="L20" s="2"/>
      <c r="M20" s="2"/>
      <c r="N20" s="2"/>
      <c r="O20" s="2"/>
      <c r="P20" s="2"/>
      <c r="Q20" s="41"/>
      <c r="R20" s="41"/>
      <c r="S20" s="41"/>
      <c r="T20" s="41"/>
      <c r="U20" s="41"/>
      <c r="V20" s="4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44"/>
      <c r="AK20" s="2"/>
      <c r="AL20" s="35"/>
    </row>
    <row r="21" spans="1:38" x14ac:dyDescent="0.25">
      <c r="A21" s="2"/>
      <c r="B21" s="139" t="s">
        <v>77</v>
      </c>
      <c r="C21" s="139"/>
      <c r="D21" s="139"/>
      <c r="E21" s="139"/>
      <c r="F21" s="139"/>
      <c r="G21" s="29">
        <v>20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44"/>
      <c r="AK21" s="2"/>
      <c r="AL21" s="35"/>
    </row>
    <row r="22" spans="1:38" x14ac:dyDescent="0.25">
      <c r="A22" s="2"/>
      <c r="B22" s="139" t="s">
        <v>78</v>
      </c>
      <c r="C22" s="139"/>
      <c r="D22" s="139"/>
      <c r="E22" s="139"/>
      <c r="F22" s="139"/>
      <c r="G22" s="29">
        <v>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44"/>
      <c r="AK22" s="2"/>
      <c r="AL22" s="35"/>
    </row>
    <row r="23" spans="1:38" x14ac:dyDescent="0.25">
      <c r="A23" s="2"/>
      <c r="B23" s="139" t="s">
        <v>79</v>
      </c>
      <c r="C23" s="139"/>
      <c r="D23" s="139"/>
      <c r="E23" s="139"/>
      <c r="F23" s="139"/>
      <c r="G23" s="29">
        <v>12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44"/>
      <c r="AK23" s="2"/>
      <c r="AL23" s="35"/>
    </row>
    <row r="24" spans="1:38" x14ac:dyDescent="0.25">
      <c r="A24" s="2"/>
      <c r="B24" s="139" t="s">
        <v>80</v>
      </c>
      <c r="C24" s="139"/>
      <c r="D24" s="139"/>
      <c r="E24" s="139"/>
      <c r="F24" s="139"/>
      <c r="G24" s="29">
        <v>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44"/>
      <c r="AK24" s="2"/>
      <c r="AL24" s="35"/>
    </row>
    <row r="25" spans="1:38" x14ac:dyDescent="0.25">
      <c r="A25" s="2"/>
      <c r="B25" s="139" t="s">
        <v>81</v>
      </c>
      <c r="C25" s="139"/>
      <c r="D25" s="139"/>
      <c r="E25" s="139"/>
      <c r="F25" s="139"/>
      <c r="G25" s="29">
        <v>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44"/>
      <c r="AK25" s="2"/>
      <c r="AL25" s="35"/>
    </row>
    <row r="26" spans="1:38" x14ac:dyDescent="0.25">
      <c r="A26" s="2"/>
      <c r="B26" s="139" t="s">
        <v>82</v>
      </c>
      <c r="C26" s="139"/>
      <c r="D26" s="139"/>
      <c r="E26" s="139"/>
      <c r="F26" s="139"/>
      <c r="G26" s="29">
        <v>16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44"/>
      <c r="AK26" s="2"/>
      <c r="AL26" s="35"/>
    </row>
    <row r="27" spans="1:38" x14ac:dyDescent="0.25">
      <c r="A27" s="2"/>
      <c r="B27" s="139" t="s">
        <v>83</v>
      </c>
      <c r="C27" s="139"/>
      <c r="D27" s="139"/>
      <c r="E27" s="139"/>
      <c r="F27" s="139"/>
      <c r="G27" s="29">
        <v>15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4"/>
      <c r="AK27" s="2"/>
      <c r="AL27" s="35"/>
    </row>
    <row r="28" spans="1:38" x14ac:dyDescent="0.25">
      <c r="A28" s="2"/>
      <c r="B28" s="2"/>
      <c r="C28" s="2"/>
      <c r="D28" s="2"/>
      <c r="E28" s="2"/>
      <c r="F28" s="2"/>
      <c r="G28" s="2">
        <f>SUM(G20:G27)</f>
        <v>96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44"/>
      <c r="AK28" s="2"/>
      <c r="AL28" s="35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44"/>
      <c r="AK29" s="2"/>
      <c r="AL29" s="35"/>
    </row>
    <row r="30" spans="1:3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44"/>
      <c r="AK30" s="2"/>
      <c r="AL30" s="35"/>
    </row>
    <row r="31" spans="1:38" ht="40.5" customHeight="1" x14ac:dyDescent="0.25">
      <c r="A31" s="138" t="s">
        <v>1</v>
      </c>
      <c r="B31" s="138"/>
      <c r="C31" s="138"/>
      <c r="D31" s="138"/>
      <c r="E31" s="138"/>
      <c r="F31" s="138"/>
      <c r="G31" s="138"/>
      <c r="H31" s="138"/>
      <c r="I31" s="138"/>
      <c r="J31" s="13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44"/>
      <c r="AK31" s="2"/>
      <c r="AL31" s="35"/>
    </row>
    <row r="32" spans="1:38" ht="18" x14ac:dyDescent="0.25">
      <c r="A32" s="2"/>
      <c r="B32" s="2"/>
      <c r="C32" s="134" t="s">
        <v>2</v>
      </c>
      <c r="D32" s="134"/>
      <c r="E32" s="134"/>
      <c r="F32" s="134"/>
      <c r="G32" s="134"/>
      <c r="H32" s="134"/>
      <c r="I32" s="134"/>
      <c r="J32" s="13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44"/>
      <c r="AK32" s="2"/>
      <c r="AL32" s="35"/>
    </row>
    <row r="33" spans="1:38" ht="39.75" customHeight="1" x14ac:dyDescent="0.25">
      <c r="A33" s="2"/>
      <c r="B33" s="2"/>
      <c r="C33" s="134" t="s">
        <v>3</v>
      </c>
      <c r="D33" s="134"/>
      <c r="E33" s="134"/>
      <c r="F33" s="134"/>
      <c r="G33" s="134"/>
      <c r="H33" s="134"/>
      <c r="I33" s="134"/>
      <c r="J33" s="1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4"/>
      <c r="AK33" s="2"/>
      <c r="AL33" s="35"/>
    </row>
    <row r="34" spans="1:38" ht="18" x14ac:dyDescent="0.25">
      <c r="A34" s="2"/>
      <c r="B34" s="2"/>
      <c r="C34" s="134" t="s">
        <v>4</v>
      </c>
      <c r="D34" s="134"/>
      <c r="E34" s="134"/>
      <c r="F34" s="134"/>
      <c r="G34" s="134"/>
      <c r="H34" s="134"/>
      <c r="I34" s="134"/>
      <c r="J34" s="13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44"/>
      <c r="AK34" s="2"/>
      <c r="AL34" s="35"/>
    </row>
    <row r="35" spans="1:38" ht="18" x14ac:dyDescent="0.25">
      <c r="C35" s="134" t="s">
        <v>5</v>
      </c>
      <c r="D35" s="134"/>
      <c r="E35" s="134"/>
      <c r="F35" s="134"/>
      <c r="G35" s="134"/>
      <c r="H35" s="134"/>
      <c r="I35" s="134"/>
      <c r="J35" s="134"/>
    </row>
    <row r="36" spans="1:38" x14ac:dyDescent="0.25">
      <c r="C36" s="3"/>
      <c r="D36" s="3"/>
      <c r="E36" s="3"/>
      <c r="F36" s="3"/>
      <c r="G36" s="3"/>
      <c r="H36" s="3"/>
      <c r="I36" s="3"/>
      <c r="J36" s="3"/>
    </row>
    <row r="37" spans="1:38" x14ac:dyDescent="0.25">
      <c r="C37" s="3"/>
      <c r="D37" s="3"/>
      <c r="E37" s="3"/>
      <c r="F37" s="3"/>
      <c r="G37" s="3"/>
      <c r="H37" s="3"/>
      <c r="I37" s="3"/>
      <c r="J37" s="3"/>
    </row>
    <row r="38" spans="1:38" s="5" customFormat="1" ht="20.25" x14ac:dyDescent="0.25">
      <c r="A38" s="122" t="s">
        <v>6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5"/>
      <c r="AK38" s="4"/>
      <c r="AL38" s="36"/>
    </row>
    <row r="39" spans="1:38" x14ac:dyDescent="0.25">
      <c r="C39" s="3"/>
      <c r="D39" s="3"/>
      <c r="E39" s="3"/>
      <c r="F39" s="3"/>
      <c r="G39" s="3"/>
      <c r="H39" s="3"/>
      <c r="I39" s="3"/>
      <c r="J39" s="3"/>
    </row>
    <row r="40" spans="1:38" ht="18.75" x14ac:dyDescent="0.3">
      <c r="A40" s="6">
        <v>1</v>
      </c>
      <c r="B40" s="131" t="s">
        <v>7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3"/>
    </row>
    <row r="41" spans="1:38" ht="18.75" x14ac:dyDescent="0.3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38" ht="18.75" x14ac:dyDescent="0.3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1:38" ht="18.75" x14ac:dyDescent="0.3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1:38" ht="18.75" x14ac:dyDescent="0.3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</row>
    <row r="45" spans="1:38" ht="18.75" x14ac:dyDescent="0.3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</row>
    <row r="46" spans="1:38" ht="18.75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</row>
    <row r="47" spans="1:38" ht="18.75" x14ac:dyDescent="0.3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</row>
    <row r="48" spans="1:38" ht="18.75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</row>
    <row r="49" spans="1:38" ht="18.75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</row>
    <row r="50" spans="1:38" ht="18.75" x14ac:dyDescent="0.3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</row>
    <row r="51" spans="1:38" ht="18.75" x14ac:dyDescent="0.3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spans="1:38" ht="18.75" x14ac:dyDescent="0.3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spans="1:38" ht="14.25" customHeight="1" x14ac:dyDescent="0.25">
      <c r="V53" s="124" t="s">
        <v>8</v>
      </c>
      <c r="W53" s="124"/>
      <c r="X53" s="124"/>
      <c r="Y53" s="124"/>
      <c r="Z53" s="124"/>
      <c r="AA53" s="124"/>
      <c r="AC53" s="124" t="s">
        <v>9</v>
      </c>
      <c r="AD53" s="124"/>
      <c r="AE53" s="124"/>
      <c r="AF53" s="124"/>
      <c r="AG53" s="124"/>
      <c r="AH53" s="124"/>
      <c r="AI53" s="126" t="s">
        <v>84</v>
      </c>
      <c r="AJ53" s="126"/>
      <c r="AK53" s="126"/>
      <c r="AL53" s="126"/>
    </row>
    <row r="54" spans="1:38" x14ac:dyDescent="0.25">
      <c r="V54" s="125"/>
      <c r="W54" s="125"/>
      <c r="X54" s="125"/>
      <c r="Y54" s="125"/>
      <c r="Z54" s="125"/>
      <c r="AA54" s="125"/>
      <c r="AC54" s="125"/>
      <c r="AD54" s="125"/>
      <c r="AE54" s="125"/>
      <c r="AF54" s="125"/>
      <c r="AG54" s="125"/>
      <c r="AH54" s="125"/>
      <c r="AI54" s="126"/>
      <c r="AJ54" s="126"/>
      <c r="AK54" s="126"/>
      <c r="AL54" s="126"/>
    </row>
    <row r="55" spans="1:38" s="12" customFormat="1" ht="18.75" x14ac:dyDescent="0.25">
      <c r="A55" s="10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1">
        <v>1</v>
      </c>
      <c r="W55" s="11">
        <v>2</v>
      </c>
      <c r="X55" s="11">
        <v>3</v>
      </c>
      <c r="Y55" s="11">
        <v>4</v>
      </c>
      <c r="Z55" s="11">
        <v>5</v>
      </c>
      <c r="AA55" s="11" t="s">
        <v>10</v>
      </c>
      <c r="AB55" s="31" t="s">
        <v>11</v>
      </c>
      <c r="AC55" s="11">
        <v>1</v>
      </c>
      <c r="AD55" s="11">
        <v>2</v>
      </c>
      <c r="AE55" s="11">
        <v>3</v>
      </c>
      <c r="AF55" s="11">
        <v>4</v>
      </c>
      <c r="AG55" s="11">
        <v>5</v>
      </c>
      <c r="AH55" s="11" t="s">
        <v>10</v>
      </c>
      <c r="AI55" s="32" t="s">
        <v>12</v>
      </c>
      <c r="AJ55" s="46" t="s">
        <v>13</v>
      </c>
      <c r="AK55" s="32" t="s">
        <v>14</v>
      </c>
      <c r="AL55" s="37" t="s">
        <v>15</v>
      </c>
    </row>
    <row r="56" spans="1:38" s="13" customFormat="1" x14ac:dyDescent="0.25">
      <c r="A56" s="130" t="s">
        <v>16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28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</row>
    <row r="57" spans="1:38" s="13" customFormat="1" ht="18.75" customHeight="1" x14ac:dyDescent="0.25">
      <c r="A57" s="14">
        <v>2</v>
      </c>
      <c r="B57" s="120" t="s">
        <v>87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4</v>
      </c>
      <c r="X57" s="15">
        <v>6</v>
      </c>
      <c r="Y57" s="15">
        <v>45</v>
      </c>
      <c r="Z57" s="15">
        <v>32</v>
      </c>
      <c r="AA57" s="15">
        <v>0</v>
      </c>
      <c r="AB57" s="16">
        <v>87</v>
      </c>
      <c r="AC57" s="17">
        <f>V57/$AB57</f>
        <v>0</v>
      </c>
      <c r="AD57" s="17">
        <f t="shared" ref="AD57:AH66" si="0">W57/$AB57</f>
        <v>4.5977011494252873E-2</v>
      </c>
      <c r="AE57" s="17">
        <f t="shared" si="0"/>
        <v>6.8965517241379309E-2</v>
      </c>
      <c r="AF57" s="17">
        <f t="shared" si="0"/>
        <v>0.51724137931034486</v>
      </c>
      <c r="AG57" s="17">
        <f t="shared" si="0"/>
        <v>0.36781609195402298</v>
      </c>
      <c r="AH57" s="17">
        <f t="shared" si="0"/>
        <v>0</v>
      </c>
      <c r="AI57" s="18">
        <v>4.21</v>
      </c>
      <c r="AJ57" s="47">
        <v>0.76</v>
      </c>
      <c r="AK57" s="19">
        <v>4</v>
      </c>
      <c r="AL57" s="38">
        <v>4</v>
      </c>
    </row>
    <row r="58" spans="1:38" s="13" customFormat="1" ht="18.75" customHeight="1" x14ac:dyDescent="0.25">
      <c r="A58" s="14">
        <v>3</v>
      </c>
      <c r="B58" s="120" t="s">
        <v>86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3</v>
      </c>
      <c r="X58" s="15">
        <v>14</v>
      </c>
      <c r="Y58" s="15">
        <v>38</v>
      </c>
      <c r="Z58" s="15">
        <v>31</v>
      </c>
      <c r="AA58" s="15">
        <v>0</v>
      </c>
      <c r="AB58" s="16">
        <v>86</v>
      </c>
      <c r="AC58" s="17">
        <f t="shared" ref="AC58:AC66" si="1">V58/$AB58</f>
        <v>0</v>
      </c>
      <c r="AD58" s="17">
        <f t="shared" si="0"/>
        <v>3.4883720930232558E-2</v>
      </c>
      <c r="AE58" s="17">
        <f t="shared" si="0"/>
        <v>0.16279069767441862</v>
      </c>
      <c r="AF58" s="17">
        <f t="shared" si="0"/>
        <v>0.44186046511627908</v>
      </c>
      <c r="AG58" s="17">
        <f t="shared" si="0"/>
        <v>0.36046511627906974</v>
      </c>
      <c r="AH58" s="17">
        <f t="shared" si="0"/>
        <v>0</v>
      </c>
      <c r="AI58" s="18">
        <v>4.13</v>
      </c>
      <c r="AJ58" s="47">
        <v>0.81</v>
      </c>
      <c r="AK58" s="19">
        <v>4</v>
      </c>
      <c r="AL58" s="38">
        <v>4</v>
      </c>
    </row>
    <row r="59" spans="1:38" s="13" customFormat="1" ht="18" customHeight="1" x14ac:dyDescent="0.25">
      <c r="A59" s="14">
        <v>4</v>
      </c>
      <c r="B59" s="120" t="s">
        <v>85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2</v>
      </c>
      <c r="W59" s="15">
        <v>1</v>
      </c>
      <c r="X59" s="15">
        <v>5</v>
      </c>
      <c r="Y59" s="15">
        <v>37</v>
      </c>
      <c r="Z59" s="15">
        <v>48</v>
      </c>
      <c r="AA59" s="15">
        <v>0</v>
      </c>
      <c r="AB59" s="16">
        <v>93</v>
      </c>
      <c r="AC59" s="17">
        <f t="shared" si="1"/>
        <v>2.1505376344086023E-2</v>
      </c>
      <c r="AD59" s="17">
        <f t="shared" si="0"/>
        <v>1.0752688172043012E-2</v>
      </c>
      <c r="AE59" s="17">
        <f t="shared" si="0"/>
        <v>5.3763440860215055E-2</v>
      </c>
      <c r="AF59" s="17">
        <f t="shared" si="0"/>
        <v>0.39784946236559138</v>
      </c>
      <c r="AG59" s="17">
        <f t="shared" si="0"/>
        <v>0.5161290322580645</v>
      </c>
      <c r="AH59" s="17">
        <f t="shared" si="0"/>
        <v>0</v>
      </c>
      <c r="AI59" s="18">
        <v>4.38</v>
      </c>
      <c r="AJ59" s="47">
        <v>0.82</v>
      </c>
      <c r="AK59" s="19">
        <v>5</v>
      </c>
      <c r="AL59" s="38">
        <v>5</v>
      </c>
    </row>
    <row r="60" spans="1:38" s="12" customFormat="1" ht="18" customHeight="1" x14ac:dyDescent="0.25">
      <c r="A60" s="14">
        <v>5</v>
      </c>
      <c r="B60" s="120" t="s">
        <v>17</v>
      </c>
      <c r="C60" s="120" t="s">
        <v>18</v>
      </c>
      <c r="D60" s="120" t="s">
        <v>18</v>
      </c>
      <c r="E60" s="120" t="s">
        <v>18</v>
      </c>
      <c r="F60" s="120" t="s">
        <v>18</v>
      </c>
      <c r="G60" s="120" t="s">
        <v>18</v>
      </c>
      <c r="H60" s="120" t="s">
        <v>18</v>
      </c>
      <c r="I60" s="120" t="s">
        <v>18</v>
      </c>
      <c r="J60" s="120" t="s">
        <v>18</v>
      </c>
      <c r="K60" s="120" t="s">
        <v>18</v>
      </c>
      <c r="L60" s="120" t="s">
        <v>18</v>
      </c>
      <c r="M60" s="120" t="s">
        <v>18</v>
      </c>
      <c r="N60" s="120" t="s">
        <v>18</v>
      </c>
      <c r="O60" s="120" t="s">
        <v>18</v>
      </c>
      <c r="P60" s="120" t="s">
        <v>18</v>
      </c>
      <c r="Q60" s="120" t="s">
        <v>18</v>
      </c>
      <c r="R60" s="120" t="s">
        <v>18</v>
      </c>
      <c r="S60" s="120" t="s">
        <v>18</v>
      </c>
      <c r="T60" s="120" t="s">
        <v>18</v>
      </c>
      <c r="U60" s="121" t="s">
        <v>18</v>
      </c>
      <c r="V60" s="15">
        <v>3</v>
      </c>
      <c r="W60" s="15">
        <v>2</v>
      </c>
      <c r="X60" s="15">
        <v>2</v>
      </c>
      <c r="Y60" s="15">
        <v>13</v>
      </c>
      <c r="Z60" s="15">
        <v>71</v>
      </c>
      <c r="AA60" s="15">
        <v>2</v>
      </c>
      <c r="AB60" s="16">
        <v>93</v>
      </c>
      <c r="AC60" s="17">
        <f t="shared" si="1"/>
        <v>3.2258064516129031E-2</v>
      </c>
      <c r="AD60" s="17">
        <f t="shared" si="0"/>
        <v>2.1505376344086023E-2</v>
      </c>
      <c r="AE60" s="17">
        <f t="shared" si="0"/>
        <v>2.1505376344086023E-2</v>
      </c>
      <c r="AF60" s="17">
        <f t="shared" si="0"/>
        <v>0.13978494623655913</v>
      </c>
      <c r="AG60" s="17">
        <f t="shared" si="0"/>
        <v>0.76344086021505375</v>
      </c>
      <c r="AH60" s="17">
        <f t="shared" si="0"/>
        <v>2.1505376344086023E-2</v>
      </c>
      <c r="AI60" s="18">
        <v>4.62</v>
      </c>
      <c r="AJ60" s="47">
        <v>0.9</v>
      </c>
      <c r="AK60" s="19">
        <v>5</v>
      </c>
      <c r="AL60" s="38">
        <v>5</v>
      </c>
    </row>
    <row r="61" spans="1:38" s="12" customFormat="1" ht="18" customHeight="1" x14ac:dyDescent="0.25">
      <c r="A61" s="14">
        <v>6</v>
      </c>
      <c r="B61" s="120" t="s">
        <v>19</v>
      </c>
      <c r="C61" s="120" t="s">
        <v>20</v>
      </c>
      <c r="D61" s="120" t="s">
        <v>20</v>
      </c>
      <c r="E61" s="120" t="s">
        <v>20</v>
      </c>
      <c r="F61" s="120" t="s">
        <v>20</v>
      </c>
      <c r="G61" s="120" t="s">
        <v>20</v>
      </c>
      <c r="H61" s="120" t="s">
        <v>20</v>
      </c>
      <c r="I61" s="120" t="s">
        <v>20</v>
      </c>
      <c r="J61" s="120" t="s">
        <v>20</v>
      </c>
      <c r="K61" s="120" t="s">
        <v>20</v>
      </c>
      <c r="L61" s="120" t="s">
        <v>20</v>
      </c>
      <c r="M61" s="120" t="s">
        <v>20</v>
      </c>
      <c r="N61" s="120" t="s">
        <v>20</v>
      </c>
      <c r="O61" s="120" t="s">
        <v>20</v>
      </c>
      <c r="P61" s="120" t="s">
        <v>20</v>
      </c>
      <c r="Q61" s="120" t="s">
        <v>20</v>
      </c>
      <c r="R61" s="120" t="s">
        <v>20</v>
      </c>
      <c r="S61" s="120" t="s">
        <v>20</v>
      </c>
      <c r="T61" s="120" t="s">
        <v>20</v>
      </c>
      <c r="U61" s="121" t="s">
        <v>20</v>
      </c>
      <c r="V61" s="15">
        <v>0</v>
      </c>
      <c r="W61" s="15">
        <v>0</v>
      </c>
      <c r="X61" s="15">
        <v>3</v>
      </c>
      <c r="Y61" s="15">
        <v>24</v>
      </c>
      <c r="Z61" s="15">
        <v>66</v>
      </c>
      <c r="AA61" s="15">
        <v>0</v>
      </c>
      <c r="AB61" s="16">
        <v>93</v>
      </c>
      <c r="AC61" s="17">
        <f t="shared" si="1"/>
        <v>0</v>
      </c>
      <c r="AD61" s="17">
        <f t="shared" si="0"/>
        <v>0</v>
      </c>
      <c r="AE61" s="17">
        <f t="shared" si="0"/>
        <v>3.2258064516129031E-2</v>
      </c>
      <c r="AF61" s="17">
        <f t="shared" si="0"/>
        <v>0.25806451612903225</v>
      </c>
      <c r="AG61" s="17">
        <f t="shared" si="0"/>
        <v>0.70967741935483875</v>
      </c>
      <c r="AH61" s="17">
        <f t="shared" si="0"/>
        <v>0</v>
      </c>
      <c r="AI61" s="18">
        <v>4.68</v>
      </c>
      <c r="AJ61" s="47">
        <v>0.53</v>
      </c>
      <c r="AK61" s="19">
        <v>5</v>
      </c>
      <c r="AL61" s="38">
        <v>5</v>
      </c>
    </row>
    <row r="62" spans="1:38" s="12" customFormat="1" ht="18" customHeight="1" x14ac:dyDescent="0.25">
      <c r="A62" s="14">
        <v>7</v>
      </c>
      <c r="B62" s="120" t="s">
        <v>21</v>
      </c>
      <c r="C62" s="120" t="s">
        <v>22</v>
      </c>
      <c r="D62" s="120" t="s">
        <v>22</v>
      </c>
      <c r="E62" s="120" t="s">
        <v>22</v>
      </c>
      <c r="F62" s="120" t="s">
        <v>22</v>
      </c>
      <c r="G62" s="120" t="s">
        <v>22</v>
      </c>
      <c r="H62" s="120" t="s">
        <v>22</v>
      </c>
      <c r="I62" s="120" t="s">
        <v>22</v>
      </c>
      <c r="J62" s="120" t="s">
        <v>22</v>
      </c>
      <c r="K62" s="120" t="s">
        <v>22</v>
      </c>
      <c r="L62" s="120" t="s">
        <v>22</v>
      </c>
      <c r="M62" s="120" t="s">
        <v>22</v>
      </c>
      <c r="N62" s="120" t="s">
        <v>22</v>
      </c>
      <c r="O62" s="120" t="s">
        <v>22</v>
      </c>
      <c r="P62" s="120" t="s">
        <v>22</v>
      </c>
      <c r="Q62" s="120" t="s">
        <v>22</v>
      </c>
      <c r="R62" s="120" t="s">
        <v>22</v>
      </c>
      <c r="S62" s="120" t="s">
        <v>22</v>
      </c>
      <c r="T62" s="120" t="s">
        <v>22</v>
      </c>
      <c r="U62" s="121" t="s">
        <v>22</v>
      </c>
      <c r="V62" s="15">
        <v>2</v>
      </c>
      <c r="W62" s="15">
        <v>1</v>
      </c>
      <c r="X62" s="15">
        <v>2</v>
      </c>
      <c r="Y62" s="15">
        <v>22</v>
      </c>
      <c r="Z62" s="15">
        <v>64</v>
      </c>
      <c r="AA62" s="15">
        <v>1</v>
      </c>
      <c r="AB62" s="16">
        <v>92</v>
      </c>
      <c r="AC62" s="17">
        <f t="shared" si="1"/>
        <v>2.1739130434782608E-2</v>
      </c>
      <c r="AD62" s="17">
        <f t="shared" si="0"/>
        <v>1.0869565217391304E-2</v>
      </c>
      <c r="AE62" s="17">
        <f t="shared" si="0"/>
        <v>2.1739130434782608E-2</v>
      </c>
      <c r="AF62" s="17">
        <f t="shared" si="0"/>
        <v>0.2391304347826087</v>
      </c>
      <c r="AG62" s="17">
        <f t="shared" si="0"/>
        <v>0.69565217391304346</v>
      </c>
      <c r="AH62" s="17">
        <f t="shared" si="0"/>
        <v>1.0869565217391304E-2</v>
      </c>
      <c r="AI62" s="18">
        <v>4.59</v>
      </c>
      <c r="AJ62" s="47">
        <v>0.79</v>
      </c>
      <c r="AK62" s="19">
        <v>5</v>
      </c>
      <c r="AL62" s="38">
        <v>5</v>
      </c>
    </row>
    <row r="63" spans="1:38" s="12" customFormat="1" ht="18" customHeight="1" x14ac:dyDescent="0.25">
      <c r="A63" s="14">
        <v>8</v>
      </c>
      <c r="B63" s="120" t="s">
        <v>23</v>
      </c>
      <c r="C63" s="120" t="s">
        <v>24</v>
      </c>
      <c r="D63" s="120" t="s">
        <v>24</v>
      </c>
      <c r="E63" s="120" t="s">
        <v>24</v>
      </c>
      <c r="F63" s="120" t="s">
        <v>24</v>
      </c>
      <c r="G63" s="120" t="s">
        <v>24</v>
      </c>
      <c r="H63" s="120" t="s">
        <v>24</v>
      </c>
      <c r="I63" s="120" t="s">
        <v>24</v>
      </c>
      <c r="J63" s="120" t="s">
        <v>24</v>
      </c>
      <c r="K63" s="120" t="s">
        <v>24</v>
      </c>
      <c r="L63" s="120" t="s">
        <v>24</v>
      </c>
      <c r="M63" s="120" t="s">
        <v>24</v>
      </c>
      <c r="N63" s="120" t="s">
        <v>24</v>
      </c>
      <c r="O63" s="120" t="s">
        <v>24</v>
      </c>
      <c r="P63" s="120" t="s">
        <v>24</v>
      </c>
      <c r="Q63" s="120" t="s">
        <v>24</v>
      </c>
      <c r="R63" s="120" t="s">
        <v>24</v>
      </c>
      <c r="S63" s="120" t="s">
        <v>24</v>
      </c>
      <c r="T63" s="120" t="s">
        <v>24</v>
      </c>
      <c r="U63" s="121" t="s">
        <v>24</v>
      </c>
      <c r="V63" s="15">
        <v>1</v>
      </c>
      <c r="W63" s="15">
        <v>4</v>
      </c>
      <c r="X63" s="15">
        <v>14</v>
      </c>
      <c r="Y63" s="15">
        <v>30</v>
      </c>
      <c r="Z63" s="15">
        <v>41</v>
      </c>
      <c r="AA63" s="15">
        <v>2</v>
      </c>
      <c r="AB63" s="16">
        <v>92</v>
      </c>
      <c r="AC63" s="17">
        <f t="shared" si="1"/>
        <v>1.0869565217391304E-2</v>
      </c>
      <c r="AD63" s="17">
        <f t="shared" si="0"/>
        <v>4.3478260869565216E-2</v>
      </c>
      <c r="AE63" s="17">
        <f t="shared" si="0"/>
        <v>0.15217391304347827</v>
      </c>
      <c r="AF63" s="17">
        <f t="shared" si="0"/>
        <v>0.32608695652173914</v>
      </c>
      <c r="AG63" s="17">
        <f t="shared" si="0"/>
        <v>0.44565217391304346</v>
      </c>
      <c r="AH63" s="17">
        <f t="shared" si="0"/>
        <v>2.1739130434782608E-2</v>
      </c>
      <c r="AI63" s="18">
        <v>4.18</v>
      </c>
      <c r="AJ63" s="47">
        <v>0.93</v>
      </c>
      <c r="AK63" s="19">
        <v>4</v>
      </c>
      <c r="AL63" s="38">
        <v>5</v>
      </c>
    </row>
    <row r="64" spans="1:38" s="12" customFormat="1" ht="18" customHeight="1" x14ac:dyDescent="0.25">
      <c r="A64" s="14">
        <v>9</v>
      </c>
      <c r="B64" s="120" t="s">
        <v>25</v>
      </c>
      <c r="C64" s="120" t="s">
        <v>26</v>
      </c>
      <c r="D64" s="120" t="s">
        <v>26</v>
      </c>
      <c r="E64" s="120" t="s">
        <v>26</v>
      </c>
      <c r="F64" s="120" t="s">
        <v>26</v>
      </c>
      <c r="G64" s="120" t="s">
        <v>26</v>
      </c>
      <c r="H64" s="120" t="s">
        <v>26</v>
      </c>
      <c r="I64" s="120" t="s">
        <v>26</v>
      </c>
      <c r="J64" s="120" t="s">
        <v>26</v>
      </c>
      <c r="K64" s="120" t="s">
        <v>26</v>
      </c>
      <c r="L64" s="120" t="s">
        <v>26</v>
      </c>
      <c r="M64" s="120" t="s">
        <v>26</v>
      </c>
      <c r="N64" s="120" t="s">
        <v>26</v>
      </c>
      <c r="O64" s="120" t="s">
        <v>26</v>
      </c>
      <c r="P64" s="120" t="s">
        <v>26</v>
      </c>
      <c r="Q64" s="120" t="s">
        <v>26</v>
      </c>
      <c r="R64" s="120" t="s">
        <v>26</v>
      </c>
      <c r="S64" s="120" t="s">
        <v>26</v>
      </c>
      <c r="T64" s="120" t="s">
        <v>26</v>
      </c>
      <c r="U64" s="121" t="s">
        <v>26</v>
      </c>
      <c r="V64" s="15">
        <v>2</v>
      </c>
      <c r="W64" s="15">
        <v>4</v>
      </c>
      <c r="X64" s="15">
        <v>10</v>
      </c>
      <c r="Y64" s="15">
        <v>30</v>
      </c>
      <c r="Z64" s="15">
        <v>46</v>
      </c>
      <c r="AA64" s="15">
        <v>0</v>
      </c>
      <c r="AB64" s="16">
        <v>92</v>
      </c>
      <c r="AC64" s="17">
        <f t="shared" si="1"/>
        <v>2.1739130434782608E-2</v>
      </c>
      <c r="AD64" s="17">
        <f t="shared" si="0"/>
        <v>4.3478260869565216E-2</v>
      </c>
      <c r="AE64" s="17">
        <f t="shared" si="0"/>
        <v>0.10869565217391304</v>
      </c>
      <c r="AF64" s="17">
        <f t="shared" si="0"/>
        <v>0.32608695652173914</v>
      </c>
      <c r="AG64" s="17">
        <f t="shared" si="0"/>
        <v>0.5</v>
      </c>
      <c r="AH64" s="17">
        <f t="shared" si="0"/>
        <v>0</v>
      </c>
      <c r="AI64" s="18">
        <v>4.24</v>
      </c>
      <c r="AJ64" s="47">
        <v>0.96</v>
      </c>
      <c r="AK64" s="19">
        <v>5</v>
      </c>
      <c r="AL64" s="38">
        <v>5</v>
      </c>
    </row>
    <row r="65" spans="1:38" s="12" customFormat="1" ht="18" customHeight="1" x14ac:dyDescent="0.25">
      <c r="A65" s="14">
        <v>10</v>
      </c>
      <c r="B65" s="120" t="s">
        <v>27</v>
      </c>
      <c r="C65" s="120" t="s">
        <v>28</v>
      </c>
      <c r="D65" s="120" t="s">
        <v>28</v>
      </c>
      <c r="E65" s="120" t="s">
        <v>28</v>
      </c>
      <c r="F65" s="120" t="s">
        <v>28</v>
      </c>
      <c r="G65" s="120" t="s">
        <v>28</v>
      </c>
      <c r="H65" s="120" t="s">
        <v>28</v>
      </c>
      <c r="I65" s="120" t="s">
        <v>28</v>
      </c>
      <c r="J65" s="120" t="s">
        <v>28</v>
      </c>
      <c r="K65" s="120" t="s">
        <v>28</v>
      </c>
      <c r="L65" s="120" t="s">
        <v>28</v>
      </c>
      <c r="M65" s="120" t="s">
        <v>28</v>
      </c>
      <c r="N65" s="120" t="s">
        <v>28</v>
      </c>
      <c r="O65" s="120" t="s">
        <v>28</v>
      </c>
      <c r="P65" s="120" t="s">
        <v>28</v>
      </c>
      <c r="Q65" s="120" t="s">
        <v>28</v>
      </c>
      <c r="R65" s="120" t="s">
        <v>28</v>
      </c>
      <c r="S65" s="120" t="s">
        <v>28</v>
      </c>
      <c r="T65" s="120" t="s">
        <v>28</v>
      </c>
      <c r="U65" s="121" t="s">
        <v>28</v>
      </c>
      <c r="V65" s="15">
        <v>1</v>
      </c>
      <c r="W65" s="15">
        <v>0</v>
      </c>
      <c r="X65" s="15">
        <v>4</v>
      </c>
      <c r="Y65" s="15">
        <v>36</v>
      </c>
      <c r="Z65" s="15">
        <v>51</v>
      </c>
      <c r="AA65" s="15">
        <v>0</v>
      </c>
      <c r="AB65" s="16">
        <v>92</v>
      </c>
      <c r="AC65" s="17">
        <f t="shared" si="1"/>
        <v>1.0869565217391304E-2</v>
      </c>
      <c r="AD65" s="17">
        <f t="shared" si="0"/>
        <v>0</v>
      </c>
      <c r="AE65" s="17">
        <f t="shared" si="0"/>
        <v>4.3478260869565216E-2</v>
      </c>
      <c r="AF65" s="17">
        <f t="shared" si="0"/>
        <v>0.39130434782608697</v>
      </c>
      <c r="AG65" s="17">
        <f t="shared" si="0"/>
        <v>0.55434782608695654</v>
      </c>
      <c r="AH65" s="17">
        <f t="shared" si="0"/>
        <v>0</v>
      </c>
      <c r="AI65" s="18">
        <v>4.4800000000000004</v>
      </c>
      <c r="AJ65" s="47">
        <v>0.69</v>
      </c>
      <c r="AK65" s="19">
        <v>5</v>
      </c>
      <c r="AL65" s="38">
        <v>5</v>
      </c>
    </row>
    <row r="66" spans="1:38" s="12" customFormat="1" ht="18" customHeight="1" x14ac:dyDescent="0.25">
      <c r="A66" s="14">
        <v>11</v>
      </c>
      <c r="B66" s="120" t="s">
        <v>29</v>
      </c>
      <c r="C66" s="120" t="s">
        <v>30</v>
      </c>
      <c r="D66" s="120" t="s">
        <v>30</v>
      </c>
      <c r="E66" s="120" t="s">
        <v>30</v>
      </c>
      <c r="F66" s="120" t="s">
        <v>30</v>
      </c>
      <c r="G66" s="120" t="s">
        <v>30</v>
      </c>
      <c r="H66" s="120" t="s">
        <v>30</v>
      </c>
      <c r="I66" s="120" t="s">
        <v>30</v>
      </c>
      <c r="J66" s="120" t="s">
        <v>30</v>
      </c>
      <c r="K66" s="120" t="s">
        <v>30</v>
      </c>
      <c r="L66" s="120" t="s">
        <v>30</v>
      </c>
      <c r="M66" s="120" t="s">
        <v>30</v>
      </c>
      <c r="N66" s="120" t="s">
        <v>30</v>
      </c>
      <c r="O66" s="120" t="s">
        <v>30</v>
      </c>
      <c r="P66" s="120" t="s">
        <v>30</v>
      </c>
      <c r="Q66" s="120" t="s">
        <v>30</v>
      </c>
      <c r="R66" s="120" t="s">
        <v>30</v>
      </c>
      <c r="S66" s="120" t="s">
        <v>30</v>
      </c>
      <c r="T66" s="120" t="s">
        <v>30</v>
      </c>
      <c r="U66" s="121" t="s">
        <v>30</v>
      </c>
      <c r="V66" s="15">
        <v>4</v>
      </c>
      <c r="W66" s="15">
        <v>0</v>
      </c>
      <c r="X66" s="15">
        <v>11</v>
      </c>
      <c r="Y66" s="15">
        <v>17</v>
      </c>
      <c r="Z66" s="15">
        <v>54</v>
      </c>
      <c r="AA66" s="15">
        <v>6</v>
      </c>
      <c r="AB66" s="16">
        <v>92</v>
      </c>
      <c r="AC66" s="17">
        <f t="shared" si="1"/>
        <v>4.3478260869565216E-2</v>
      </c>
      <c r="AD66" s="17">
        <f t="shared" si="0"/>
        <v>0</v>
      </c>
      <c r="AE66" s="17">
        <f t="shared" si="0"/>
        <v>0.11956521739130435</v>
      </c>
      <c r="AF66" s="17">
        <f t="shared" si="0"/>
        <v>0.18478260869565216</v>
      </c>
      <c r="AG66" s="17">
        <f t="shared" si="0"/>
        <v>0.58695652173913049</v>
      </c>
      <c r="AH66" s="17">
        <f t="shared" si="0"/>
        <v>6.5217391304347824E-2</v>
      </c>
      <c r="AI66" s="18">
        <v>4.3600000000000003</v>
      </c>
      <c r="AJ66" s="47">
        <v>1.03</v>
      </c>
      <c r="AK66" s="19">
        <v>5</v>
      </c>
      <c r="AL66" s="38">
        <v>5</v>
      </c>
    </row>
    <row r="67" spans="1:38" s="13" customFormat="1" x14ac:dyDescent="0.25">
      <c r="A67" s="130" t="s">
        <v>31</v>
      </c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28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</row>
    <row r="68" spans="1:38" s="12" customFormat="1" ht="18" customHeight="1" x14ac:dyDescent="0.25">
      <c r="A68" s="14">
        <v>12</v>
      </c>
      <c r="B68" s="120" t="s">
        <v>32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1"/>
      <c r="V68" s="15">
        <v>1</v>
      </c>
      <c r="W68" s="15">
        <v>0</v>
      </c>
      <c r="X68" s="15">
        <v>3</v>
      </c>
      <c r="Y68" s="15">
        <v>31</v>
      </c>
      <c r="Z68" s="15">
        <v>57</v>
      </c>
      <c r="AA68" s="15">
        <v>0</v>
      </c>
      <c r="AB68" s="16">
        <v>92</v>
      </c>
      <c r="AC68" s="17">
        <f>V68/$AB68</f>
        <v>1.0869565217391304E-2</v>
      </c>
      <c r="AD68" s="17">
        <f t="shared" ref="AD68:AH71" si="2">W68/$AB68</f>
        <v>0</v>
      </c>
      <c r="AE68" s="17">
        <f t="shared" si="2"/>
        <v>3.2608695652173912E-2</v>
      </c>
      <c r="AF68" s="17">
        <f t="shared" si="2"/>
        <v>0.33695652173913043</v>
      </c>
      <c r="AG68" s="17">
        <f t="shared" si="2"/>
        <v>0.61956521739130432</v>
      </c>
      <c r="AH68" s="17">
        <f t="shared" si="2"/>
        <v>0</v>
      </c>
      <c r="AI68" s="18">
        <v>4.55</v>
      </c>
      <c r="AJ68" s="47">
        <v>0.67</v>
      </c>
      <c r="AK68" s="19">
        <v>5</v>
      </c>
      <c r="AL68" s="38">
        <v>5</v>
      </c>
    </row>
    <row r="69" spans="1:38" s="12" customFormat="1" ht="18" customHeight="1" x14ac:dyDescent="0.25">
      <c r="A69" s="14">
        <v>13</v>
      </c>
      <c r="B69" s="120" t="s">
        <v>33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0</v>
      </c>
      <c r="W69" s="15">
        <v>0</v>
      </c>
      <c r="X69" s="15">
        <v>3</v>
      </c>
      <c r="Y69" s="15">
        <v>31</v>
      </c>
      <c r="Z69" s="15">
        <v>58</v>
      </c>
      <c r="AA69" s="15">
        <v>0</v>
      </c>
      <c r="AB69" s="16">
        <v>92</v>
      </c>
      <c r="AC69" s="17">
        <f>V69/$AB69</f>
        <v>0</v>
      </c>
      <c r="AD69" s="17">
        <f t="shared" si="2"/>
        <v>0</v>
      </c>
      <c r="AE69" s="17">
        <f t="shared" si="2"/>
        <v>3.2608695652173912E-2</v>
      </c>
      <c r="AF69" s="17">
        <f t="shared" si="2"/>
        <v>0.33695652173913043</v>
      </c>
      <c r="AG69" s="17">
        <f t="shared" si="2"/>
        <v>0.63043478260869568</v>
      </c>
      <c r="AH69" s="17">
        <f t="shared" si="2"/>
        <v>0</v>
      </c>
      <c r="AI69" s="18">
        <v>4.5999999999999996</v>
      </c>
      <c r="AJ69" s="47">
        <v>0.56000000000000005</v>
      </c>
      <c r="AK69" s="19">
        <v>5</v>
      </c>
      <c r="AL69" s="38">
        <v>5</v>
      </c>
    </row>
    <row r="70" spans="1:38" s="12" customFormat="1" ht="18" customHeight="1" x14ac:dyDescent="0.25">
      <c r="A70" s="14">
        <v>14</v>
      </c>
      <c r="B70" s="120" t="s">
        <v>34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0</v>
      </c>
      <c r="W70" s="15">
        <v>1</v>
      </c>
      <c r="X70" s="15">
        <v>0</v>
      </c>
      <c r="Y70" s="15">
        <v>27</v>
      </c>
      <c r="Z70" s="15">
        <v>63</v>
      </c>
      <c r="AA70" s="15">
        <v>1</v>
      </c>
      <c r="AB70" s="16">
        <v>92</v>
      </c>
      <c r="AC70" s="17">
        <f>V70/$AB70</f>
        <v>0</v>
      </c>
      <c r="AD70" s="17">
        <f t="shared" si="2"/>
        <v>1.0869565217391304E-2</v>
      </c>
      <c r="AE70" s="17">
        <f t="shared" si="2"/>
        <v>0</v>
      </c>
      <c r="AF70" s="17">
        <f t="shared" si="2"/>
        <v>0.29347826086956524</v>
      </c>
      <c r="AG70" s="17">
        <f t="shared" si="2"/>
        <v>0.68478260869565222</v>
      </c>
      <c r="AH70" s="17">
        <f t="shared" si="2"/>
        <v>1.0869565217391304E-2</v>
      </c>
      <c r="AI70" s="18">
        <v>4.67</v>
      </c>
      <c r="AJ70" s="47">
        <v>0.54</v>
      </c>
      <c r="AK70" s="19">
        <v>5</v>
      </c>
      <c r="AL70" s="38">
        <v>5</v>
      </c>
    </row>
    <row r="71" spans="1:38" s="12" customFormat="1" ht="18" customHeight="1" x14ac:dyDescent="0.25">
      <c r="A71" s="14">
        <v>15</v>
      </c>
      <c r="B71" s="120" t="s">
        <v>35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1</v>
      </c>
      <c r="W71" s="15">
        <v>0</v>
      </c>
      <c r="X71" s="15">
        <v>4</v>
      </c>
      <c r="Y71" s="15">
        <v>29</v>
      </c>
      <c r="Z71" s="15">
        <v>58</v>
      </c>
      <c r="AA71" s="15">
        <v>0</v>
      </c>
      <c r="AB71" s="16">
        <v>92</v>
      </c>
      <c r="AC71" s="17">
        <f>V71/$AB71</f>
        <v>1.0869565217391304E-2</v>
      </c>
      <c r="AD71" s="17">
        <f t="shared" si="2"/>
        <v>0</v>
      </c>
      <c r="AE71" s="17">
        <f t="shared" si="2"/>
        <v>4.3478260869565216E-2</v>
      </c>
      <c r="AF71" s="17">
        <f t="shared" si="2"/>
        <v>0.31521739130434784</v>
      </c>
      <c r="AG71" s="17">
        <f t="shared" si="2"/>
        <v>0.63043478260869568</v>
      </c>
      <c r="AH71" s="17">
        <f t="shared" si="2"/>
        <v>0</v>
      </c>
      <c r="AI71" s="18">
        <v>4.55</v>
      </c>
      <c r="AJ71" s="47">
        <v>0.69</v>
      </c>
      <c r="AK71" s="19">
        <v>5</v>
      </c>
      <c r="AL71" s="38">
        <v>5</v>
      </c>
    </row>
    <row r="72" spans="1:38" s="12" customFormat="1" ht="18" customHeight="1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2"/>
      <c r="X72" s="22"/>
      <c r="Y72" s="22"/>
      <c r="Z72" s="22"/>
      <c r="AA72" s="22"/>
      <c r="AB72" s="22"/>
      <c r="AC72" s="23"/>
      <c r="AD72" s="23"/>
      <c r="AE72" s="23"/>
      <c r="AF72" s="23"/>
      <c r="AG72" s="23"/>
      <c r="AH72" s="23"/>
      <c r="AI72" s="24"/>
      <c r="AJ72" s="48"/>
      <c r="AK72" s="22"/>
      <c r="AL72" s="39"/>
    </row>
    <row r="73" spans="1:38" s="12" customFormat="1" ht="18" customHeight="1" x14ac:dyDescent="0.2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2"/>
      <c r="W73" s="22"/>
      <c r="X73" s="22"/>
      <c r="Y73" s="22"/>
      <c r="Z73" s="22"/>
      <c r="AA73" s="22"/>
      <c r="AB73" s="22"/>
      <c r="AC73" s="23"/>
      <c r="AD73" s="23"/>
      <c r="AE73" s="23"/>
      <c r="AF73" s="23"/>
      <c r="AG73" s="23"/>
      <c r="AH73" s="23"/>
      <c r="AI73" s="24"/>
      <c r="AJ73" s="48"/>
      <c r="AK73" s="22"/>
      <c r="AL73" s="39"/>
    </row>
    <row r="74" spans="1:38" s="12" customFormat="1" ht="18" customHeight="1" x14ac:dyDescent="0.2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2"/>
      <c r="W74" s="22"/>
      <c r="X74" s="22"/>
      <c r="Y74" s="22"/>
      <c r="Z74" s="22"/>
      <c r="AA74" s="22"/>
      <c r="AB74" s="22"/>
      <c r="AC74" s="23"/>
      <c r="AD74" s="23"/>
      <c r="AE74" s="23"/>
      <c r="AF74" s="23"/>
      <c r="AG74" s="23"/>
      <c r="AH74" s="23"/>
      <c r="AI74" s="24"/>
      <c r="AJ74" s="48"/>
      <c r="AK74" s="22"/>
      <c r="AL74" s="39"/>
    </row>
    <row r="75" spans="1:38" s="12" customFormat="1" ht="18" customHeight="1" x14ac:dyDescent="0.2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2"/>
      <c r="W75" s="22"/>
      <c r="X75" s="22"/>
      <c r="Y75" s="22"/>
      <c r="Z75" s="22"/>
      <c r="AA75" s="22"/>
      <c r="AB75" s="22"/>
      <c r="AC75" s="23"/>
      <c r="AD75" s="23"/>
      <c r="AE75" s="23"/>
      <c r="AF75" s="23"/>
      <c r="AG75" s="23"/>
      <c r="AH75" s="23"/>
      <c r="AI75" s="24"/>
      <c r="AJ75" s="48"/>
      <c r="AK75" s="22"/>
      <c r="AL75" s="39"/>
    </row>
    <row r="76" spans="1:38" s="5" customFormat="1" ht="20.25" x14ac:dyDescent="0.25">
      <c r="A76" s="122" t="s">
        <v>36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5"/>
      <c r="AK76" s="4"/>
      <c r="AL76" s="36"/>
    </row>
    <row r="77" spans="1:38" ht="15" customHeight="1" x14ac:dyDescent="0.25">
      <c r="V77" s="124" t="s">
        <v>8</v>
      </c>
      <c r="W77" s="124"/>
      <c r="X77" s="124"/>
      <c r="Y77" s="124"/>
      <c r="Z77" s="124"/>
      <c r="AA77" s="124"/>
      <c r="AC77" s="124" t="s">
        <v>9</v>
      </c>
      <c r="AD77" s="124"/>
      <c r="AE77" s="124"/>
      <c r="AF77" s="124"/>
      <c r="AG77" s="124"/>
      <c r="AH77" s="124"/>
      <c r="AI77" s="126" t="s">
        <v>84</v>
      </c>
      <c r="AJ77" s="126"/>
      <c r="AK77" s="126"/>
      <c r="AL77" s="126"/>
    </row>
    <row r="78" spans="1:38" x14ac:dyDescent="0.25">
      <c r="V78" s="125"/>
      <c r="W78" s="125"/>
      <c r="X78" s="125"/>
      <c r="Y78" s="125"/>
      <c r="Z78" s="125"/>
      <c r="AA78" s="125"/>
      <c r="AC78" s="125"/>
      <c r="AD78" s="125"/>
      <c r="AE78" s="125"/>
      <c r="AF78" s="125"/>
      <c r="AG78" s="125"/>
      <c r="AH78" s="125"/>
      <c r="AI78" s="126"/>
      <c r="AJ78" s="126"/>
      <c r="AK78" s="126"/>
      <c r="AL78" s="126"/>
    </row>
    <row r="79" spans="1:38" s="12" customFormat="1" ht="18.75" x14ac:dyDescent="0.25">
      <c r="A79" s="10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1">
        <v>1</v>
      </c>
      <c r="W79" s="11">
        <v>2</v>
      </c>
      <c r="X79" s="11">
        <v>3</v>
      </c>
      <c r="Y79" s="11">
        <v>4</v>
      </c>
      <c r="Z79" s="11">
        <v>5</v>
      </c>
      <c r="AA79" s="11" t="s">
        <v>10</v>
      </c>
      <c r="AB79" s="31" t="s">
        <v>11</v>
      </c>
      <c r="AC79" s="11">
        <v>1</v>
      </c>
      <c r="AD79" s="11">
        <v>2</v>
      </c>
      <c r="AE79" s="11">
        <v>3</v>
      </c>
      <c r="AF79" s="11">
        <v>4</v>
      </c>
      <c r="AG79" s="11">
        <v>5</v>
      </c>
      <c r="AH79" s="11" t="s">
        <v>10</v>
      </c>
      <c r="AI79" s="32" t="s">
        <v>12</v>
      </c>
      <c r="AJ79" s="46" t="s">
        <v>13</v>
      </c>
      <c r="AK79" s="32" t="s">
        <v>14</v>
      </c>
      <c r="AL79" s="37" t="s">
        <v>15</v>
      </c>
    </row>
    <row r="80" spans="1:38" s="13" customFormat="1" x14ac:dyDescent="0.2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28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</row>
    <row r="81" spans="1:38" s="13" customFormat="1" ht="18.75" customHeight="1" x14ac:dyDescent="0.25">
      <c r="A81" s="14">
        <v>16</v>
      </c>
      <c r="B81" s="120" t="s">
        <v>37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6</v>
      </c>
      <c r="W81" s="15">
        <v>11</v>
      </c>
      <c r="X81" s="15">
        <v>34</v>
      </c>
      <c r="Y81" s="15">
        <v>27</v>
      </c>
      <c r="Z81" s="15">
        <v>13</v>
      </c>
      <c r="AA81" s="15">
        <v>0</v>
      </c>
      <c r="AB81" s="16">
        <v>91</v>
      </c>
      <c r="AC81" s="17">
        <f>V81/$AB81</f>
        <v>6.5934065934065936E-2</v>
      </c>
      <c r="AD81" s="17">
        <f t="shared" ref="AD81:AH96" si="3">W81/$AB81</f>
        <v>0.12087912087912088</v>
      </c>
      <c r="AE81" s="17">
        <f t="shared" si="3"/>
        <v>0.37362637362637363</v>
      </c>
      <c r="AF81" s="17">
        <f t="shared" si="3"/>
        <v>0.2967032967032967</v>
      </c>
      <c r="AG81" s="17">
        <f t="shared" si="3"/>
        <v>0.14285714285714285</v>
      </c>
      <c r="AH81" s="17">
        <f t="shared" si="3"/>
        <v>0</v>
      </c>
      <c r="AI81" s="18">
        <v>3.33</v>
      </c>
      <c r="AJ81" s="47">
        <v>1.08</v>
      </c>
      <c r="AK81" s="19">
        <v>3</v>
      </c>
      <c r="AL81" s="38">
        <v>3</v>
      </c>
    </row>
    <row r="82" spans="1:38" s="12" customFormat="1" ht="18" customHeight="1" x14ac:dyDescent="0.25">
      <c r="A82" s="14">
        <v>17</v>
      </c>
      <c r="B82" s="120" t="s">
        <v>38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6</v>
      </c>
      <c r="W82" s="15">
        <v>18</v>
      </c>
      <c r="X82" s="15">
        <v>41</v>
      </c>
      <c r="Y82" s="15">
        <v>16</v>
      </c>
      <c r="Z82" s="15">
        <v>8</v>
      </c>
      <c r="AA82" s="15">
        <v>2</v>
      </c>
      <c r="AB82" s="16">
        <v>91</v>
      </c>
      <c r="AC82" s="17">
        <f t="shared" ref="AC82:AC96" si="4">V82/$AB82</f>
        <v>6.5934065934065936E-2</v>
      </c>
      <c r="AD82" s="17">
        <f t="shared" si="3"/>
        <v>0.19780219780219779</v>
      </c>
      <c r="AE82" s="17">
        <f t="shared" si="3"/>
        <v>0.45054945054945056</v>
      </c>
      <c r="AF82" s="17">
        <f t="shared" si="3"/>
        <v>0.17582417582417584</v>
      </c>
      <c r="AG82" s="17">
        <f t="shared" si="3"/>
        <v>8.7912087912087919E-2</v>
      </c>
      <c r="AH82" s="17">
        <f t="shared" si="3"/>
        <v>2.197802197802198E-2</v>
      </c>
      <c r="AI82" s="18">
        <v>3.02</v>
      </c>
      <c r="AJ82" s="47">
        <v>1.01</v>
      </c>
      <c r="AK82" s="19">
        <v>3</v>
      </c>
      <c r="AL82" s="38">
        <v>3</v>
      </c>
    </row>
    <row r="83" spans="1:38" s="12" customFormat="1" ht="18" customHeight="1" x14ac:dyDescent="0.25">
      <c r="A83" s="14">
        <v>18</v>
      </c>
      <c r="B83" s="120" t="s">
        <v>39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2</v>
      </c>
      <c r="W83" s="15">
        <v>10</v>
      </c>
      <c r="X83" s="15">
        <v>31</v>
      </c>
      <c r="Y83" s="15">
        <v>25</v>
      </c>
      <c r="Z83" s="15">
        <v>16</v>
      </c>
      <c r="AA83" s="15">
        <v>7</v>
      </c>
      <c r="AB83" s="16">
        <v>91</v>
      </c>
      <c r="AC83" s="17">
        <f t="shared" si="4"/>
        <v>2.197802197802198E-2</v>
      </c>
      <c r="AD83" s="17">
        <f t="shared" si="3"/>
        <v>0.10989010989010989</v>
      </c>
      <c r="AE83" s="17">
        <f t="shared" si="3"/>
        <v>0.34065934065934067</v>
      </c>
      <c r="AF83" s="17">
        <f t="shared" si="3"/>
        <v>0.27472527472527475</v>
      </c>
      <c r="AG83" s="17">
        <f t="shared" si="3"/>
        <v>0.17582417582417584</v>
      </c>
      <c r="AH83" s="17">
        <f t="shared" si="3"/>
        <v>7.6923076923076927E-2</v>
      </c>
      <c r="AI83" s="18">
        <v>3.51</v>
      </c>
      <c r="AJ83" s="47">
        <v>1.01</v>
      </c>
      <c r="AK83" s="19">
        <v>3</v>
      </c>
      <c r="AL83" s="38">
        <v>3</v>
      </c>
    </row>
    <row r="84" spans="1:38" s="12" customFormat="1" ht="18" customHeight="1" x14ac:dyDescent="0.25">
      <c r="A84" s="14">
        <v>19</v>
      </c>
      <c r="B84" s="120" t="s">
        <v>40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0</v>
      </c>
      <c r="W84" s="15">
        <v>13</v>
      </c>
      <c r="X84" s="15">
        <v>27</v>
      </c>
      <c r="Y84" s="15">
        <v>37</v>
      </c>
      <c r="Z84" s="15">
        <v>14</v>
      </c>
      <c r="AA84" s="15">
        <v>0</v>
      </c>
      <c r="AB84" s="16">
        <v>91</v>
      </c>
      <c r="AC84" s="17">
        <f t="shared" si="4"/>
        <v>0</v>
      </c>
      <c r="AD84" s="17">
        <f t="shared" si="3"/>
        <v>0.14285714285714285</v>
      </c>
      <c r="AE84" s="17">
        <f t="shared" si="3"/>
        <v>0.2967032967032967</v>
      </c>
      <c r="AF84" s="17">
        <f t="shared" si="3"/>
        <v>0.40659340659340659</v>
      </c>
      <c r="AG84" s="17">
        <f t="shared" si="3"/>
        <v>0.15384615384615385</v>
      </c>
      <c r="AH84" s="17">
        <f t="shared" si="3"/>
        <v>0</v>
      </c>
      <c r="AI84" s="18">
        <v>3.57</v>
      </c>
      <c r="AJ84" s="47">
        <v>0.92</v>
      </c>
      <c r="AK84" s="19">
        <v>4</v>
      </c>
      <c r="AL84" s="38">
        <v>4</v>
      </c>
    </row>
    <row r="85" spans="1:38" s="12" customFormat="1" ht="18" customHeight="1" x14ac:dyDescent="0.25">
      <c r="A85" s="14">
        <v>20</v>
      </c>
      <c r="B85" s="120" t="s">
        <v>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1"/>
      <c r="V85" s="15">
        <v>3</v>
      </c>
      <c r="W85" s="15">
        <v>12</v>
      </c>
      <c r="X85" s="15">
        <v>27</v>
      </c>
      <c r="Y85" s="15">
        <v>33</v>
      </c>
      <c r="Z85" s="15">
        <v>16</v>
      </c>
      <c r="AA85" s="15">
        <v>0</v>
      </c>
      <c r="AB85" s="16">
        <v>91</v>
      </c>
      <c r="AC85" s="17">
        <f t="shared" si="4"/>
        <v>3.2967032967032968E-2</v>
      </c>
      <c r="AD85" s="17">
        <f t="shared" si="3"/>
        <v>0.13186813186813187</v>
      </c>
      <c r="AE85" s="17">
        <f t="shared" si="3"/>
        <v>0.2967032967032967</v>
      </c>
      <c r="AF85" s="17">
        <f t="shared" si="3"/>
        <v>0.36263736263736263</v>
      </c>
      <c r="AG85" s="17">
        <f t="shared" si="3"/>
        <v>0.17582417582417584</v>
      </c>
      <c r="AH85" s="17">
        <f t="shared" si="3"/>
        <v>0</v>
      </c>
      <c r="AI85" s="18">
        <v>3.52</v>
      </c>
      <c r="AJ85" s="47">
        <v>1.04</v>
      </c>
      <c r="AK85" s="19">
        <v>4</v>
      </c>
      <c r="AL85" s="38">
        <v>4</v>
      </c>
    </row>
    <row r="86" spans="1:38" s="12" customFormat="1" ht="18" customHeight="1" x14ac:dyDescent="0.25">
      <c r="A86" s="14">
        <v>21</v>
      </c>
      <c r="B86" s="120" t="s">
        <v>42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1"/>
      <c r="V86" s="15">
        <v>4</v>
      </c>
      <c r="W86" s="15">
        <v>8</v>
      </c>
      <c r="X86" s="15">
        <v>29</v>
      </c>
      <c r="Y86" s="15">
        <v>30</v>
      </c>
      <c r="Z86" s="15">
        <v>19</v>
      </c>
      <c r="AA86" s="15">
        <v>1</v>
      </c>
      <c r="AB86" s="16">
        <v>91</v>
      </c>
      <c r="AC86" s="17">
        <f t="shared" si="4"/>
        <v>4.3956043956043959E-2</v>
      </c>
      <c r="AD86" s="17">
        <f t="shared" si="3"/>
        <v>8.7912087912087919E-2</v>
      </c>
      <c r="AE86" s="17">
        <f t="shared" si="3"/>
        <v>0.31868131868131866</v>
      </c>
      <c r="AF86" s="17">
        <f t="shared" si="3"/>
        <v>0.32967032967032966</v>
      </c>
      <c r="AG86" s="17">
        <f t="shared" si="3"/>
        <v>0.2087912087912088</v>
      </c>
      <c r="AH86" s="17">
        <f t="shared" si="3"/>
        <v>1.098901098901099E-2</v>
      </c>
      <c r="AI86" s="18">
        <v>3.58</v>
      </c>
      <c r="AJ86" s="47">
        <v>1.06</v>
      </c>
      <c r="AK86" s="19">
        <v>4</v>
      </c>
      <c r="AL86" s="38">
        <v>4</v>
      </c>
    </row>
    <row r="87" spans="1:38" s="12" customFormat="1" ht="18" customHeight="1" x14ac:dyDescent="0.25">
      <c r="A87" s="14">
        <v>22</v>
      </c>
      <c r="B87" s="120" t="s">
        <v>43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1"/>
      <c r="V87" s="15">
        <v>11</v>
      </c>
      <c r="W87" s="15">
        <v>20</v>
      </c>
      <c r="X87" s="15">
        <v>32</v>
      </c>
      <c r="Y87" s="15">
        <v>9</v>
      </c>
      <c r="Z87" s="15">
        <v>16</v>
      </c>
      <c r="AA87" s="15">
        <v>3</v>
      </c>
      <c r="AB87" s="16">
        <v>91</v>
      </c>
      <c r="AC87" s="17">
        <f t="shared" si="4"/>
        <v>0.12087912087912088</v>
      </c>
      <c r="AD87" s="17">
        <f t="shared" si="3"/>
        <v>0.21978021978021978</v>
      </c>
      <c r="AE87" s="17">
        <f t="shared" si="3"/>
        <v>0.35164835164835168</v>
      </c>
      <c r="AF87" s="17">
        <f t="shared" si="3"/>
        <v>9.8901098901098897E-2</v>
      </c>
      <c r="AG87" s="17">
        <f t="shared" si="3"/>
        <v>0.17582417582417584</v>
      </c>
      <c r="AH87" s="17">
        <f t="shared" si="3"/>
        <v>3.2967032967032968E-2</v>
      </c>
      <c r="AI87" s="18">
        <v>2.99</v>
      </c>
      <c r="AJ87" s="47">
        <v>1.25</v>
      </c>
      <c r="AK87" s="19">
        <v>3</v>
      </c>
      <c r="AL87" s="38">
        <v>3</v>
      </c>
    </row>
    <row r="88" spans="1:38" s="12" customFormat="1" ht="18" customHeight="1" x14ac:dyDescent="0.25">
      <c r="A88" s="14">
        <v>23</v>
      </c>
      <c r="B88" s="120" t="s">
        <v>44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1"/>
      <c r="V88" s="15">
        <v>7</v>
      </c>
      <c r="W88" s="15">
        <v>17</v>
      </c>
      <c r="X88" s="15">
        <v>21</v>
      </c>
      <c r="Y88" s="15">
        <v>19</v>
      </c>
      <c r="Z88" s="15">
        <v>25</v>
      </c>
      <c r="AA88" s="15">
        <v>2</v>
      </c>
      <c r="AB88" s="16">
        <v>91</v>
      </c>
      <c r="AC88" s="17">
        <f t="shared" si="4"/>
        <v>7.6923076923076927E-2</v>
      </c>
      <c r="AD88" s="17">
        <f t="shared" si="3"/>
        <v>0.18681318681318682</v>
      </c>
      <c r="AE88" s="17">
        <f t="shared" si="3"/>
        <v>0.23076923076923078</v>
      </c>
      <c r="AF88" s="17">
        <f t="shared" si="3"/>
        <v>0.2087912087912088</v>
      </c>
      <c r="AG88" s="17">
        <f t="shared" si="3"/>
        <v>0.27472527472527475</v>
      </c>
      <c r="AH88" s="17">
        <f t="shared" si="3"/>
        <v>2.197802197802198E-2</v>
      </c>
      <c r="AI88" s="18">
        <v>3.43</v>
      </c>
      <c r="AJ88" s="47">
        <v>1.3</v>
      </c>
      <c r="AK88" s="19">
        <v>3</v>
      </c>
      <c r="AL88" s="38">
        <v>5</v>
      </c>
    </row>
    <row r="89" spans="1:38" s="12" customFormat="1" ht="18" customHeight="1" x14ac:dyDescent="0.25">
      <c r="A89" s="14">
        <v>24</v>
      </c>
      <c r="B89" s="120" t="s">
        <v>45</v>
      </c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1"/>
      <c r="V89" s="15">
        <v>20</v>
      </c>
      <c r="W89" s="15">
        <v>22</v>
      </c>
      <c r="X89" s="15">
        <v>30</v>
      </c>
      <c r="Y89" s="15">
        <v>8</v>
      </c>
      <c r="Z89" s="15">
        <v>11</v>
      </c>
      <c r="AA89" s="15">
        <v>0</v>
      </c>
      <c r="AB89" s="16">
        <v>91</v>
      </c>
      <c r="AC89" s="17">
        <f t="shared" si="4"/>
        <v>0.21978021978021978</v>
      </c>
      <c r="AD89" s="17">
        <f t="shared" si="3"/>
        <v>0.24175824175824176</v>
      </c>
      <c r="AE89" s="17">
        <f t="shared" si="3"/>
        <v>0.32967032967032966</v>
      </c>
      <c r="AF89" s="17">
        <f t="shared" si="3"/>
        <v>8.7912087912087919E-2</v>
      </c>
      <c r="AG89" s="17">
        <f t="shared" si="3"/>
        <v>0.12087912087912088</v>
      </c>
      <c r="AH89" s="17">
        <f t="shared" si="3"/>
        <v>0</v>
      </c>
      <c r="AI89" s="18">
        <v>2.65</v>
      </c>
      <c r="AJ89" s="47">
        <v>1.26</v>
      </c>
      <c r="AK89" s="19">
        <v>3</v>
      </c>
      <c r="AL89" s="38">
        <v>3</v>
      </c>
    </row>
    <row r="90" spans="1:38" s="12" customFormat="1" ht="18" customHeight="1" x14ac:dyDescent="0.25">
      <c r="A90" s="14">
        <v>25</v>
      </c>
      <c r="B90" s="120" t="s">
        <v>46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1"/>
      <c r="V90" s="15">
        <v>1</v>
      </c>
      <c r="W90" s="15">
        <v>2</v>
      </c>
      <c r="X90" s="15">
        <v>15</v>
      </c>
      <c r="Y90" s="15">
        <v>37</v>
      </c>
      <c r="Z90" s="15">
        <v>21</v>
      </c>
      <c r="AA90" s="15">
        <v>15</v>
      </c>
      <c r="AB90" s="16">
        <v>91</v>
      </c>
      <c r="AC90" s="17">
        <f t="shared" si="4"/>
        <v>1.098901098901099E-2</v>
      </c>
      <c r="AD90" s="17">
        <f t="shared" si="3"/>
        <v>2.197802197802198E-2</v>
      </c>
      <c r="AE90" s="17">
        <f t="shared" si="3"/>
        <v>0.16483516483516483</v>
      </c>
      <c r="AF90" s="17">
        <f t="shared" si="3"/>
        <v>0.40659340659340659</v>
      </c>
      <c r="AG90" s="17">
        <f t="shared" si="3"/>
        <v>0.23076923076923078</v>
      </c>
      <c r="AH90" s="17">
        <f t="shared" si="3"/>
        <v>0.16483516483516483</v>
      </c>
      <c r="AI90" s="18">
        <v>3.99</v>
      </c>
      <c r="AJ90" s="47">
        <v>0.84</v>
      </c>
      <c r="AK90" s="19">
        <v>4</v>
      </c>
      <c r="AL90" s="38">
        <v>4</v>
      </c>
    </row>
    <row r="91" spans="1:38" s="12" customFormat="1" ht="18" customHeight="1" x14ac:dyDescent="0.25">
      <c r="A91" s="14">
        <v>26</v>
      </c>
      <c r="B91" s="120" t="s">
        <v>47</v>
      </c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1"/>
      <c r="V91" s="15">
        <v>2</v>
      </c>
      <c r="W91" s="15">
        <v>2</v>
      </c>
      <c r="X91" s="15">
        <v>11</v>
      </c>
      <c r="Y91" s="15">
        <v>37</v>
      </c>
      <c r="Z91" s="15">
        <v>24</v>
      </c>
      <c r="AA91" s="15">
        <v>15</v>
      </c>
      <c r="AB91" s="16">
        <v>91</v>
      </c>
      <c r="AC91" s="17">
        <f t="shared" si="4"/>
        <v>2.197802197802198E-2</v>
      </c>
      <c r="AD91" s="17">
        <f t="shared" si="3"/>
        <v>2.197802197802198E-2</v>
      </c>
      <c r="AE91" s="17">
        <f t="shared" si="3"/>
        <v>0.12087912087912088</v>
      </c>
      <c r="AF91" s="17">
        <f t="shared" si="3"/>
        <v>0.40659340659340659</v>
      </c>
      <c r="AG91" s="17">
        <f t="shared" si="3"/>
        <v>0.26373626373626374</v>
      </c>
      <c r="AH91" s="17">
        <f t="shared" si="3"/>
        <v>0.16483516483516483</v>
      </c>
      <c r="AI91" s="18">
        <v>4.04</v>
      </c>
      <c r="AJ91" s="47">
        <v>0.9</v>
      </c>
      <c r="AK91" s="19">
        <v>4</v>
      </c>
      <c r="AL91" s="38">
        <v>4</v>
      </c>
    </row>
    <row r="92" spans="1:38" s="12" customFormat="1" ht="18" customHeight="1" x14ac:dyDescent="0.25">
      <c r="A92" s="14">
        <v>27</v>
      </c>
      <c r="B92" s="120" t="s">
        <v>48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2</v>
      </c>
      <c r="W92" s="15">
        <v>1</v>
      </c>
      <c r="X92" s="15">
        <v>17</v>
      </c>
      <c r="Y92" s="15">
        <v>31</v>
      </c>
      <c r="Z92" s="15">
        <v>23</v>
      </c>
      <c r="AA92" s="15">
        <v>17</v>
      </c>
      <c r="AB92" s="16">
        <v>91</v>
      </c>
      <c r="AC92" s="17">
        <f t="shared" si="4"/>
        <v>2.197802197802198E-2</v>
      </c>
      <c r="AD92" s="17">
        <f t="shared" si="3"/>
        <v>1.098901098901099E-2</v>
      </c>
      <c r="AE92" s="17">
        <f t="shared" si="3"/>
        <v>0.18681318681318682</v>
      </c>
      <c r="AF92" s="17">
        <f t="shared" si="3"/>
        <v>0.34065934065934067</v>
      </c>
      <c r="AG92" s="17">
        <f t="shared" si="3"/>
        <v>0.25274725274725274</v>
      </c>
      <c r="AH92" s="17">
        <f t="shared" si="3"/>
        <v>0.18681318681318682</v>
      </c>
      <c r="AI92" s="18">
        <v>3.97</v>
      </c>
      <c r="AJ92" s="47">
        <v>0.92</v>
      </c>
      <c r="AK92" s="19">
        <v>4</v>
      </c>
      <c r="AL92" s="38">
        <v>4</v>
      </c>
    </row>
    <row r="93" spans="1:38" s="12" customFormat="1" ht="18" customHeight="1" x14ac:dyDescent="0.25">
      <c r="A93" s="14">
        <v>28</v>
      </c>
      <c r="B93" s="120" t="s">
        <v>49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11</v>
      </c>
      <c r="W93" s="15">
        <v>14</v>
      </c>
      <c r="X93" s="15">
        <v>18</v>
      </c>
      <c r="Y93" s="15">
        <v>25</v>
      </c>
      <c r="Z93" s="15">
        <v>18</v>
      </c>
      <c r="AA93" s="15">
        <v>5</v>
      </c>
      <c r="AB93" s="16">
        <v>91</v>
      </c>
      <c r="AC93" s="17">
        <f t="shared" si="4"/>
        <v>0.12087912087912088</v>
      </c>
      <c r="AD93" s="17">
        <f t="shared" si="3"/>
        <v>0.15384615384615385</v>
      </c>
      <c r="AE93" s="17">
        <f t="shared" si="3"/>
        <v>0.19780219780219779</v>
      </c>
      <c r="AF93" s="17">
        <f t="shared" si="3"/>
        <v>0.27472527472527475</v>
      </c>
      <c r="AG93" s="17">
        <f t="shared" si="3"/>
        <v>0.19780219780219779</v>
      </c>
      <c r="AH93" s="17">
        <f t="shared" si="3"/>
        <v>5.4945054945054944E-2</v>
      </c>
      <c r="AI93" s="18">
        <v>3.29</v>
      </c>
      <c r="AJ93" s="47">
        <v>1.32</v>
      </c>
      <c r="AK93" s="19">
        <v>4</v>
      </c>
      <c r="AL93" s="38">
        <v>4</v>
      </c>
    </row>
    <row r="94" spans="1:38" s="12" customFormat="1" ht="18" customHeight="1" x14ac:dyDescent="0.25">
      <c r="A94" s="14">
        <v>29</v>
      </c>
      <c r="B94" s="120" t="s">
        <v>50</v>
      </c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1"/>
      <c r="V94" s="15">
        <v>0</v>
      </c>
      <c r="W94" s="15">
        <v>3</v>
      </c>
      <c r="X94" s="15">
        <v>21</v>
      </c>
      <c r="Y94" s="15">
        <v>37</v>
      </c>
      <c r="Z94" s="15">
        <v>30</v>
      </c>
      <c r="AA94" s="15">
        <v>0</v>
      </c>
      <c r="AB94" s="16">
        <v>91</v>
      </c>
      <c r="AC94" s="17">
        <f t="shared" si="4"/>
        <v>0</v>
      </c>
      <c r="AD94" s="17">
        <f t="shared" si="3"/>
        <v>3.2967032967032968E-2</v>
      </c>
      <c r="AE94" s="17">
        <f t="shared" si="3"/>
        <v>0.23076923076923078</v>
      </c>
      <c r="AF94" s="17">
        <f t="shared" si="3"/>
        <v>0.40659340659340659</v>
      </c>
      <c r="AG94" s="17">
        <f t="shared" si="3"/>
        <v>0.32967032967032966</v>
      </c>
      <c r="AH94" s="17">
        <f t="shared" si="3"/>
        <v>0</v>
      </c>
      <c r="AI94" s="18">
        <v>4.03</v>
      </c>
      <c r="AJ94" s="47">
        <v>0.84</v>
      </c>
      <c r="AK94" s="19">
        <v>4</v>
      </c>
      <c r="AL94" s="38">
        <v>4</v>
      </c>
    </row>
    <row r="95" spans="1:38" s="12" customFormat="1" ht="18" customHeight="1" x14ac:dyDescent="0.25">
      <c r="A95" s="14">
        <v>30</v>
      </c>
      <c r="B95" s="120" t="s">
        <v>51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1"/>
      <c r="V95" s="15">
        <v>2</v>
      </c>
      <c r="W95" s="15">
        <v>1</v>
      </c>
      <c r="X95" s="15">
        <v>12</v>
      </c>
      <c r="Y95" s="15">
        <v>35</v>
      </c>
      <c r="Z95" s="15">
        <v>21</v>
      </c>
      <c r="AA95" s="15">
        <v>20</v>
      </c>
      <c r="AB95" s="16">
        <v>91</v>
      </c>
      <c r="AC95" s="17">
        <f t="shared" si="4"/>
        <v>2.197802197802198E-2</v>
      </c>
      <c r="AD95" s="17">
        <f t="shared" si="3"/>
        <v>1.098901098901099E-2</v>
      </c>
      <c r="AE95" s="17">
        <f t="shared" si="3"/>
        <v>0.13186813186813187</v>
      </c>
      <c r="AF95" s="17">
        <f t="shared" si="3"/>
        <v>0.38461538461538464</v>
      </c>
      <c r="AG95" s="17">
        <f t="shared" si="3"/>
        <v>0.23076923076923078</v>
      </c>
      <c r="AH95" s="17">
        <f t="shared" si="3"/>
        <v>0.21978021978021978</v>
      </c>
      <c r="AI95" s="18">
        <v>4.01</v>
      </c>
      <c r="AJ95" s="47">
        <v>0.89</v>
      </c>
      <c r="AK95" s="19">
        <v>4</v>
      </c>
      <c r="AL95" s="38">
        <v>4</v>
      </c>
    </row>
    <row r="96" spans="1:38" s="12" customFormat="1" ht="18" customHeight="1" x14ac:dyDescent="0.25">
      <c r="A96" s="14">
        <v>31</v>
      </c>
      <c r="B96" s="120" t="s">
        <v>52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1"/>
      <c r="V96" s="15">
        <v>1</v>
      </c>
      <c r="W96" s="15">
        <v>4</v>
      </c>
      <c r="X96" s="15">
        <v>17</v>
      </c>
      <c r="Y96" s="15">
        <v>43</v>
      </c>
      <c r="Z96" s="15">
        <v>26</v>
      </c>
      <c r="AA96" s="15">
        <v>0</v>
      </c>
      <c r="AB96" s="16">
        <v>91</v>
      </c>
      <c r="AC96" s="17">
        <f t="shared" si="4"/>
        <v>1.098901098901099E-2</v>
      </c>
      <c r="AD96" s="17">
        <f t="shared" si="3"/>
        <v>4.3956043956043959E-2</v>
      </c>
      <c r="AE96" s="17">
        <f t="shared" si="3"/>
        <v>0.18681318681318682</v>
      </c>
      <c r="AF96" s="17">
        <f t="shared" si="3"/>
        <v>0.47252747252747251</v>
      </c>
      <c r="AG96" s="17">
        <f t="shared" si="3"/>
        <v>0.2857142857142857</v>
      </c>
      <c r="AH96" s="17">
        <f t="shared" si="3"/>
        <v>0</v>
      </c>
      <c r="AI96" s="18">
        <v>3.98</v>
      </c>
      <c r="AJ96" s="47">
        <v>0.87</v>
      </c>
      <c r="AK96" s="19">
        <v>4</v>
      </c>
      <c r="AL96" s="38">
        <v>4</v>
      </c>
    </row>
    <row r="99" spans="1:38" s="25" customFormat="1" ht="20.25" customHeight="1" x14ac:dyDescent="0.25">
      <c r="A99" s="122" t="s">
        <v>53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</row>
    <row r="100" spans="1:38" ht="15" customHeight="1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4" t="s">
        <v>8</v>
      </c>
      <c r="W100" s="124"/>
      <c r="X100" s="124"/>
      <c r="Y100" s="124"/>
      <c r="Z100" s="124"/>
      <c r="AA100" s="124"/>
      <c r="AC100" s="124" t="s">
        <v>9</v>
      </c>
      <c r="AD100" s="124"/>
      <c r="AE100" s="124"/>
      <c r="AF100" s="124"/>
      <c r="AG100" s="124"/>
      <c r="AH100" s="124"/>
      <c r="AI100" s="126" t="s">
        <v>84</v>
      </c>
      <c r="AJ100" s="126"/>
      <c r="AK100" s="126"/>
      <c r="AL100" s="126"/>
    </row>
    <row r="101" spans="1:38" x14ac:dyDescent="0.25"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5"/>
      <c r="W101" s="125"/>
      <c r="X101" s="125"/>
      <c r="Y101" s="125"/>
      <c r="Z101" s="125"/>
      <c r="AA101" s="125"/>
      <c r="AC101" s="125"/>
      <c r="AD101" s="125"/>
      <c r="AE101" s="125"/>
      <c r="AF101" s="125"/>
      <c r="AG101" s="125"/>
      <c r="AH101" s="125"/>
      <c r="AI101" s="126"/>
      <c r="AJ101" s="126"/>
      <c r="AK101" s="126"/>
      <c r="AL101" s="126"/>
    </row>
    <row r="102" spans="1:38" s="12" customFormat="1" ht="18.75" x14ac:dyDescent="0.25">
      <c r="A102" s="10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1">
        <v>1</v>
      </c>
      <c r="W102" s="11">
        <v>2</v>
      </c>
      <c r="X102" s="11">
        <v>3</v>
      </c>
      <c r="Y102" s="11">
        <v>4</v>
      </c>
      <c r="Z102" s="11">
        <v>5</v>
      </c>
      <c r="AA102" s="11" t="s">
        <v>10</v>
      </c>
      <c r="AB102" s="31" t="s">
        <v>11</v>
      </c>
      <c r="AC102" s="11">
        <v>1</v>
      </c>
      <c r="AD102" s="11">
        <v>2</v>
      </c>
      <c r="AE102" s="11">
        <v>3</v>
      </c>
      <c r="AF102" s="11">
        <v>4</v>
      </c>
      <c r="AG102" s="11">
        <v>5</v>
      </c>
      <c r="AH102" s="11" t="s">
        <v>10</v>
      </c>
      <c r="AI102" s="32" t="s">
        <v>12</v>
      </c>
      <c r="AJ102" s="46" t="s">
        <v>13</v>
      </c>
      <c r="AK102" s="32" t="s">
        <v>14</v>
      </c>
      <c r="AL102" s="37" t="s">
        <v>15</v>
      </c>
    </row>
    <row r="103" spans="1:38" s="13" customFormat="1" ht="18.75" customHeight="1" x14ac:dyDescent="0.25">
      <c r="A103" s="128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26"/>
      <c r="W103" s="26"/>
      <c r="X103" s="26"/>
      <c r="Y103" s="26"/>
      <c r="Z103" s="26"/>
      <c r="AA103" s="26"/>
      <c r="AB103" s="33"/>
      <c r="AC103" s="27"/>
      <c r="AD103" s="27"/>
      <c r="AE103" s="27"/>
      <c r="AF103" s="27"/>
      <c r="AG103" s="27"/>
      <c r="AH103" s="27"/>
      <c r="AI103" s="28"/>
      <c r="AJ103" s="49"/>
      <c r="AK103" s="26"/>
      <c r="AL103" s="40"/>
    </row>
    <row r="104" spans="1:38" s="12" customFormat="1" ht="18" customHeight="1" x14ac:dyDescent="0.25">
      <c r="A104" s="14">
        <v>32</v>
      </c>
      <c r="B104" s="120" t="s">
        <v>54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2</v>
      </c>
      <c r="W104" s="15">
        <v>9</v>
      </c>
      <c r="X104" s="15">
        <v>12</v>
      </c>
      <c r="Y104" s="15">
        <v>22</v>
      </c>
      <c r="Z104" s="15">
        <v>26</v>
      </c>
      <c r="AA104" s="15">
        <v>20</v>
      </c>
      <c r="AB104" s="16">
        <v>91</v>
      </c>
      <c r="AC104" s="17">
        <f>V104/$AB104</f>
        <v>2.197802197802198E-2</v>
      </c>
      <c r="AD104" s="17">
        <f t="shared" ref="AD104:AH107" si="5">W104/$AB104</f>
        <v>9.8901098901098897E-2</v>
      </c>
      <c r="AE104" s="17">
        <f t="shared" si="5"/>
        <v>0.13186813186813187</v>
      </c>
      <c r="AF104" s="17">
        <f t="shared" si="5"/>
        <v>0.24175824175824176</v>
      </c>
      <c r="AG104" s="17">
        <f t="shared" si="5"/>
        <v>0.2857142857142857</v>
      </c>
      <c r="AH104" s="17">
        <f t="shared" si="5"/>
        <v>0.21978021978021978</v>
      </c>
      <c r="AI104" s="18">
        <v>3.86</v>
      </c>
      <c r="AJ104" s="47">
        <v>1.1399999999999999</v>
      </c>
      <c r="AK104" s="19">
        <v>4</v>
      </c>
      <c r="AL104" s="38">
        <v>5</v>
      </c>
    </row>
    <row r="105" spans="1:38" s="12" customFormat="1" ht="18" customHeight="1" x14ac:dyDescent="0.25">
      <c r="A105" s="14">
        <v>33</v>
      </c>
      <c r="B105" s="120" t="s">
        <v>55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1"/>
      <c r="V105" s="15">
        <v>1</v>
      </c>
      <c r="W105" s="15">
        <v>8</v>
      </c>
      <c r="X105" s="15">
        <v>12</v>
      </c>
      <c r="Y105" s="15">
        <v>23</v>
      </c>
      <c r="Z105" s="15">
        <v>26</v>
      </c>
      <c r="AA105" s="15">
        <v>21</v>
      </c>
      <c r="AB105" s="16">
        <v>91</v>
      </c>
      <c r="AC105" s="17">
        <f>V105/$AB105</f>
        <v>1.098901098901099E-2</v>
      </c>
      <c r="AD105" s="17">
        <f t="shared" si="5"/>
        <v>8.7912087912087919E-2</v>
      </c>
      <c r="AE105" s="17">
        <f t="shared" si="5"/>
        <v>0.13186813186813187</v>
      </c>
      <c r="AF105" s="17">
        <f t="shared" si="5"/>
        <v>0.25274725274725274</v>
      </c>
      <c r="AG105" s="17">
        <f t="shared" si="5"/>
        <v>0.2857142857142857</v>
      </c>
      <c r="AH105" s="17">
        <f t="shared" si="5"/>
        <v>0.23076923076923078</v>
      </c>
      <c r="AI105" s="18">
        <v>3.93</v>
      </c>
      <c r="AJ105" s="47">
        <v>1.07</v>
      </c>
      <c r="AK105" s="19">
        <v>4</v>
      </c>
      <c r="AL105" s="38">
        <v>5</v>
      </c>
    </row>
    <row r="106" spans="1:38" s="12" customFormat="1" ht="18" customHeight="1" x14ac:dyDescent="0.25">
      <c r="A106" s="14">
        <v>34</v>
      </c>
      <c r="B106" s="120" t="s">
        <v>56</v>
      </c>
      <c r="C106" s="120" t="s">
        <v>57</v>
      </c>
      <c r="D106" s="120" t="s">
        <v>57</v>
      </c>
      <c r="E106" s="120" t="s">
        <v>57</v>
      </c>
      <c r="F106" s="120" t="s">
        <v>57</v>
      </c>
      <c r="G106" s="120" t="s">
        <v>57</v>
      </c>
      <c r="H106" s="120" t="s">
        <v>57</v>
      </c>
      <c r="I106" s="120" t="s">
        <v>57</v>
      </c>
      <c r="J106" s="120" t="s">
        <v>57</v>
      </c>
      <c r="K106" s="120" t="s">
        <v>57</v>
      </c>
      <c r="L106" s="120" t="s">
        <v>57</v>
      </c>
      <c r="M106" s="120" t="s">
        <v>57</v>
      </c>
      <c r="N106" s="120" t="s">
        <v>57</v>
      </c>
      <c r="O106" s="120" t="s">
        <v>57</v>
      </c>
      <c r="P106" s="120" t="s">
        <v>57</v>
      </c>
      <c r="Q106" s="120" t="s">
        <v>57</v>
      </c>
      <c r="R106" s="120" t="s">
        <v>57</v>
      </c>
      <c r="S106" s="120" t="s">
        <v>57</v>
      </c>
      <c r="T106" s="120" t="s">
        <v>57</v>
      </c>
      <c r="U106" s="121" t="s">
        <v>57</v>
      </c>
      <c r="V106" s="15">
        <v>1</v>
      </c>
      <c r="W106" s="15">
        <v>4</v>
      </c>
      <c r="X106" s="15">
        <v>5</v>
      </c>
      <c r="Y106" s="15">
        <v>26</v>
      </c>
      <c r="Z106" s="15">
        <v>32</v>
      </c>
      <c r="AA106" s="15">
        <v>23</v>
      </c>
      <c r="AB106" s="16">
        <v>91</v>
      </c>
      <c r="AC106" s="17">
        <f>V106/$AB106</f>
        <v>1.098901098901099E-2</v>
      </c>
      <c r="AD106" s="17">
        <f t="shared" si="5"/>
        <v>4.3956043956043959E-2</v>
      </c>
      <c r="AE106" s="17">
        <f t="shared" si="5"/>
        <v>5.4945054945054944E-2</v>
      </c>
      <c r="AF106" s="17">
        <f t="shared" si="5"/>
        <v>0.2857142857142857</v>
      </c>
      <c r="AG106" s="17">
        <f t="shared" si="5"/>
        <v>0.35164835164835168</v>
      </c>
      <c r="AH106" s="17">
        <f t="shared" si="5"/>
        <v>0.25274725274725274</v>
      </c>
      <c r="AI106" s="18">
        <v>4.24</v>
      </c>
      <c r="AJ106" s="47">
        <v>0.93</v>
      </c>
      <c r="AK106" s="19">
        <v>4</v>
      </c>
      <c r="AL106" s="38">
        <v>5</v>
      </c>
    </row>
    <row r="107" spans="1:38" s="12" customFormat="1" ht="18" customHeight="1" x14ac:dyDescent="0.25">
      <c r="A107" s="14">
        <v>35</v>
      </c>
      <c r="B107" s="120" t="s">
        <v>58</v>
      </c>
      <c r="C107" s="120" t="s">
        <v>56</v>
      </c>
      <c r="D107" s="120" t="s">
        <v>56</v>
      </c>
      <c r="E107" s="120" t="s">
        <v>56</v>
      </c>
      <c r="F107" s="120" t="s">
        <v>56</v>
      </c>
      <c r="G107" s="120" t="s">
        <v>56</v>
      </c>
      <c r="H107" s="120" t="s">
        <v>56</v>
      </c>
      <c r="I107" s="120" t="s">
        <v>56</v>
      </c>
      <c r="J107" s="120" t="s">
        <v>56</v>
      </c>
      <c r="K107" s="120" t="s">
        <v>56</v>
      </c>
      <c r="L107" s="120" t="s">
        <v>56</v>
      </c>
      <c r="M107" s="120" t="s">
        <v>56</v>
      </c>
      <c r="N107" s="120" t="s">
        <v>56</v>
      </c>
      <c r="O107" s="120" t="s">
        <v>56</v>
      </c>
      <c r="P107" s="120" t="s">
        <v>56</v>
      </c>
      <c r="Q107" s="120" t="s">
        <v>56</v>
      </c>
      <c r="R107" s="120" t="s">
        <v>56</v>
      </c>
      <c r="S107" s="120" t="s">
        <v>56</v>
      </c>
      <c r="T107" s="120" t="s">
        <v>56</v>
      </c>
      <c r="U107" s="121" t="s">
        <v>56</v>
      </c>
      <c r="V107" s="15">
        <v>5</v>
      </c>
      <c r="W107" s="15">
        <v>6</v>
      </c>
      <c r="X107" s="15">
        <v>15</v>
      </c>
      <c r="Y107" s="15">
        <v>17</v>
      </c>
      <c r="Z107" s="15">
        <v>28</v>
      </c>
      <c r="AA107" s="15">
        <v>20</v>
      </c>
      <c r="AB107" s="16">
        <v>91</v>
      </c>
      <c r="AC107" s="17">
        <f>V107/$AB107</f>
        <v>5.4945054945054944E-2</v>
      </c>
      <c r="AD107" s="17">
        <f t="shared" si="5"/>
        <v>6.5934065934065936E-2</v>
      </c>
      <c r="AE107" s="17">
        <f t="shared" si="5"/>
        <v>0.16483516483516483</v>
      </c>
      <c r="AF107" s="17">
        <f t="shared" si="5"/>
        <v>0.18681318681318682</v>
      </c>
      <c r="AG107" s="17">
        <f t="shared" si="5"/>
        <v>0.30769230769230771</v>
      </c>
      <c r="AH107" s="17">
        <f t="shared" si="5"/>
        <v>0.21978021978021978</v>
      </c>
      <c r="AI107" s="18">
        <v>3.8</v>
      </c>
      <c r="AJ107" s="47">
        <v>1.25</v>
      </c>
      <c r="AK107" s="19">
        <v>4</v>
      </c>
      <c r="AL107" s="38">
        <v>5</v>
      </c>
    </row>
    <row r="110" spans="1:38" s="25" customFormat="1" ht="20.25" customHeight="1" x14ac:dyDescent="0.25">
      <c r="A110" s="122" t="s">
        <v>59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</row>
    <row r="111" spans="1:38" ht="15" customHeight="1" x14ac:dyDescent="0.25"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4" t="s">
        <v>8</v>
      </c>
      <c r="W111" s="124"/>
      <c r="X111" s="124"/>
      <c r="Y111" s="124"/>
      <c r="Z111" s="124"/>
      <c r="AA111" s="124"/>
      <c r="AC111" s="124" t="s">
        <v>9</v>
      </c>
      <c r="AD111" s="124"/>
      <c r="AE111" s="124"/>
      <c r="AF111" s="124"/>
      <c r="AG111" s="124"/>
      <c r="AH111" s="124"/>
      <c r="AI111" s="126" t="s">
        <v>84</v>
      </c>
      <c r="AJ111" s="126"/>
      <c r="AK111" s="126"/>
      <c r="AL111" s="126"/>
    </row>
    <row r="112" spans="1:38" x14ac:dyDescent="0.25"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5"/>
      <c r="W112" s="125"/>
      <c r="X112" s="125"/>
      <c r="Y112" s="125"/>
      <c r="Z112" s="125"/>
      <c r="AA112" s="125"/>
      <c r="AC112" s="125"/>
      <c r="AD112" s="125"/>
      <c r="AE112" s="125"/>
      <c r="AF112" s="125"/>
      <c r="AG112" s="125"/>
      <c r="AH112" s="125"/>
      <c r="AI112" s="126"/>
      <c r="AJ112" s="126"/>
      <c r="AK112" s="126"/>
      <c r="AL112" s="126"/>
    </row>
    <row r="113" spans="1:38" s="12" customFormat="1" ht="18.75" x14ac:dyDescent="0.25">
      <c r="A113" s="10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1">
        <v>1</v>
      </c>
      <c r="W113" s="11">
        <v>2</v>
      </c>
      <c r="X113" s="11">
        <v>3</v>
      </c>
      <c r="Y113" s="11">
        <v>4</v>
      </c>
      <c r="Z113" s="11">
        <v>5</v>
      </c>
      <c r="AA113" s="11" t="s">
        <v>10</v>
      </c>
      <c r="AB113" s="31" t="s">
        <v>11</v>
      </c>
      <c r="AC113" s="11">
        <v>1</v>
      </c>
      <c r="AD113" s="11">
        <v>2</v>
      </c>
      <c r="AE113" s="11">
        <v>3</v>
      </c>
      <c r="AF113" s="11">
        <v>4</v>
      </c>
      <c r="AG113" s="11">
        <v>5</v>
      </c>
      <c r="AH113" s="11" t="s">
        <v>10</v>
      </c>
      <c r="AI113" s="32" t="s">
        <v>12</v>
      </c>
      <c r="AJ113" s="46" t="s">
        <v>13</v>
      </c>
      <c r="AK113" s="32" t="s">
        <v>14</v>
      </c>
      <c r="AL113" s="37" t="s">
        <v>15</v>
      </c>
    </row>
    <row r="114" spans="1:38" s="13" customFormat="1" ht="18.75" customHeight="1" x14ac:dyDescent="0.25">
      <c r="A114" s="128" t="s">
        <v>60</v>
      </c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26"/>
      <c r="W114" s="26"/>
      <c r="X114" s="26"/>
      <c r="Y114" s="26"/>
      <c r="Z114" s="26"/>
      <c r="AA114" s="26"/>
      <c r="AB114" s="33"/>
      <c r="AC114" s="27"/>
      <c r="AD114" s="27"/>
      <c r="AE114" s="27"/>
      <c r="AF114" s="27"/>
      <c r="AG114" s="27"/>
      <c r="AH114" s="27"/>
      <c r="AI114" s="28"/>
      <c r="AJ114" s="49"/>
      <c r="AK114" s="26"/>
      <c r="AL114" s="40"/>
    </row>
    <row r="115" spans="1:38" s="13" customFormat="1" ht="18" customHeight="1" x14ac:dyDescent="0.25">
      <c r="A115" s="14">
        <v>36</v>
      </c>
      <c r="B115" s="120" t="s">
        <v>61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1"/>
      <c r="V115" s="15">
        <v>8</v>
      </c>
      <c r="W115" s="15">
        <v>5</v>
      </c>
      <c r="X115" s="15">
        <v>22</v>
      </c>
      <c r="Y115" s="15">
        <v>28</v>
      </c>
      <c r="Z115" s="15">
        <v>28</v>
      </c>
      <c r="AA115" s="15">
        <v>0</v>
      </c>
      <c r="AB115" s="16">
        <v>91</v>
      </c>
      <c r="AC115" s="17">
        <f>V115/$AB115</f>
        <v>8.7912087912087919E-2</v>
      </c>
      <c r="AD115" s="17">
        <f t="shared" ref="AD115:AH116" si="6">W115/$AB115</f>
        <v>5.4945054945054944E-2</v>
      </c>
      <c r="AE115" s="17">
        <f t="shared" si="6"/>
        <v>0.24175824175824176</v>
      </c>
      <c r="AF115" s="17">
        <f t="shared" si="6"/>
        <v>0.30769230769230771</v>
      </c>
      <c r="AG115" s="17">
        <f t="shared" si="6"/>
        <v>0.30769230769230771</v>
      </c>
      <c r="AH115" s="17">
        <f t="shared" si="6"/>
        <v>0</v>
      </c>
      <c r="AI115" s="18">
        <v>3.69</v>
      </c>
      <c r="AJ115" s="47">
        <v>1.22</v>
      </c>
      <c r="AK115" s="19">
        <v>4</v>
      </c>
      <c r="AL115" s="38">
        <v>4</v>
      </c>
    </row>
    <row r="116" spans="1:38" s="13" customFormat="1" ht="18" customHeight="1" x14ac:dyDescent="0.25">
      <c r="A116" s="14">
        <v>37</v>
      </c>
      <c r="B116" s="120" t="s">
        <v>62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1"/>
      <c r="V116" s="15">
        <v>3</v>
      </c>
      <c r="W116" s="15">
        <v>4</v>
      </c>
      <c r="X116" s="15">
        <v>14</v>
      </c>
      <c r="Y116" s="15">
        <v>27</v>
      </c>
      <c r="Z116" s="15">
        <v>43</v>
      </c>
      <c r="AA116" s="15">
        <v>0</v>
      </c>
      <c r="AB116" s="16">
        <v>91</v>
      </c>
      <c r="AC116" s="17">
        <f>V116/$AB116</f>
        <v>3.2967032967032968E-2</v>
      </c>
      <c r="AD116" s="17">
        <f t="shared" si="6"/>
        <v>4.3956043956043959E-2</v>
      </c>
      <c r="AE116" s="17">
        <f t="shared" si="6"/>
        <v>0.15384615384615385</v>
      </c>
      <c r="AF116" s="17">
        <f t="shared" si="6"/>
        <v>0.2967032967032967</v>
      </c>
      <c r="AG116" s="17">
        <f t="shared" si="6"/>
        <v>0.47252747252747251</v>
      </c>
      <c r="AH116" s="17">
        <f t="shared" si="6"/>
        <v>0</v>
      </c>
      <c r="AI116" s="18">
        <v>4.13</v>
      </c>
      <c r="AJ116" s="47">
        <v>1.05</v>
      </c>
      <c r="AK116" s="19">
        <v>4</v>
      </c>
      <c r="AL116" s="38">
        <v>5</v>
      </c>
    </row>
    <row r="117" spans="1:38" s="13" customFormat="1" ht="18.75" customHeight="1" x14ac:dyDescent="0.25">
      <c r="A117" s="128" t="s">
        <v>63</v>
      </c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26"/>
      <c r="W117" s="26"/>
      <c r="X117" s="26"/>
      <c r="Y117" s="26"/>
      <c r="Z117" s="26"/>
      <c r="AA117" s="26"/>
      <c r="AB117" s="33"/>
      <c r="AC117" s="27"/>
      <c r="AD117" s="27"/>
      <c r="AE117" s="27"/>
      <c r="AF117" s="27"/>
      <c r="AG117" s="27"/>
      <c r="AH117" s="27"/>
      <c r="AI117" s="28"/>
      <c r="AJ117" s="49"/>
      <c r="AK117" s="26"/>
      <c r="AL117" s="40"/>
    </row>
    <row r="118" spans="1:38" s="13" customFormat="1" ht="18" customHeight="1" x14ac:dyDescent="0.25">
      <c r="A118" s="14">
        <v>38</v>
      </c>
      <c r="B118" s="120" t="s">
        <v>64</v>
      </c>
      <c r="C118" s="120" t="s">
        <v>65</v>
      </c>
      <c r="D118" s="120" t="s">
        <v>65</v>
      </c>
      <c r="E118" s="120" t="s">
        <v>65</v>
      </c>
      <c r="F118" s="120" t="s">
        <v>65</v>
      </c>
      <c r="G118" s="120" t="s">
        <v>65</v>
      </c>
      <c r="H118" s="120" t="s">
        <v>65</v>
      </c>
      <c r="I118" s="120" t="s">
        <v>65</v>
      </c>
      <c r="J118" s="120" t="s">
        <v>65</v>
      </c>
      <c r="K118" s="120" t="s">
        <v>65</v>
      </c>
      <c r="L118" s="120" t="s">
        <v>65</v>
      </c>
      <c r="M118" s="120" t="s">
        <v>65</v>
      </c>
      <c r="N118" s="120" t="s">
        <v>65</v>
      </c>
      <c r="O118" s="120" t="s">
        <v>65</v>
      </c>
      <c r="P118" s="120" t="s">
        <v>65</v>
      </c>
      <c r="Q118" s="120" t="s">
        <v>65</v>
      </c>
      <c r="R118" s="120" t="s">
        <v>65</v>
      </c>
      <c r="S118" s="120" t="s">
        <v>65</v>
      </c>
      <c r="T118" s="120" t="s">
        <v>65</v>
      </c>
      <c r="U118" s="121" t="s">
        <v>65</v>
      </c>
      <c r="V118" s="15">
        <v>2</v>
      </c>
      <c r="W118" s="15">
        <v>1</v>
      </c>
      <c r="X118" s="15">
        <v>6</v>
      </c>
      <c r="Y118" s="15">
        <v>34</v>
      </c>
      <c r="Z118" s="15">
        <v>48</v>
      </c>
      <c r="AA118" s="15">
        <v>0</v>
      </c>
      <c r="AB118" s="16">
        <v>91</v>
      </c>
      <c r="AC118" s="17">
        <f>V118/$AB118</f>
        <v>2.197802197802198E-2</v>
      </c>
      <c r="AD118" s="17">
        <f t="shared" ref="AD118:AH125" si="7">W118/$AB118</f>
        <v>1.098901098901099E-2</v>
      </c>
      <c r="AE118" s="17">
        <f t="shared" si="7"/>
        <v>6.5934065934065936E-2</v>
      </c>
      <c r="AF118" s="17">
        <f t="shared" si="7"/>
        <v>0.37362637362637363</v>
      </c>
      <c r="AG118" s="17">
        <f t="shared" si="7"/>
        <v>0.52747252747252749</v>
      </c>
      <c r="AH118" s="17">
        <f t="shared" si="7"/>
        <v>0</v>
      </c>
      <c r="AI118" s="18">
        <v>4.37</v>
      </c>
      <c r="AJ118" s="47">
        <v>0.84</v>
      </c>
      <c r="AK118" s="19">
        <v>5</v>
      </c>
      <c r="AL118" s="38">
        <v>5</v>
      </c>
    </row>
    <row r="119" spans="1:38" s="13" customFormat="1" ht="18" customHeight="1" x14ac:dyDescent="0.25">
      <c r="A119" s="14">
        <v>39</v>
      </c>
      <c r="B119" s="120" t="s">
        <v>66</v>
      </c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1"/>
      <c r="V119" s="15">
        <v>0</v>
      </c>
      <c r="W119" s="15">
        <v>1</v>
      </c>
      <c r="X119" s="15">
        <v>7</v>
      </c>
      <c r="Y119" s="15">
        <v>24</v>
      </c>
      <c r="Z119" s="15">
        <v>21</v>
      </c>
      <c r="AA119" s="15">
        <v>38</v>
      </c>
      <c r="AB119" s="16">
        <v>91</v>
      </c>
      <c r="AC119" s="17">
        <f t="shared" ref="AC119:AC125" si="8">V119/$AB119</f>
        <v>0</v>
      </c>
      <c r="AD119" s="17">
        <f t="shared" si="7"/>
        <v>1.098901098901099E-2</v>
      </c>
      <c r="AE119" s="17">
        <f t="shared" si="7"/>
        <v>7.6923076923076927E-2</v>
      </c>
      <c r="AF119" s="17">
        <f t="shared" si="7"/>
        <v>0.26373626373626374</v>
      </c>
      <c r="AG119" s="17">
        <f t="shared" si="7"/>
        <v>0.23076923076923078</v>
      </c>
      <c r="AH119" s="17">
        <f t="shared" si="7"/>
        <v>0.4175824175824176</v>
      </c>
      <c r="AI119" s="18">
        <v>4.2300000000000004</v>
      </c>
      <c r="AJ119" s="47">
        <v>0.75</v>
      </c>
      <c r="AK119" s="19">
        <v>4</v>
      </c>
      <c r="AL119" s="38">
        <v>4</v>
      </c>
    </row>
    <row r="120" spans="1:38" s="13" customFormat="1" ht="18" customHeight="1" x14ac:dyDescent="0.25">
      <c r="A120" s="14">
        <v>40</v>
      </c>
      <c r="B120" s="120" t="s">
        <v>67</v>
      </c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1"/>
      <c r="V120" s="15">
        <v>2</v>
      </c>
      <c r="W120" s="15">
        <v>4</v>
      </c>
      <c r="X120" s="15">
        <v>7</v>
      </c>
      <c r="Y120" s="15">
        <v>25</v>
      </c>
      <c r="Z120" s="15">
        <v>53</v>
      </c>
      <c r="AA120" s="15">
        <v>0</v>
      </c>
      <c r="AB120" s="16">
        <v>91</v>
      </c>
      <c r="AC120" s="17">
        <f t="shared" si="8"/>
        <v>2.197802197802198E-2</v>
      </c>
      <c r="AD120" s="17">
        <f t="shared" si="7"/>
        <v>4.3956043956043959E-2</v>
      </c>
      <c r="AE120" s="17">
        <f t="shared" si="7"/>
        <v>7.6923076923076927E-2</v>
      </c>
      <c r="AF120" s="17">
        <f t="shared" si="7"/>
        <v>0.27472527472527475</v>
      </c>
      <c r="AG120" s="17">
        <f t="shared" si="7"/>
        <v>0.58241758241758246</v>
      </c>
      <c r="AH120" s="17">
        <f t="shared" si="7"/>
        <v>0</v>
      </c>
      <c r="AI120" s="18">
        <v>4.3499999999999996</v>
      </c>
      <c r="AJ120" s="47">
        <v>0.96</v>
      </c>
      <c r="AK120" s="19">
        <v>5</v>
      </c>
      <c r="AL120" s="38">
        <v>5</v>
      </c>
    </row>
    <row r="121" spans="1:38" s="13" customFormat="1" ht="18" customHeight="1" x14ac:dyDescent="0.25">
      <c r="A121" s="14">
        <v>41</v>
      </c>
      <c r="B121" s="120" t="s">
        <v>68</v>
      </c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1"/>
      <c r="V121" s="15">
        <v>1</v>
      </c>
      <c r="W121" s="15">
        <v>3</v>
      </c>
      <c r="X121" s="15">
        <v>3</v>
      </c>
      <c r="Y121" s="15">
        <v>25</v>
      </c>
      <c r="Z121" s="15">
        <v>59</v>
      </c>
      <c r="AA121" s="15">
        <v>0</v>
      </c>
      <c r="AB121" s="16">
        <v>91</v>
      </c>
      <c r="AC121" s="17">
        <f t="shared" si="8"/>
        <v>1.098901098901099E-2</v>
      </c>
      <c r="AD121" s="17">
        <f t="shared" si="7"/>
        <v>3.2967032967032968E-2</v>
      </c>
      <c r="AE121" s="17">
        <f t="shared" si="7"/>
        <v>3.2967032967032968E-2</v>
      </c>
      <c r="AF121" s="17">
        <f t="shared" si="7"/>
        <v>0.27472527472527475</v>
      </c>
      <c r="AG121" s="17">
        <f t="shared" si="7"/>
        <v>0.64835164835164838</v>
      </c>
      <c r="AH121" s="17">
        <f t="shared" si="7"/>
        <v>0</v>
      </c>
      <c r="AI121" s="18">
        <v>4.5199999999999996</v>
      </c>
      <c r="AJ121" s="47">
        <v>0.81</v>
      </c>
      <c r="AK121" s="19">
        <v>5</v>
      </c>
      <c r="AL121" s="38">
        <v>5</v>
      </c>
    </row>
    <row r="122" spans="1:38" s="13" customFormat="1" ht="18" customHeight="1" x14ac:dyDescent="0.25">
      <c r="A122" s="14">
        <v>42</v>
      </c>
      <c r="B122" s="120" t="s">
        <v>69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1"/>
      <c r="V122" s="15">
        <v>1</v>
      </c>
      <c r="W122" s="15">
        <v>1</v>
      </c>
      <c r="X122" s="15">
        <v>5</v>
      </c>
      <c r="Y122" s="15">
        <v>24</v>
      </c>
      <c r="Z122" s="15">
        <v>60</v>
      </c>
      <c r="AA122" s="15">
        <v>0</v>
      </c>
      <c r="AB122" s="16">
        <v>91</v>
      </c>
      <c r="AC122" s="17">
        <f t="shared" si="8"/>
        <v>1.098901098901099E-2</v>
      </c>
      <c r="AD122" s="17">
        <f t="shared" si="7"/>
        <v>1.098901098901099E-2</v>
      </c>
      <c r="AE122" s="17">
        <f t="shared" si="7"/>
        <v>5.4945054945054944E-2</v>
      </c>
      <c r="AF122" s="17">
        <f t="shared" si="7"/>
        <v>0.26373626373626374</v>
      </c>
      <c r="AG122" s="17">
        <f t="shared" si="7"/>
        <v>0.65934065934065933</v>
      </c>
      <c r="AH122" s="17">
        <f t="shared" si="7"/>
        <v>0</v>
      </c>
      <c r="AI122" s="18">
        <v>4.55</v>
      </c>
      <c r="AJ122" s="47">
        <v>0.75</v>
      </c>
      <c r="AK122" s="19">
        <v>5</v>
      </c>
      <c r="AL122" s="38">
        <v>5</v>
      </c>
    </row>
    <row r="123" spans="1:38" s="13" customFormat="1" ht="18" customHeight="1" x14ac:dyDescent="0.25">
      <c r="A123" s="14">
        <v>43</v>
      </c>
      <c r="B123" s="120" t="s">
        <v>70</v>
      </c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1"/>
      <c r="V123" s="15">
        <v>0</v>
      </c>
      <c r="W123" s="15">
        <v>3</v>
      </c>
      <c r="X123" s="15">
        <v>8</v>
      </c>
      <c r="Y123" s="15">
        <v>30</v>
      </c>
      <c r="Z123" s="15">
        <v>50</v>
      </c>
      <c r="AA123" s="15">
        <v>0</v>
      </c>
      <c r="AB123" s="16">
        <v>91</v>
      </c>
      <c r="AC123" s="17">
        <f t="shared" si="8"/>
        <v>0</v>
      </c>
      <c r="AD123" s="17">
        <f t="shared" si="7"/>
        <v>3.2967032967032968E-2</v>
      </c>
      <c r="AE123" s="17">
        <f t="shared" si="7"/>
        <v>8.7912087912087919E-2</v>
      </c>
      <c r="AF123" s="17">
        <f t="shared" si="7"/>
        <v>0.32967032967032966</v>
      </c>
      <c r="AG123" s="17">
        <f t="shared" si="7"/>
        <v>0.5494505494505495</v>
      </c>
      <c r="AH123" s="17">
        <f t="shared" si="7"/>
        <v>0</v>
      </c>
      <c r="AI123" s="18">
        <v>4.4000000000000004</v>
      </c>
      <c r="AJ123" s="47">
        <v>0.79</v>
      </c>
      <c r="AK123" s="19">
        <v>5</v>
      </c>
      <c r="AL123" s="38">
        <v>5</v>
      </c>
    </row>
    <row r="124" spans="1:38" s="13" customFormat="1" ht="18" customHeight="1" x14ac:dyDescent="0.25">
      <c r="A124" s="14">
        <v>44</v>
      </c>
      <c r="B124" s="120" t="s">
        <v>71</v>
      </c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1"/>
      <c r="V124" s="15">
        <v>0</v>
      </c>
      <c r="W124" s="15">
        <v>4</v>
      </c>
      <c r="X124" s="15">
        <v>11</v>
      </c>
      <c r="Y124" s="15">
        <v>25</v>
      </c>
      <c r="Z124" s="15">
        <v>51</v>
      </c>
      <c r="AA124" s="15">
        <v>0</v>
      </c>
      <c r="AB124" s="16">
        <v>91</v>
      </c>
      <c r="AC124" s="17">
        <f t="shared" si="8"/>
        <v>0</v>
      </c>
      <c r="AD124" s="17">
        <f t="shared" si="7"/>
        <v>4.3956043956043959E-2</v>
      </c>
      <c r="AE124" s="17">
        <f t="shared" si="7"/>
        <v>0.12087912087912088</v>
      </c>
      <c r="AF124" s="17">
        <f t="shared" si="7"/>
        <v>0.27472527472527475</v>
      </c>
      <c r="AG124" s="17">
        <f t="shared" si="7"/>
        <v>0.56043956043956045</v>
      </c>
      <c r="AH124" s="17">
        <f t="shared" si="7"/>
        <v>0</v>
      </c>
      <c r="AI124" s="18">
        <v>4.3499999999999996</v>
      </c>
      <c r="AJ124" s="47">
        <v>0.86</v>
      </c>
      <c r="AK124" s="19">
        <v>5</v>
      </c>
      <c r="AL124" s="38">
        <v>5</v>
      </c>
    </row>
    <row r="125" spans="1:38" s="13" customFormat="1" ht="18" customHeight="1" x14ac:dyDescent="0.25">
      <c r="A125" s="14">
        <v>45</v>
      </c>
      <c r="B125" s="120" t="s">
        <v>72</v>
      </c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1"/>
      <c r="V125" s="15">
        <v>0</v>
      </c>
      <c r="W125" s="15">
        <v>3</v>
      </c>
      <c r="X125" s="15">
        <v>3</v>
      </c>
      <c r="Y125" s="15">
        <v>40</v>
      </c>
      <c r="Z125" s="15">
        <v>45</v>
      </c>
      <c r="AA125" s="15">
        <v>0</v>
      </c>
      <c r="AB125" s="16">
        <v>91</v>
      </c>
      <c r="AC125" s="17">
        <f t="shared" si="8"/>
        <v>0</v>
      </c>
      <c r="AD125" s="17">
        <f t="shared" si="7"/>
        <v>3.2967032967032968E-2</v>
      </c>
      <c r="AE125" s="17">
        <f t="shared" si="7"/>
        <v>3.2967032967032968E-2</v>
      </c>
      <c r="AF125" s="17">
        <f t="shared" si="7"/>
        <v>0.43956043956043955</v>
      </c>
      <c r="AG125" s="17">
        <f t="shared" si="7"/>
        <v>0.49450549450549453</v>
      </c>
      <c r="AH125" s="17">
        <f t="shared" si="7"/>
        <v>0</v>
      </c>
      <c r="AI125" s="18">
        <v>4.4000000000000004</v>
      </c>
      <c r="AJ125" s="47">
        <v>0.71</v>
      </c>
      <c r="AK125" s="19">
        <v>4</v>
      </c>
      <c r="AL125" s="38">
        <v>5</v>
      </c>
    </row>
    <row r="126" spans="1:38" ht="18.75" x14ac:dyDescent="0.3">
      <c r="AI126" s="30"/>
    </row>
    <row r="128" spans="1:38" x14ac:dyDescent="0.25">
      <c r="A128" t="s">
        <v>73</v>
      </c>
      <c r="B128">
        <v>87</v>
      </c>
    </row>
    <row r="129" spans="1:2" x14ac:dyDescent="0.25">
      <c r="A129" t="s">
        <v>74</v>
      </c>
      <c r="B129">
        <v>9</v>
      </c>
    </row>
  </sheetData>
  <sheetProtection sheet="1" objects="1" scenarios="1"/>
  <mergeCells count="95">
    <mergeCell ref="A4:AL4"/>
    <mergeCell ref="A5:AL5"/>
    <mergeCell ref="A6:AL6"/>
    <mergeCell ref="A31:J31"/>
    <mergeCell ref="A18:J18"/>
    <mergeCell ref="B20:F20"/>
    <mergeCell ref="B21:F21"/>
    <mergeCell ref="B22:F22"/>
    <mergeCell ref="B23:F23"/>
    <mergeCell ref="B24:F24"/>
    <mergeCell ref="B25:F25"/>
    <mergeCell ref="B26:F26"/>
    <mergeCell ref="B27:F27"/>
    <mergeCell ref="V53:AA54"/>
    <mergeCell ref="AC53:AH54"/>
    <mergeCell ref="AI53:AL54"/>
    <mergeCell ref="B55:U55"/>
    <mergeCell ref="A56:U56"/>
    <mergeCell ref="V56:AL56"/>
    <mergeCell ref="C32:J32"/>
    <mergeCell ref="C33:J33"/>
    <mergeCell ref="C34:J34"/>
    <mergeCell ref="C35:J35"/>
    <mergeCell ref="A38:O38"/>
    <mergeCell ref="B40:U40"/>
    <mergeCell ref="B63:U63"/>
    <mergeCell ref="B64:U64"/>
    <mergeCell ref="B65:U65"/>
    <mergeCell ref="B66:U66"/>
    <mergeCell ref="A67:U67"/>
    <mergeCell ref="V67:AL67"/>
    <mergeCell ref="B57:U57"/>
    <mergeCell ref="B58:U58"/>
    <mergeCell ref="B59:U59"/>
    <mergeCell ref="B60:U60"/>
    <mergeCell ref="B61:U61"/>
    <mergeCell ref="B62:U62"/>
    <mergeCell ref="AC77:AH78"/>
    <mergeCell ref="AI77:AL78"/>
    <mergeCell ref="B79:U79"/>
    <mergeCell ref="A80:U80"/>
    <mergeCell ref="V80:AL80"/>
    <mergeCell ref="V77:AA78"/>
    <mergeCell ref="B81:U81"/>
    <mergeCell ref="B68:U68"/>
    <mergeCell ref="B69:U69"/>
    <mergeCell ref="B70:U70"/>
    <mergeCell ref="B71:U71"/>
    <mergeCell ref="A76:O7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5:U125"/>
    <mergeCell ref="B119:U119"/>
    <mergeCell ref="B120:U120"/>
    <mergeCell ref="B121:U121"/>
    <mergeCell ref="B122:U122"/>
    <mergeCell ref="B123:U123"/>
    <mergeCell ref="B124:U12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25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7"/>
  <sheetViews>
    <sheetView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6.140625" customWidth="1"/>
    <col min="21" max="21" width="4.285156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style="34" bestFit="1" customWidth="1"/>
    <col min="40" max="40" width="21.5703125" customWidth="1"/>
    <col min="45" max="45" width="11.42578125" customWidth="1"/>
  </cols>
  <sheetData>
    <row r="1" spans="1:38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x14ac:dyDescent="0.25">
      <c r="A7" s="136" t="s">
        <v>89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spans="1:38" x14ac:dyDescent="0.25">
      <c r="A8" s="137" t="s">
        <v>108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3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38" s="116" customForma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8" ht="40.5" customHeight="1" x14ac:dyDescent="0.25">
      <c r="A22" s="138" t="s">
        <v>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8" ht="18" x14ac:dyDescent="0.25">
      <c r="A23" s="2"/>
      <c r="B23" s="2"/>
      <c r="C23" s="134" t="s">
        <v>2</v>
      </c>
      <c r="D23" s="134"/>
      <c r="E23" s="134"/>
      <c r="F23" s="134"/>
      <c r="G23" s="134"/>
      <c r="H23" s="134"/>
      <c r="I23" s="134"/>
      <c r="J23" s="1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8" ht="39.75" customHeight="1" x14ac:dyDescent="0.25">
      <c r="A24" s="2"/>
      <c r="B24" s="2"/>
      <c r="C24" s="134" t="s">
        <v>3</v>
      </c>
      <c r="D24" s="134"/>
      <c r="E24" s="134"/>
      <c r="F24" s="134"/>
      <c r="G24" s="134"/>
      <c r="H24" s="134"/>
      <c r="I24" s="134"/>
      <c r="J24" s="1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8" ht="18" x14ac:dyDescent="0.25">
      <c r="A25" s="2"/>
      <c r="B25" s="2"/>
      <c r="C25" s="134" t="s">
        <v>4</v>
      </c>
      <c r="D25" s="134"/>
      <c r="E25" s="134"/>
      <c r="F25" s="134"/>
      <c r="G25" s="134"/>
      <c r="H25" s="134"/>
      <c r="I25" s="134"/>
      <c r="J25" s="1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8" ht="18" x14ac:dyDescent="0.25">
      <c r="C26" s="134" t="s">
        <v>5</v>
      </c>
      <c r="D26" s="134"/>
      <c r="E26" s="134"/>
      <c r="F26" s="134"/>
      <c r="G26" s="134"/>
      <c r="H26" s="134"/>
      <c r="I26" s="134"/>
      <c r="J26" s="134"/>
    </row>
    <row r="27" spans="1:38" x14ac:dyDescent="0.25">
      <c r="C27" s="3"/>
      <c r="D27" s="3"/>
      <c r="E27" s="3"/>
      <c r="F27" s="3"/>
      <c r="G27" s="3"/>
      <c r="H27" s="3"/>
      <c r="I27" s="3"/>
      <c r="J27" s="3"/>
    </row>
    <row r="28" spans="1:38" x14ac:dyDescent="0.25">
      <c r="C28" s="3"/>
      <c r="D28" s="3"/>
      <c r="E28" s="3"/>
      <c r="F28" s="3"/>
      <c r="G28" s="3"/>
      <c r="H28" s="3"/>
      <c r="I28" s="3"/>
      <c r="J28" s="3"/>
    </row>
    <row r="29" spans="1:38" s="5" customFormat="1" ht="20.25" x14ac:dyDescent="0.25">
      <c r="A29" s="122" t="s">
        <v>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</row>
    <row r="30" spans="1:38" x14ac:dyDescent="0.25">
      <c r="C30" s="3"/>
      <c r="D30" s="3"/>
      <c r="E30" s="3"/>
      <c r="F30" s="3"/>
      <c r="G30" s="3"/>
      <c r="H30" s="3"/>
      <c r="I30" s="3"/>
      <c r="J30" s="3"/>
    </row>
    <row r="31" spans="1:38" ht="18.75" x14ac:dyDescent="0.3">
      <c r="A31" s="6">
        <v>1</v>
      </c>
      <c r="B31" s="131" t="s">
        <v>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38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8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8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8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8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8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8" x14ac:dyDescent="0.25">
      <c r="C38" s="3"/>
      <c r="D38" s="3"/>
      <c r="E38" s="3"/>
      <c r="F38" s="3"/>
      <c r="G38" s="3"/>
      <c r="H38" s="3"/>
      <c r="I38" s="3"/>
      <c r="J38" s="3"/>
    </row>
    <row r="39" spans="1:38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ht="15" customHeight="1" x14ac:dyDescent="0.25">
      <c r="V41" s="124" t="s">
        <v>8</v>
      </c>
      <c r="W41" s="124"/>
      <c r="X41" s="124"/>
      <c r="Y41" s="124"/>
      <c r="Z41" s="124"/>
      <c r="AA41" s="124"/>
      <c r="AC41" s="124" t="s">
        <v>9</v>
      </c>
      <c r="AD41" s="124"/>
      <c r="AE41" s="124"/>
      <c r="AF41" s="124"/>
      <c r="AG41" s="124"/>
      <c r="AH41" s="124"/>
      <c r="AI41" s="126" t="s">
        <v>84</v>
      </c>
      <c r="AJ41" s="126"/>
      <c r="AK41" s="126"/>
      <c r="AL41" s="126"/>
    </row>
    <row r="42" spans="1:38" x14ac:dyDescent="0.25">
      <c r="V42" s="125"/>
      <c r="W42" s="125"/>
      <c r="X42" s="125"/>
      <c r="Y42" s="125"/>
      <c r="Z42" s="125"/>
      <c r="AA42" s="125"/>
      <c r="AC42" s="125"/>
      <c r="AD42" s="125"/>
      <c r="AE42" s="125"/>
      <c r="AF42" s="125"/>
      <c r="AG42" s="125"/>
      <c r="AH42" s="125"/>
      <c r="AI42" s="126"/>
      <c r="AJ42" s="126"/>
      <c r="AK42" s="126"/>
      <c r="AL42" s="126"/>
    </row>
    <row r="43" spans="1:38" s="12" customFormat="1" ht="18.75" customHeight="1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</row>
    <row r="44" spans="1:38" s="13" customFormat="1" ht="15" customHeight="1" x14ac:dyDescent="0.25">
      <c r="A44" s="130" t="s">
        <v>16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28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</row>
    <row r="45" spans="1:38" s="13" customFormat="1" ht="18.75" customHeight="1" x14ac:dyDescent="0.25">
      <c r="A45" s="14">
        <v>2</v>
      </c>
      <c r="B45" s="120" t="s">
        <v>87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  <c r="V45" s="15">
        <v>0</v>
      </c>
      <c r="W45" s="15">
        <v>2</v>
      </c>
      <c r="X45" s="15">
        <v>1</v>
      </c>
      <c r="Y45" s="15">
        <v>9</v>
      </c>
      <c r="Z45" s="15">
        <v>6</v>
      </c>
      <c r="AA45" s="15">
        <v>0</v>
      </c>
      <c r="AB45" s="16">
        <v>18</v>
      </c>
      <c r="AC45" s="17">
        <f>V45/$AB45</f>
        <v>0</v>
      </c>
      <c r="AD45" s="17">
        <f t="shared" ref="AD45:AH54" si="0">W45/$AB45</f>
        <v>0.1111111111111111</v>
      </c>
      <c r="AE45" s="17">
        <f t="shared" si="0"/>
        <v>5.5555555555555552E-2</v>
      </c>
      <c r="AF45" s="17">
        <f t="shared" si="0"/>
        <v>0.5</v>
      </c>
      <c r="AG45" s="17">
        <f t="shared" si="0"/>
        <v>0.33333333333333331</v>
      </c>
      <c r="AH45" s="17">
        <f t="shared" si="0"/>
        <v>0</v>
      </c>
      <c r="AI45" s="18">
        <v>4.0599999999999996</v>
      </c>
      <c r="AJ45" s="18">
        <v>0.94</v>
      </c>
      <c r="AK45" s="19">
        <v>4</v>
      </c>
      <c r="AL45" s="38">
        <v>4</v>
      </c>
    </row>
    <row r="46" spans="1:38" s="13" customFormat="1" ht="18.75" customHeight="1" x14ac:dyDescent="0.25">
      <c r="A46" s="14">
        <v>3</v>
      </c>
      <c r="B46" s="120" t="s">
        <v>86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5">
        <v>0</v>
      </c>
      <c r="W46" s="15">
        <v>2</v>
      </c>
      <c r="X46" s="15">
        <v>1</v>
      </c>
      <c r="Y46" s="15">
        <v>9</v>
      </c>
      <c r="Z46" s="15">
        <v>6</v>
      </c>
      <c r="AA46" s="15">
        <v>0</v>
      </c>
      <c r="AB46" s="16">
        <v>18</v>
      </c>
      <c r="AC46" s="17">
        <f t="shared" ref="AC46:AC54" si="1">V46/$AB46</f>
        <v>0</v>
      </c>
      <c r="AD46" s="17">
        <f t="shared" si="0"/>
        <v>0.1111111111111111</v>
      </c>
      <c r="AE46" s="17">
        <f t="shared" si="0"/>
        <v>5.5555555555555552E-2</v>
      </c>
      <c r="AF46" s="17">
        <f t="shared" si="0"/>
        <v>0.5</v>
      </c>
      <c r="AG46" s="17">
        <f t="shared" si="0"/>
        <v>0.33333333333333331</v>
      </c>
      <c r="AH46" s="17">
        <f t="shared" si="0"/>
        <v>0</v>
      </c>
      <c r="AI46" s="18">
        <v>4.0599999999999996</v>
      </c>
      <c r="AJ46" s="18">
        <v>0.94</v>
      </c>
      <c r="AK46" s="19">
        <v>4</v>
      </c>
      <c r="AL46" s="38">
        <v>4</v>
      </c>
    </row>
    <row r="47" spans="1:38" s="13" customFormat="1" ht="18" customHeight="1" x14ac:dyDescent="0.25">
      <c r="A47" s="14">
        <v>4</v>
      </c>
      <c r="B47" s="120" t="s">
        <v>85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5">
        <v>1</v>
      </c>
      <c r="W47" s="15">
        <v>1</v>
      </c>
      <c r="X47" s="15">
        <v>1</v>
      </c>
      <c r="Y47" s="15">
        <v>8</v>
      </c>
      <c r="Z47" s="15">
        <v>8</v>
      </c>
      <c r="AA47" s="15">
        <v>0</v>
      </c>
      <c r="AB47" s="16">
        <v>19</v>
      </c>
      <c r="AC47" s="17">
        <f t="shared" si="1"/>
        <v>5.2631578947368418E-2</v>
      </c>
      <c r="AD47" s="17">
        <f t="shared" si="0"/>
        <v>5.2631578947368418E-2</v>
      </c>
      <c r="AE47" s="17">
        <f t="shared" si="0"/>
        <v>5.2631578947368418E-2</v>
      </c>
      <c r="AF47" s="17">
        <f t="shared" si="0"/>
        <v>0.42105263157894735</v>
      </c>
      <c r="AG47" s="17">
        <f t="shared" si="0"/>
        <v>0.42105263157894735</v>
      </c>
      <c r="AH47" s="17">
        <f t="shared" si="0"/>
        <v>0</v>
      </c>
      <c r="AI47" s="18">
        <v>4.1100000000000003</v>
      </c>
      <c r="AJ47" s="18">
        <v>1.1000000000000001</v>
      </c>
      <c r="AK47" s="19">
        <v>4</v>
      </c>
      <c r="AL47" s="38">
        <v>4</v>
      </c>
    </row>
    <row r="48" spans="1:38" s="12" customFormat="1" ht="18" customHeight="1" x14ac:dyDescent="0.25">
      <c r="A48" s="14">
        <v>5</v>
      </c>
      <c r="B48" s="120" t="s">
        <v>17</v>
      </c>
      <c r="C48" s="120" t="s">
        <v>18</v>
      </c>
      <c r="D48" s="120" t="s">
        <v>18</v>
      </c>
      <c r="E48" s="120" t="s">
        <v>18</v>
      </c>
      <c r="F48" s="120" t="s">
        <v>18</v>
      </c>
      <c r="G48" s="120" t="s">
        <v>18</v>
      </c>
      <c r="H48" s="120" t="s">
        <v>18</v>
      </c>
      <c r="I48" s="120" t="s">
        <v>18</v>
      </c>
      <c r="J48" s="120" t="s">
        <v>18</v>
      </c>
      <c r="K48" s="120" t="s">
        <v>18</v>
      </c>
      <c r="L48" s="120" t="s">
        <v>18</v>
      </c>
      <c r="M48" s="120" t="s">
        <v>18</v>
      </c>
      <c r="N48" s="120" t="s">
        <v>18</v>
      </c>
      <c r="O48" s="120" t="s">
        <v>18</v>
      </c>
      <c r="P48" s="120" t="s">
        <v>18</v>
      </c>
      <c r="Q48" s="120" t="s">
        <v>18</v>
      </c>
      <c r="R48" s="120" t="s">
        <v>18</v>
      </c>
      <c r="S48" s="120" t="s">
        <v>18</v>
      </c>
      <c r="T48" s="120" t="s">
        <v>18</v>
      </c>
      <c r="U48" s="121" t="s">
        <v>18</v>
      </c>
      <c r="V48" s="15">
        <v>0</v>
      </c>
      <c r="W48" s="15">
        <v>2</v>
      </c>
      <c r="X48" s="15">
        <v>0</v>
      </c>
      <c r="Y48" s="15">
        <v>2</v>
      </c>
      <c r="Z48" s="15">
        <v>15</v>
      </c>
      <c r="AA48" s="15">
        <v>0</v>
      </c>
      <c r="AB48" s="16">
        <v>19</v>
      </c>
      <c r="AC48" s="17">
        <f t="shared" si="1"/>
        <v>0</v>
      </c>
      <c r="AD48" s="17">
        <f t="shared" si="0"/>
        <v>0.10526315789473684</v>
      </c>
      <c r="AE48" s="17">
        <f t="shared" si="0"/>
        <v>0</v>
      </c>
      <c r="AF48" s="17">
        <f t="shared" si="0"/>
        <v>0.10526315789473684</v>
      </c>
      <c r="AG48" s="17">
        <f t="shared" si="0"/>
        <v>0.78947368421052633</v>
      </c>
      <c r="AH48" s="17">
        <f t="shared" si="0"/>
        <v>0</v>
      </c>
      <c r="AI48" s="18">
        <v>4.58</v>
      </c>
      <c r="AJ48" s="18">
        <v>0.96</v>
      </c>
      <c r="AK48" s="19">
        <v>5</v>
      </c>
      <c r="AL48" s="38">
        <v>5</v>
      </c>
    </row>
    <row r="49" spans="1:38" s="12" customFormat="1" ht="18" customHeight="1" x14ac:dyDescent="0.25">
      <c r="A49" s="14">
        <v>6</v>
      </c>
      <c r="B49" s="120" t="s">
        <v>19</v>
      </c>
      <c r="C49" s="120" t="s">
        <v>20</v>
      </c>
      <c r="D49" s="120" t="s">
        <v>20</v>
      </c>
      <c r="E49" s="120" t="s">
        <v>20</v>
      </c>
      <c r="F49" s="120" t="s">
        <v>20</v>
      </c>
      <c r="G49" s="120" t="s">
        <v>20</v>
      </c>
      <c r="H49" s="120" t="s">
        <v>20</v>
      </c>
      <c r="I49" s="120" t="s">
        <v>20</v>
      </c>
      <c r="J49" s="120" t="s">
        <v>20</v>
      </c>
      <c r="K49" s="120" t="s">
        <v>20</v>
      </c>
      <c r="L49" s="120" t="s">
        <v>20</v>
      </c>
      <c r="M49" s="120" t="s">
        <v>20</v>
      </c>
      <c r="N49" s="120" t="s">
        <v>20</v>
      </c>
      <c r="O49" s="120" t="s">
        <v>20</v>
      </c>
      <c r="P49" s="120" t="s">
        <v>20</v>
      </c>
      <c r="Q49" s="120" t="s">
        <v>20</v>
      </c>
      <c r="R49" s="120" t="s">
        <v>20</v>
      </c>
      <c r="S49" s="120" t="s">
        <v>20</v>
      </c>
      <c r="T49" s="120" t="s">
        <v>20</v>
      </c>
      <c r="U49" s="121" t="s">
        <v>20</v>
      </c>
      <c r="V49" s="15">
        <v>0</v>
      </c>
      <c r="W49" s="15">
        <v>0</v>
      </c>
      <c r="X49" s="15">
        <v>2</v>
      </c>
      <c r="Y49" s="15">
        <v>4</v>
      </c>
      <c r="Z49" s="15">
        <v>13</v>
      </c>
      <c r="AA49" s="15">
        <v>0</v>
      </c>
      <c r="AB49" s="16">
        <v>19</v>
      </c>
      <c r="AC49" s="17">
        <f t="shared" si="1"/>
        <v>0</v>
      </c>
      <c r="AD49" s="17">
        <f t="shared" si="0"/>
        <v>0</v>
      </c>
      <c r="AE49" s="17">
        <f t="shared" si="0"/>
        <v>0.10526315789473684</v>
      </c>
      <c r="AF49" s="17">
        <f t="shared" si="0"/>
        <v>0.21052631578947367</v>
      </c>
      <c r="AG49" s="17">
        <f t="shared" si="0"/>
        <v>0.68421052631578949</v>
      </c>
      <c r="AH49" s="17">
        <f t="shared" si="0"/>
        <v>0</v>
      </c>
      <c r="AI49" s="18">
        <v>4.58</v>
      </c>
      <c r="AJ49" s="18">
        <v>0.69</v>
      </c>
      <c r="AK49" s="19">
        <v>5</v>
      </c>
      <c r="AL49" s="38">
        <v>5</v>
      </c>
    </row>
    <row r="50" spans="1:38" s="12" customFormat="1" ht="18" customHeight="1" x14ac:dyDescent="0.25">
      <c r="A50" s="14">
        <v>7</v>
      </c>
      <c r="B50" s="120" t="s">
        <v>21</v>
      </c>
      <c r="C50" s="120" t="s">
        <v>22</v>
      </c>
      <c r="D50" s="120" t="s">
        <v>22</v>
      </c>
      <c r="E50" s="120" t="s">
        <v>22</v>
      </c>
      <c r="F50" s="120" t="s">
        <v>22</v>
      </c>
      <c r="G50" s="120" t="s">
        <v>22</v>
      </c>
      <c r="H50" s="120" t="s">
        <v>22</v>
      </c>
      <c r="I50" s="120" t="s">
        <v>22</v>
      </c>
      <c r="J50" s="120" t="s">
        <v>22</v>
      </c>
      <c r="K50" s="120" t="s">
        <v>22</v>
      </c>
      <c r="L50" s="120" t="s">
        <v>22</v>
      </c>
      <c r="M50" s="120" t="s">
        <v>22</v>
      </c>
      <c r="N50" s="120" t="s">
        <v>22</v>
      </c>
      <c r="O50" s="120" t="s">
        <v>22</v>
      </c>
      <c r="P50" s="120" t="s">
        <v>22</v>
      </c>
      <c r="Q50" s="120" t="s">
        <v>22</v>
      </c>
      <c r="R50" s="120" t="s">
        <v>22</v>
      </c>
      <c r="S50" s="120" t="s">
        <v>22</v>
      </c>
      <c r="T50" s="120" t="s">
        <v>22</v>
      </c>
      <c r="U50" s="121" t="s">
        <v>22</v>
      </c>
      <c r="V50" s="15">
        <v>2</v>
      </c>
      <c r="W50" s="15">
        <v>1</v>
      </c>
      <c r="X50" s="15">
        <v>1</v>
      </c>
      <c r="Y50" s="15">
        <v>5</v>
      </c>
      <c r="Z50" s="15">
        <v>10</v>
      </c>
      <c r="AA50" s="15">
        <v>0</v>
      </c>
      <c r="AB50" s="16">
        <v>19</v>
      </c>
      <c r="AC50" s="17">
        <f t="shared" si="1"/>
        <v>0.10526315789473684</v>
      </c>
      <c r="AD50" s="17">
        <f t="shared" si="0"/>
        <v>5.2631578947368418E-2</v>
      </c>
      <c r="AE50" s="17">
        <f t="shared" si="0"/>
        <v>5.2631578947368418E-2</v>
      </c>
      <c r="AF50" s="17">
        <f t="shared" si="0"/>
        <v>0.26315789473684209</v>
      </c>
      <c r="AG50" s="17">
        <f t="shared" si="0"/>
        <v>0.52631578947368418</v>
      </c>
      <c r="AH50" s="17">
        <f t="shared" si="0"/>
        <v>0</v>
      </c>
      <c r="AI50" s="18">
        <v>4.05</v>
      </c>
      <c r="AJ50" s="18">
        <v>1.35</v>
      </c>
      <c r="AK50" s="19">
        <v>5</v>
      </c>
      <c r="AL50" s="38">
        <v>5</v>
      </c>
    </row>
    <row r="51" spans="1:38" s="12" customFormat="1" ht="18" customHeight="1" x14ac:dyDescent="0.25">
      <c r="A51" s="14">
        <v>8</v>
      </c>
      <c r="B51" s="120" t="s">
        <v>23</v>
      </c>
      <c r="C51" s="120" t="s">
        <v>24</v>
      </c>
      <c r="D51" s="120" t="s">
        <v>24</v>
      </c>
      <c r="E51" s="120" t="s">
        <v>24</v>
      </c>
      <c r="F51" s="120" t="s">
        <v>24</v>
      </c>
      <c r="G51" s="120" t="s">
        <v>24</v>
      </c>
      <c r="H51" s="120" t="s">
        <v>24</v>
      </c>
      <c r="I51" s="120" t="s">
        <v>24</v>
      </c>
      <c r="J51" s="120" t="s">
        <v>24</v>
      </c>
      <c r="K51" s="120" t="s">
        <v>24</v>
      </c>
      <c r="L51" s="120" t="s">
        <v>24</v>
      </c>
      <c r="M51" s="120" t="s">
        <v>24</v>
      </c>
      <c r="N51" s="120" t="s">
        <v>24</v>
      </c>
      <c r="O51" s="120" t="s">
        <v>24</v>
      </c>
      <c r="P51" s="120" t="s">
        <v>24</v>
      </c>
      <c r="Q51" s="120" t="s">
        <v>24</v>
      </c>
      <c r="R51" s="120" t="s">
        <v>24</v>
      </c>
      <c r="S51" s="120" t="s">
        <v>24</v>
      </c>
      <c r="T51" s="120" t="s">
        <v>24</v>
      </c>
      <c r="U51" s="121" t="s">
        <v>24</v>
      </c>
      <c r="V51" s="15">
        <v>1</v>
      </c>
      <c r="W51" s="15">
        <v>1</v>
      </c>
      <c r="X51" s="15">
        <v>2</v>
      </c>
      <c r="Y51" s="15">
        <v>6</v>
      </c>
      <c r="Z51" s="15">
        <v>9</v>
      </c>
      <c r="AA51" s="15">
        <v>0</v>
      </c>
      <c r="AB51" s="16">
        <v>19</v>
      </c>
      <c r="AC51" s="17">
        <f t="shared" si="1"/>
        <v>5.2631578947368418E-2</v>
      </c>
      <c r="AD51" s="17">
        <f t="shared" si="0"/>
        <v>5.2631578947368418E-2</v>
      </c>
      <c r="AE51" s="17">
        <f t="shared" si="0"/>
        <v>0.10526315789473684</v>
      </c>
      <c r="AF51" s="17">
        <f t="shared" si="0"/>
        <v>0.31578947368421051</v>
      </c>
      <c r="AG51" s="17">
        <f t="shared" si="0"/>
        <v>0.47368421052631576</v>
      </c>
      <c r="AH51" s="17">
        <f t="shared" si="0"/>
        <v>0</v>
      </c>
      <c r="AI51" s="18">
        <v>4.1100000000000003</v>
      </c>
      <c r="AJ51" s="18">
        <v>1.1499999999999999</v>
      </c>
      <c r="AK51" s="19">
        <v>4</v>
      </c>
      <c r="AL51" s="38">
        <v>5</v>
      </c>
    </row>
    <row r="52" spans="1:38" s="12" customFormat="1" ht="18" customHeight="1" x14ac:dyDescent="0.25">
      <c r="A52" s="14">
        <v>9</v>
      </c>
      <c r="B52" s="120" t="s">
        <v>25</v>
      </c>
      <c r="C52" s="120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  <c r="M52" s="120" t="s">
        <v>26</v>
      </c>
      <c r="N52" s="120" t="s">
        <v>26</v>
      </c>
      <c r="O52" s="120" t="s">
        <v>26</v>
      </c>
      <c r="P52" s="120" t="s">
        <v>26</v>
      </c>
      <c r="Q52" s="120" t="s">
        <v>26</v>
      </c>
      <c r="R52" s="120" t="s">
        <v>26</v>
      </c>
      <c r="S52" s="120" t="s">
        <v>26</v>
      </c>
      <c r="T52" s="120" t="s">
        <v>26</v>
      </c>
      <c r="U52" s="121" t="s">
        <v>26</v>
      </c>
      <c r="V52" s="15">
        <v>1</v>
      </c>
      <c r="W52" s="15">
        <v>2</v>
      </c>
      <c r="X52" s="15">
        <v>1</v>
      </c>
      <c r="Y52" s="15">
        <v>8</v>
      </c>
      <c r="Z52" s="15">
        <v>7</v>
      </c>
      <c r="AA52" s="15">
        <v>0</v>
      </c>
      <c r="AB52" s="16">
        <v>19</v>
      </c>
      <c r="AC52" s="17">
        <f t="shared" si="1"/>
        <v>5.2631578947368418E-2</v>
      </c>
      <c r="AD52" s="17">
        <f t="shared" si="0"/>
        <v>0.10526315789473684</v>
      </c>
      <c r="AE52" s="17">
        <f t="shared" si="0"/>
        <v>5.2631578947368418E-2</v>
      </c>
      <c r="AF52" s="17">
        <f t="shared" si="0"/>
        <v>0.42105263157894735</v>
      </c>
      <c r="AG52" s="17">
        <f t="shared" si="0"/>
        <v>0.36842105263157893</v>
      </c>
      <c r="AH52" s="17">
        <f t="shared" si="0"/>
        <v>0</v>
      </c>
      <c r="AI52" s="18">
        <v>3.95</v>
      </c>
      <c r="AJ52" s="18">
        <v>1.18</v>
      </c>
      <c r="AK52" s="19">
        <v>4</v>
      </c>
      <c r="AL52" s="38">
        <v>4</v>
      </c>
    </row>
    <row r="53" spans="1:38" s="12" customFormat="1" ht="18" customHeight="1" x14ac:dyDescent="0.25">
      <c r="A53" s="14">
        <v>10</v>
      </c>
      <c r="B53" s="120" t="s">
        <v>27</v>
      </c>
      <c r="C53" s="120" t="s">
        <v>28</v>
      </c>
      <c r="D53" s="120" t="s">
        <v>28</v>
      </c>
      <c r="E53" s="120" t="s">
        <v>28</v>
      </c>
      <c r="F53" s="120" t="s">
        <v>28</v>
      </c>
      <c r="G53" s="120" t="s">
        <v>28</v>
      </c>
      <c r="H53" s="120" t="s">
        <v>28</v>
      </c>
      <c r="I53" s="120" t="s">
        <v>28</v>
      </c>
      <c r="J53" s="120" t="s">
        <v>28</v>
      </c>
      <c r="K53" s="120" t="s">
        <v>28</v>
      </c>
      <c r="L53" s="120" t="s">
        <v>28</v>
      </c>
      <c r="M53" s="120" t="s">
        <v>28</v>
      </c>
      <c r="N53" s="120" t="s">
        <v>28</v>
      </c>
      <c r="O53" s="120" t="s">
        <v>28</v>
      </c>
      <c r="P53" s="120" t="s">
        <v>28</v>
      </c>
      <c r="Q53" s="120" t="s">
        <v>28</v>
      </c>
      <c r="R53" s="120" t="s">
        <v>28</v>
      </c>
      <c r="S53" s="120" t="s">
        <v>28</v>
      </c>
      <c r="T53" s="120" t="s">
        <v>28</v>
      </c>
      <c r="U53" s="121" t="s">
        <v>28</v>
      </c>
      <c r="V53" s="15">
        <v>1</v>
      </c>
      <c r="W53" s="15">
        <v>0</v>
      </c>
      <c r="X53" s="15">
        <v>0</v>
      </c>
      <c r="Y53" s="15">
        <v>10</v>
      </c>
      <c r="Z53" s="15">
        <v>8</v>
      </c>
      <c r="AA53" s="15">
        <v>0</v>
      </c>
      <c r="AB53" s="16">
        <v>19</v>
      </c>
      <c r="AC53" s="17">
        <f t="shared" si="1"/>
        <v>5.2631578947368418E-2</v>
      </c>
      <c r="AD53" s="17">
        <f t="shared" si="0"/>
        <v>0</v>
      </c>
      <c r="AE53" s="17">
        <f t="shared" si="0"/>
        <v>0</v>
      </c>
      <c r="AF53" s="17">
        <f t="shared" si="0"/>
        <v>0.52631578947368418</v>
      </c>
      <c r="AG53" s="17">
        <f t="shared" si="0"/>
        <v>0.42105263157894735</v>
      </c>
      <c r="AH53" s="17">
        <f t="shared" si="0"/>
        <v>0</v>
      </c>
      <c r="AI53" s="18">
        <v>4.26</v>
      </c>
      <c r="AJ53" s="18">
        <v>0.93</v>
      </c>
      <c r="AK53" s="19">
        <v>4</v>
      </c>
      <c r="AL53" s="38">
        <v>4</v>
      </c>
    </row>
    <row r="54" spans="1:38" s="12" customFormat="1" ht="18" customHeight="1" x14ac:dyDescent="0.25">
      <c r="A54" s="14">
        <v>11</v>
      </c>
      <c r="B54" s="120" t="s">
        <v>29</v>
      </c>
      <c r="C54" s="120" t="s">
        <v>30</v>
      </c>
      <c r="D54" s="120" t="s">
        <v>30</v>
      </c>
      <c r="E54" s="120" t="s">
        <v>30</v>
      </c>
      <c r="F54" s="120" t="s">
        <v>30</v>
      </c>
      <c r="G54" s="120" t="s">
        <v>30</v>
      </c>
      <c r="H54" s="120" t="s">
        <v>30</v>
      </c>
      <c r="I54" s="120" t="s">
        <v>30</v>
      </c>
      <c r="J54" s="120" t="s">
        <v>30</v>
      </c>
      <c r="K54" s="120" t="s">
        <v>30</v>
      </c>
      <c r="L54" s="120" t="s">
        <v>30</v>
      </c>
      <c r="M54" s="120" t="s">
        <v>30</v>
      </c>
      <c r="N54" s="120" t="s">
        <v>30</v>
      </c>
      <c r="O54" s="120" t="s">
        <v>30</v>
      </c>
      <c r="P54" s="120" t="s">
        <v>30</v>
      </c>
      <c r="Q54" s="120" t="s">
        <v>30</v>
      </c>
      <c r="R54" s="120" t="s">
        <v>30</v>
      </c>
      <c r="S54" s="120" t="s">
        <v>30</v>
      </c>
      <c r="T54" s="120" t="s">
        <v>30</v>
      </c>
      <c r="U54" s="121" t="s">
        <v>30</v>
      </c>
      <c r="V54" s="15">
        <v>2</v>
      </c>
      <c r="W54" s="15">
        <v>0</v>
      </c>
      <c r="X54" s="15">
        <v>2</v>
      </c>
      <c r="Y54" s="15">
        <v>3</v>
      </c>
      <c r="Z54" s="15">
        <v>12</v>
      </c>
      <c r="AA54" s="15">
        <v>0</v>
      </c>
      <c r="AB54" s="16">
        <v>19</v>
      </c>
      <c r="AC54" s="17">
        <f t="shared" si="1"/>
        <v>0.10526315789473684</v>
      </c>
      <c r="AD54" s="17">
        <f t="shared" si="0"/>
        <v>0</v>
      </c>
      <c r="AE54" s="17">
        <f t="shared" si="0"/>
        <v>0.10526315789473684</v>
      </c>
      <c r="AF54" s="17">
        <f t="shared" si="0"/>
        <v>0.15789473684210525</v>
      </c>
      <c r="AG54" s="17">
        <f t="shared" si="0"/>
        <v>0.63157894736842102</v>
      </c>
      <c r="AH54" s="17">
        <f t="shared" si="0"/>
        <v>0</v>
      </c>
      <c r="AI54" s="18">
        <v>4.21</v>
      </c>
      <c r="AJ54" s="18">
        <v>1.32</v>
      </c>
      <c r="AK54" s="19">
        <v>5</v>
      </c>
      <c r="AL54" s="38">
        <v>5</v>
      </c>
    </row>
    <row r="55" spans="1:38" s="13" customFormat="1" ht="15" customHeight="1" x14ac:dyDescent="0.25">
      <c r="A55" s="130" t="s">
        <v>31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38" s="12" customFormat="1" ht="18" customHeight="1" x14ac:dyDescent="0.25">
      <c r="A56" s="14">
        <v>12</v>
      </c>
      <c r="B56" s="120" t="s">
        <v>32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  <c r="V56" s="15">
        <v>1</v>
      </c>
      <c r="W56" s="15">
        <v>0</v>
      </c>
      <c r="X56" s="15">
        <v>1</v>
      </c>
      <c r="Y56" s="15">
        <v>7</v>
      </c>
      <c r="Z56" s="15">
        <v>10</v>
      </c>
      <c r="AA56" s="15">
        <v>0</v>
      </c>
      <c r="AB56" s="16">
        <v>19</v>
      </c>
      <c r="AC56" s="17">
        <f>V56/$AB56</f>
        <v>5.2631578947368418E-2</v>
      </c>
      <c r="AD56" s="17">
        <f t="shared" ref="AD56:AH59" si="2">W56/$AB56</f>
        <v>0</v>
      </c>
      <c r="AE56" s="17">
        <f t="shared" si="2"/>
        <v>5.2631578947368418E-2</v>
      </c>
      <c r="AF56" s="17">
        <f t="shared" si="2"/>
        <v>0.36842105263157893</v>
      </c>
      <c r="AG56" s="17">
        <f t="shared" si="2"/>
        <v>0.52631578947368418</v>
      </c>
      <c r="AH56" s="17">
        <f t="shared" si="2"/>
        <v>0</v>
      </c>
      <c r="AI56" s="18">
        <v>4.32</v>
      </c>
      <c r="AJ56" s="18">
        <v>1</v>
      </c>
      <c r="AK56" s="19">
        <v>5</v>
      </c>
      <c r="AL56" s="38">
        <v>5</v>
      </c>
    </row>
    <row r="57" spans="1:38" s="12" customFormat="1" ht="18" customHeight="1" x14ac:dyDescent="0.25">
      <c r="A57" s="14">
        <v>13</v>
      </c>
      <c r="B57" s="120" t="s">
        <v>33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0</v>
      </c>
      <c r="X57" s="15">
        <v>1</v>
      </c>
      <c r="Y57" s="15">
        <v>6</v>
      </c>
      <c r="Z57" s="15">
        <v>12</v>
      </c>
      <c r="AA57" s="15">
        <v>0</v>
      </c>
      <c r="AB57" s="16">
        <v>19</v>
      </c>
      <c r="AC57" s="17">
        <f>V57/$AB57</f>
        <v>0</v>
      </c>
      <c r="AD57" s="17">
        <f t="shared" si="2"/>
        <v>0</v>
      </c>
      <c r="AE57" s="17">
        <f t="shared" si="2"/>
        <v>5.2631578947368418E-2</v>
      </c>
      <c r="AF57" s="17">
        <f t="shared" si="2"/>
        <v>0.31578947368421051</v>
      </c>
      <c r="AG57" s="17">
        <f t="shared" si="2"/>
        <v>0.63157894736842102</v>
      </c>
      <c r="AH57" s="17">
        <f t="shared" si="2"/>
        <v>0</v>
      </c>
      <c r="AI57" s="18">
        <v>4.58</v>
      </c>
      <c r="AJ57" s="18">
        <v>0.61</v>
      </c>
      <c r="AK57" s="19">
        <v>5</v>
      </c>
      <c r="AL57" s="38">
        <v>5</v>
      </c>
    </row>
    <row r="58" spans="1:38" s="12" customFormat="1" ht="18" customHeight="1" x14ac:dyDescent="0.25">
      <c r="A58" s="14">
        <v>14</v>
      </c>
      <c r="B58" s="120" t="s">
        <v>34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1</v>
      </c>
      <c r="X58" s="15">
        <v>0</v>
      </c>
      <c r="Y58" s="15">
        <v>7</v>
      </c>
      <c r="Z58" s="15">
        <v>11</v>
      </c>
      <c r="AA58" s="15">
        <v>0</v>
      </c>
      <c r="AB58" s="16">
        <v>19</v>
      </c>
      <c r="AC58" s="17">
        <f>V58/$AB58</f>
        <v>0</v>
      </c>
      <c r="AD58" s="17">
        <f t="shared" si="2"/>
        <v>5.2631578947368418E-2</v>
      </c>
      <c r="AE58" s="17">
        <f t="shared" si="2"/>
        <v>0</v>
      </c>
      <c r="AF58" s="17">
        <f t="shared" si="2"/>
        <v>0.36842105263157893</v>
      </c>
      <c r="AG58" s="17">
        <f t="shared" si="2"/>
        <v>0.57894736842105265</v>
      </c>
      <c r="AH58" s="17">
        <f t="shared" si="2"/>
        <v>0</v>
      </c>
      <c r="AI58" s="18">
        <v>4.47</v>
      </c>
      <c r="AJ58" s="18">
        <v>0.77</v>
      </c>
      <c r="AK58" s="19">
        <v>5</v>
      </c>
      <c r="AL58" s="38">
        <v>5</v>
      </c>
    </row>
    <row r="59" spans="1:38" s="12" customFormat="1" ht="18" customHeight="1" x14ac:dyDescent="0.25">
      <c r="A59" s="14">
        <v>15</v>
      </c>
      <c r="B59" s="120" t="s">
        <v>35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1</v>
      </c>
      <c r="W59" s="15">
        <v>0</v>
      </c>
      <c r="X59" s="15">
        <v>1</v>
      </c>
      <c r="Y59" s="15">
        <v>6</v>
      </c>
      <c r="Z59" s="15">
        <v>11</v>
      </c>
      <c r="AA59" s="15">
        <v>0</v>
      </c>
      <c r="AB59" s="16">
        <v>19</v>
      </c>
      <c r="AC59" s="17">
        <f>V59/$AB59</f>
        <v>5.2631578947368418E-2</v>
      </c>
      <c r="AD59" s="17">
        <f t="shared" si="2"/>
        <v>0</v>
      </c>
      <c r="AE59" s="17">
        <f t="shared" si="2"/>
        <v>5.2631578947368418E-2</v>
      </c>
      <c r="AF59" s="17">
        <f t="shared" si="2"/>
        <v>0.31578947368421051</v>
      </c>
      <c r="AG59" s="17">
        <f t="shared" si="2"/>
        <v>0.57894736842105265</v>
      </c>
      <c r="AH59" s="17">
        <f t="shared" si="2"/>
        <v>0</v>
      </c>
      <c r="AI59" s="18">
        <v>4.37</v>
      </c>
      <c r="AJ59" s="18">
        <v>1.01</v>
      </c>
      <c r="AK59" s="19">
        <v>5</v>
      </c>
      <c r="AL59" s="38">
        <v>5</v>
      </c>
    </row>
    <row r="60" spans="1:38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</row>
    <row r="61" spans="1:38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</row>
    <row r="62" spans="1:38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</row>
    <row r="63" spans="1:38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</row>
    <row r="64" spans="1:38" s="5" customFormat="1" ht="20.25" x14ac:dyDescent="0.25">
      <c r="A64" s="122" t="s">
        <v>36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</row>
    <row r="65" spans="1:38" ht="15" customHeight="1" x14ac:dyDescent="0.25">
      <c r="V65" s="124" t="s">
        <v>8</v>
      </c>
      <c r="W65" s="124"/>
      <c r="X65" s="124"/>
      <c r="Y65" s="124"/>
      <c r="Z65" s="124"/>
      <c r="AA65" s="124"/>
      <c r="AC65" s="124" t="s">
        <v>9</v>
      </c>
      <c r="AD65" s="124"/>
      <c r="AE65" s="124"/>
      <c r="AF65" s="124"/>
      <c r="AG65" s="124"/>
      <c r="AH65" s="124"/>
      <c r="AI65" s="126" t="s">
        <v>84</v>
      </c>
      <c r="AJ65" s="126"/>
      <c r="AK65" s="126"/>
      <c r="AL65" s="126"/>
    </row>
    <row r="66" spans="1:38" x14ac:dyDescent="0.25">
      <c r="V66" s="125"/>
      <c r="W66" s="125"/>
      <c r="X66" s="125"/>
      <c r="Y66" s="125"/>
      <c r="Z66" s="125"/>
      <c r="AA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</row>
    <row r="67" spans="1:38" s="12" customFormat="1" ht="18.75" customHeight="1" x14ac:dyDescent="0.25">
      <c r="A67" s="10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</row>
    <row r="68" spans="1:38" s="13" customFormat="1" ht="15" customHeigh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28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</row>
    <row r="69" spans="1:38" s="13" customFormat="1" ht="18.75" customHeight="1" x14ac:dyDescent="0.25">
      <c r="A69" s="14">
        <v>16</v>
      </c>
      <c r="B69" s="120" t="s">
        <v>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3</v>
      </c>
      <c r="W69" s="15">
        <v>3</v>
      </c>
      <c r="X69" s="15">
        <v>5</v>
      </c>
      <c r="Y69" s="15">
        <v>5</v>
      </c>
      <c r="Z69" s="15">
        <v>3</v>
      </c>
      <c r="AA69" s="15">
        <v>0</v>
      </c>
      <c r="AB69" s="16">
        <v>19</v>
      </c>
      <c r="AC69" s="17">
        <f>V69/$AB69</f>
        <v>0.15789473684210525</v>
      </c>
      <c r="AD69" s="17">
        <f t="shared" ref="AD69:AH84" si="3">W69/$AB69</f>
        <v>0.15789473684210525</v>
      </c>
      <c r="AE69" s="17">
        <f t="shared" si="3"/>
        <v>0.26315789473684209</v>
      </c>
      <c r="AF69" s="17">
        <f t="shared" si="3"/>
        <v>0.26315789473684209</v>
      </c>
      <c r="AG69" s="17">
        <f t="shared" si="3"/>
        <v>0.15789473684210525</v>
      </c>
      <c r="AH69" s="17">
        <f t="shared" si="3"/>
        <v>0</v>
      </c>
      <c r="AI69" s="18">
        <v>3.11</v>
      </c>
      <c r="AJ69" s="18">
        <v>1.33</v>
      </c>
      <c r="AK69" s="19">
        <v>3</v>
      </c>
      <c r="AL69" s="38">
        <v>3</v>
      </c>
    </row>
    <row r="70" spans="1:38" s="12" customFormat="1" ht="18" customHeight="1" x14ac:dyDescent="0.25">
      <c r="A70" s="14">
        <v>17</v>
      </c>
      <c r="B70" s="120" t="s">
        <v>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2</v>
      </c>
      <c r="W70" s="15">
        <v>6</v>
      </c>
      <c r="X70" s="15">
        <v>7</v>
      </c>
      <c r="Y70" s="15">
        <v>1</v>
      </c>
      <c r="Z70" s="15">
        <v>2</v>
      </c>
      <c r="AA70" s="15">
        <v>1</v>
      </c>
      <c r="AB70" s="16">
        <v>19</v>
      </c>
      <c r="AC70" s="17">
        <f t="shared" ref="AC70:AC84" si="4">V70/$AB70</f>
        <v>0.10526315789473684</v>
      </c>
      <c r="AD70" s="17">
        <f t="shared" si="3"/>
        <v>0.31578947368421051</v>
      </c>
      <c r="AE70" s="17">
        <f t="shared" si="3"/>
        <v>0.36842105263157893</v>
      </c>
      <c r="AF70" s="17">
        <f t="shared" si="3"/>
        <v>5.2631578947368418E-2</v>
      </c>
      <c r="AG70" s="17">
        <f t="shared" si="3"/>
        <v>0.10526315789473684</v>
      </c>
      <c r="AH70" s="17">
        <f t="shared" si="3"/>
        <v>5.2631578947368418E-2</v>
      </c>
      <c r="AI70" s="18">
        <v>2.72</v>
      </c>
      <c r="AJ70" s="18">
        <v>1.1299999999999999</v>
      </c>
      <c r="AK70" s="19">
        <v>3</v>
      </c>
      <c r="AL70" s="38">
        <v>3</v>
      </c>
    </row>
    <row r="71" spans="1:38" s="12" customFormat="1" ht="18" customHeight="1" x14ac:dyDescent="0.25">
      <c r="A71" s="14">
        <v>18</v>
      </c>
      <c r="B71" s="120" t="s">
        <v>39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1</v>
      </c>
      <c r="W71" s="15">
        <v>3</v>
      </c>
      <c r="X71" s="15">
        <v>8</v>
      </c>
      <c r="Y71" s="15">
        <v>2</v>
      </c>
      <c r="Z71" s="15">
        <v>4</v>
      </c>
      <c r="AA71" s="15">
        <v>1</v>
      </c>
      <c r="AB71" s="16">
        <v>19</v>
      </c>
      <c r="AC71" s="17">
        <f t="shared" si="4"/>
        <v>5.2631578947368418E-2</v>
      </c>
      <c r="AD71" s="17">
        <f t="shared" si="3"/>
        <v>0.15789473684210525</v>
      </c>
      <c r="AE71" s="17">
        <f t="shared" si="3"/>
        <v>0.42105263157894735</v>
      </c>
      <c r="AF71" s="17">
        <f t="shared" si="3"/>
        <v>0.10526315789473684</v>
      </c>
      <c r="AG71" s="17">
        <f t="shared" si="3"/>
        <v>0.21052631578947367</v>
      </c>
      <c r="AH71" s="17">
        <f t="shared" si="3"/>
        <v>5.2631578947368418E-2</v>
      </c>
      <c r="AI71" s="18">
        <v>3.28</v>
      </c>
      <c r="AJ71" s="18">
        <v>1.18</v>
      </c>
      <c r="AK71" s="19">
        <v>3</v>
      </c>
      <c r="AL71" s="38">
        <v>3</v>
      </c>
    </row>
    <row r="72" spans="1:38" s="12" customFormat="1" ht="18" customHeight="1" x14ac:dyDescent="0.25">
      <c r="A72" s="14">
        <v>19</v>
      </c>
      <c r="B72" s="120" t="s">
        <v>40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1"/>
      <c r="V72" s="15">
        <v>0</v>
      </c>
      <c r="W72" s="15">
        <v>5</v>
      </c>
      <c r="X72" s="15">
        <v>7</v>
      </c>
      <c r="Y72" s="15">
        <v>4</v>
      </c>
      <c r="Z72" s="15">
        <v>3</v>
      </c>
      <c r="AA72" s="15">
        <v>0</v>
      </c>
      <c r="AB72" s="16">
        <v>19</v>
      </c>
      <c r="AC72" s="17">
        <f t="shared" si="4"/>
        <v>0</v>
      </c>
      <c r="AD72" s="17">
        <f t="shared" si="3"/>
        <v>0.26315789473684209</v>
      </c>
      <c r="AE72" s="17">
        <f t="shared" si="3"/>
        <v>0.36842105263157893</v>
      </c>
      <c r="AF72" s="17">
        <f t="shared" si="3"/>
        <v>0.21052631578947367</v>
      </c>
      <c r="AG72" s="17">
        <f t="shared" si="3"/>
        <v>0.15789473684210525</v>
      </c>
      <c r="AH72" s="17">
        <f t="shared" si="3"/>
        <v>0</v>
      </c>
      <c r="AI72" s="18">
        <v>3.26</v>
      </c>
      <c r="AJ72" s="18">
        <v>1.05</v>
      </c>
      <c r="AK72" s="19">
        <v>3</v>
      </c>
      <c r="AL72" s="38">
        <v>3</v>
      </c>
    </row>
    <row r="73" spans="1:38" s="12" customFormat="1" ht="18" customHeight="1" x14ac:dyDescent="0.25">
      <c r="A73" s="14">
        <v>20</v>
      </c>
      <c r="B73" s="120" t="s">
        <v>41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1"/>
      <c r="V73" s="15">
        <v>2</v>
      </c>
      <c r="W73" s="15">
        <v>2</v>
      </c>
      <c r="X73" s="15">
        <v>6</v>
      </c>
      <c r="Y73" s="15">
        <v>5</v>
      </c>
      <c r="Z73" s="15">
        <v>4</v>
      </c>
      <c r="AA73" s="15">
        <v>0</v>
      </c>
      <c r="AB73" s="16">
        <v>19</v>
      </c>
      <c r="AC73" s="17">
        <f t="shared" si="4"/>
        <v>0.10526315789473684</v>
      </c>
      <c r="AD73" s="17">
        <f t="shared" si="3"/>
        <v>0.10526315789473684</v>
      </c>
      <c r="AE73" s="17">
        <f t="shared" si="3"/>
        <v>0.31578947368421051</v>
      </c>
      <c r="AF73" s="17">
        <f t="shared" si="3"/>
        <v>0.26315789473684209</v>
      </c>
      <c r="AG73" s="17">
        <f t="shared" si="3"/>
        <v>0.21052631578947367</v>
      </c>
      <c r="AH73" s="17">
        <f t="shared" si="3"/>
        <v>0</v>
      </c>
      <c r="AI73" s="18">
        <v>3.37</v>
      </c>
      <c r="AJ73" s="18">
        <v>1.26</v>
      </c>
      <c r="AK73" s="19">
        <v>3</v>
      </c>
      <c r="AL73" s="38">
        <v>3</v>
      </c>
    </row>
    <row r="74" spans="1:38" s="12" customFormat="1" ht="18" customHeight="1" x14ac:dyDescent="0.25">
      <c r="A74" s="14">
        <v>21</v>
      </c>
      <c r="B74" s="120" t="s">
        <v>42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5">
        <v>2</v>
      </c>
      <c r="W74" s="15">
        <v>2</v>
      </c>
      <c r="X74" s="15">
        <v>3</v>
      </c>
      <c r="Y74" s="15">
        <v>9</v>
      </c>
      <c r="Z74" s="15">
        <v>3</v>
      </c>
      <c r="AA74" s="15">
        <v>0</v>
      </c>
      <c r="AB74" s="16">
        <v>19</v>
      </c>
      <c r="AC74" s="17">
        <f t="shared" si="4"/>
        <v>0.10526315789473684</v>
      </c>
      <c r="AD74" s="17">
        <f t="shared" si="3"/>
        <v>0.10526315789473684</v>
      </c>
      <c r="AE74" s="17">
        <f t="shared" si="3"/>
        <v>0.15789473684210525</v>
      </c>
      <c r="AF74" s="17">
        <f t="shared" si="3"/>
        <v>0.47368421052631576</v>
      </c>
      <c r="AG74" s="17">
        <f t="shared" si="3"/>
        <v>0.15789473684210525</v>
      </c>
      <c r="AH74" s="17">
        <f t="shared" si="3"/>
        <v>0</v>
      </c>
      <c r="AI74" s="18">
        <v>3.47</v>
      </c>
      <c r="AJ74" s="18">
        <v>1.22</v>
      </c>
      <c r="AK74" s="19">
        <v>4</v>
      </c>
      <c r="AL74" s="38">
        <v>4</v>
      </c>
    </row>
    <row r="75" spans="1:38" s="12" customFormat="1" ht="18" customHeight="1" x14ac:dyDescent="0.25">
      <c r="A75" s="14">
        <v>22</v>
      </c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5">
        <v>4</v>
      </c>
      <c r="W75" s="15">
        <v>5</v>
      </c>
      <c r="X75" s="15">
        <v>4</v>
      </c>
      <c r="Y75" s="15">
        <v>2</v>
      </c>
      <c r="Z75" s="15">
        <v>4</v>
      </c>
      <c r="AA75" s="15">
        <v>0</v>
      </c>
      <c r="AB75" s="16">
        <v>19</v>
      </c>
      <c r="AC75" s="17">
        <f t="shared" si="4"/>
        <v>0.21052631578947367</v>
      </c>
      <c r="AD75" s="17">
        <f t="shared" si="3"/>
        <v>0.26315789473684209</v>
      </c>
      <c r="AE75" s="17">
        <f t="shared" si="3"/>
        <v>0.21052631578947367</v>
      </c>
      <c r="AF75" s="17">
        <f t="shared" si="3"/>
        <v>0.10526315789473684</v>
      </c>
      <c r="AG75" s="17">
        <f t="shared" si="3"/>
        <v>0.21052631578947367</v>
      </c>
      <c r="AH75" s="17">
        <f t="shared" si="3"/>
        <v>0</v>
      </c>
      <c r="AI75" s="18">
        <v>2.84</v>
      </c>
      <c r="AJ75" s="18">
        <v>1.46</v>
      </c>
      <c r="AK75" s="19">
        <v>3</v>
      </c>
      <c r="AL75" s="38">
        <v>2</v>
      </c>
    </row>
    <row r="76" spans="1:38" s="12" customFormat="1" ht="18" customHeight="1" x14ac:dyDescent="0.25">
      <c r="A76" s="14">
        <v>23</v>
      </c>
      <c r="B76" s="120" t="s">
        <v>44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1"/>
      <c r="V76" s="15">
        <v>3</v>
      </c>
      <c r="W76" s="15">
        <v>5</v>
      </c>
      <c r="X76" s="15">
        <v>1</v>
      </c>
      <c r="Y76" s="15">
        <v>3</v>
      </c>
      <c r="Z76" s="15">
        <v>7</v>
      </c>
      <c r="AA76" s="15">
        <v>0</v>
      </c>
      <c r="AB76" s="16">
        <v>19</v>
      </c>
      <c r="AC76" s="17">
        <f t="shared" si="4"/>
        <v>0.15789473684210525</v>
      </c>
      <c r="AD76" s="17">
        <f t="shared" si="3"/>
        <v>0.26315789473684209</v>
      </c>
      <c r="AE76" s="17">
        <f t="shared" si="3"/>
        <v>5.2631578947368418E-2</v>
      </c>
      <c r="AF76" s="17">
        <f t="shared" si="3"/>
        <v>0.15789473684210525</v>
      </c>
      <c r="AG76" s="17">
        <f t="shared" si="3"/>
        <v>0.36842105263157893</v>
      </c>
      <c r="AH76" s="17">
        <f t="shared" si="3"/>
        <v>0</v>
      </c>
      <c r="AI76" s="18">
        <v>3.32</v>
      </c>
      <c r="AJ76" s="18">
        <v>1.6</v>
      </c>
      <c r="AK76" s="19">
        <v>4</v>
      </c>
      <c r="AL76" s="38">
        <v>5</v>
      </c>
    </row>
    <row r="77" spans="1:38" s="12" customFormat="1" ht="18" customHeight="1" x14ac:dyDescent="0.25">
      <c r="A77" s="14">
        <v>24</v>
      </c>
      <c r="B77" s="120" t="s">
        <v>45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1"/>
      <c r="V77" s="15">
        <v>6</v>
      </c>
      <c r="W77" s="15">
        <v>8</v>
      </c>
      <c r="X77" s="15">
        <v>2</v>
      </c>
      <c r="Y77" s="15">
        <v>0</v>
      </c>
      <c r="Z77" s="15">
        <v>3</v>
      </c>
      <c r="AA77" s="15">
        <v>0</v>
      </c>
      <c r="AB77" s="16">
        <v>19</v>
      </c>
      <c r="AC77" s="17">
        <f t="shared" si="4"/>
        <v>0.31578947368421051</v>
      </c>
      <c r="AD77" s="17">
        <f t="shared" si="3"/>
        <v>0.42105263157894735</v>
      </c>
      <c r="AE77" s="17">
        <f t="shared" si="3"/>
        <v>0.10526315789473684</v>
      </c>
      <c r="AF77" s="17">
        <f t="shared" si="3"/>
        <v>0</v>
      </c>
      <c r="AG77" s="17">
        <f t="shared" si="3"/>
        <v>0.15789473684210525</v>
      </c>
      <c r="AH77" s="17">
        <f t="shared" si="3"/>
        <v>0</v>
      </c>
      <c r="AI77" s="18">
        <v>2.2599999999999998</v>
      </c>
      <c r="AJ77" s="18">
        <v>1.37</v>
      </c>
      <c r="AK77" s="19">
        <v>2</v>
      </c>
      <c r="AL77" s="38">
        <v>2</v>
      </c>
    </row>
    <row r="78" spans="1:38" s="12" customFormat="1" ht="18" customHeight="1" x14ac:dyDescent="0.25">
      <c r="A78" s="14">
        <v>25</v>
      </c>
      <c r="B78" s="120" t="s">
        <v>46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5">
        <v>1</v>
      </c>
      <c r="W78" s="15">
        <v>1</v>
      </c>
      <c r="X78" s="15">
        <v>4</v>
      </c>
      <c r="Y78" s="15">
        <v>7</v>
      </c>
      <c r="Z78" s="15">
        <v>4</v>
      </c>
      <c r="AA78" s="15">
        <v>2</v>
      </c>
      <c r="AB78" s="16">
        <v>19</v>
      </c>
      <c r="AC78" s="17">
        <f t="shared" si="4"/>
        <v>5.2631578947368418E-2</v>
      </c>
      <c r="AD78" s="17">
        <f t="shared" si="3"/>
        <v>5.2631578947368418E-2</v>
      </c>
      <c r="AE78" s="17">
        <f t="shared" si="3"/>
        <v>0.21052631578947367</v>
      </c>
      <c r="AF78" s="17">
        <f t="shared" si="3"/>
        <v>0.36842105263157893</v>
      </c>
      <c r="AG78" s="17">
        <f t="shared" si="3"/>
        <v>0.21052631578947367</v>
      </c>
      <c r="AH78" s="17">
        <f t="shared" si="3"/>
        <v>0.10526315789473684</v>
      </c>
      <c r="AI78" s="18">
        <v>3.71</v>
      </c>
      <c r="AJ78" s="18">
        <v>1.1000000000000001</v>
      </c>
      <c r="AK78" s="19">
        <v>4</v>
      </c>
      <c r="AL78" s="38">
        <v>4</v>
      </c>
    </row>
    <row r="79" spans="1:38" s="12" customFormat="1" ht="18" customHeight="1" x14ac:dyDescent="0.25">
      <c r="A79" s="14">
        <v>26</v>
      </c>
      <c r="B79" s="120" t="s">
        <v>47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1"/>
      <c r="V79" s="15">
        <v>2</v>
      </c>
      <c r="W79" s="15">
        <v>0</v>
      </c>
      <c r="X79" s="15">
        <v>2</v>
      </c>
      <c r="Y79" s="15">
        <v>8</v>
      </c>
      <c r="Z79" s="15">
        <v>5</v>
      </c>
      <c r="AA79" s="15">
        <v>2</v>
      </c>
      <c r="AB79" s="16">
        <v>19</v>
      </c>
      <c r="AC79" s="17">
        <f t="shared" si="4"/>
        <v>0.10526315789473684</v>
      </c>
      <c r="AD79" s="17">
        <f t="shared" si="3"/>
        <v>0</v>
      </c>
      <c r="AE79" s="17">
        <f t="shared" si="3"/>
        <v>0.10526315789473684</v>
      </c>
      <c r="AF79" s="17">
        <f t="shared" si="3"/>
        <v>0.42105263157894735</v>
      </c>
      <c r="AG79" s="17">
        <f t="shared" si="3"/>
        <v>0.26315789473684209</v>
      </c>
      <c r="AH79" s="17">
        <f t="shared" si="3"/>
        <v>0.10526315789473684</v>
      </c>
      <c r="AI79" s="18">
        <v>3.82</v>
      </c>
      <c r="AJ79" s="18">
        <v>1.24</v>
      </c>
      <c r="AK79" s="19">
        <v>4</v>
      </c>
      <c r="AL79" s="38">
        <v>4</v>
      </c>
    </row>
    <row r="80" spans="1:38" s="12" customFormat="1" ht="18" customHeight="1" x14ac:dyDescent="0.25">
      <c r="A80" s="14">
        <v>27</v>
      </c>
      <c r="B80" s="120" t="s">
        <v>48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5">
        <v>2</v>
      </c>
      <c r="W80" s="15">
        <v>0</v>
      </c>
      <c r="X80" s="15">
        <v>2</v>
      </c>
      <c r="Y80" s="15">
        <v>8</v>
      </c>
      <c r="Z80" s="15">
        <v>5</v>
      </c>
      <c r="AA80" s="15">
        <v>2</v>
      </c>
      <c r="AB80" s="16">
        <v>19</v>
      </c>
      <c r="AC80" s="17">
        <f t="shared" si="4"/>
        <v>0.10526315789473684</v>
      </c>
      <c r="AD80" s="17">
        <f t="shared" si="3"/>
        <v>0</v>
      </c>
      <c r="AE80" s="17">
        <f t="shared" si="3"/>
        <v>0.10526315789473684</v>
      </c>
      <c r="AF80" s="17">
        <f t="shared" si="3"/>
        <v>0.42105263157894735</v>
      </c>
      <c r="AG80" s="17">
        <f t="shared" si="3"/>
        <v>0.26315789473684209</v>
      </c>
      <c r="AH80" s="17">
        <f t="shared" si="3"/>
        <v>0.10526315789473684</v>
      </c>
      <c r="AI80" s="18">
        <v>3.82</v>
      </c>
      <c r="AJ80" s="18">
        <v>1.24</v>
      </c>
      <c r="AK80" s="19">
        <v>4</v>
      </c>
      <c r="AL80" s="38">
        <v>4</v>
      </c>
    </row>
    <row r="81" spans="1:38" s="12" customFormat="1" ht="18" customHeight="1" x14ac:dyDescent="0.25">
      <c r="A81" s="14">
        <v>28</v>
      </c>
      <c r="B81" s="120" t="s">
        <v>49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4</v>
      </c>
      <c r="W81" s="15">
        <v>5</v>
      </c>
      <c r="X81" s="15">
        <v>2</v>
      </c>
      <c r="Y81" s="15">
        <v>5</v>
      </c>
      <c r="Z81" s="15">
        <v>3</v>
      </c>
      <c r="AA81" s="15">
        <v>0</v>
      </c>
      <c r="AB81" s="16">
        <v>19</v>
      </c>
      <c r="AC81" s="17">
        <f t="shared" si="4"/>
        <v>0.21052631578947367</v>
      </c>
      <c r="AD81" s="17">
        <f t="shared" si="3"/>
        <v>0.26315789473684209</v>
      </c>
      <c r="AE81" s="17">
        <f t="shared" si="3"/>
        <v>0.10526315789473684</v>
      </c>
      <c r="AF81" s="17">
        <f t="shared" si="3"/>
        <v>0.26315789473684209</v>
      </c>
      <c r="AG81" s="17">
        <f t="shared" si="3"/>
        <v>0.15789473684210525</v>
      </c>
      <c r="AH81" s="17">
        <f t="shared" si="3"/>
        <v>0</v>
      </c>
      <c r="AI81" s="18">
        <v>2.89</v>
      </c>
      <c r="AJ81" s="18">
        <v>1.45</v>
      </c>
      <c r="AK81" s="19">
        <v>3</v>
      </c>
      <c r="AL81" s="38">
        <v>2</v>
      </c>
    </row>
    <row r="82" spans="1:38" s="12" customFormat="1" ht="18" customHeight="1" x14ac:dyDescent="0.25">
      <c r="A82" s="14">
        <v>29</v>
      </c>
      <c r="B82" s="120" t="s">
        <v>50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0</v>
      </c>
      <c r="W82" s="15">
        <v>1</v>
      </c>
      <c r="X82" s="15">
        <v>5</v>
      </c>
      <c r="Y82" s="15">
        <v>9</v>
      </c>
      <c r="Z82" s="15">
        <v>4</v>
      </c>
      <c r="AA82" s="15">
        <v>0</v>
      </c>
      <c r="AB82" s="16">
        <v>19</v>
      </c>
      <c r="AC82" s="17">
        <f t="shared" si="4"/>
        <v>0</v>
      </c>
      <c r="AD82" s="17">
        <f t="shared" si="3"/>
        <v>5.2631578947368418E-2</v>
      </c>
      <c r="AE82" s="17">
        <f t="shared" si="3"/>
        <v>0.26315789473684209</v>
      </c>
      <c r="AF82" s="17">
        <f t="shared" si="3"/>
        <v>0.47368421052631576</v>
      </c>
      <c r="AG82" s="17">
        <f t="shared" si="3"/>
        <v>0.21052631578947367</v>
      </c>
      <c r="AH82" s="17">
        <f t="shared" si="3"/>
        <v>0</v>
      </c>
      <c r="AI82" s="18">
        <v>3.84</v>
      </c>
      <c r="AJ82" s="18">
        <v>0.83</v>
      </c>
      <c r="AK82" s="19">
        <v>4</v>
      </c>
      <c r="AL82" s="38">
        <v>4</v>
      </c>
    </row>
    <row r="83" spans="1:38" s="12" customFormat="1" ht="18" customHeight="1" x14ac:dyDescent="0.25">
      <c r="A83" s="14">
        <v>30</v>
      </c>
      <c r="B83" s="120" t="s">
        <v>51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2</v>
      </c>
      <c r="W83" s="15">
        <v>0</v>
      </c>
      <c r="X83" s="15">
        <v>2</v>
      </c>
      <c r="Y83" s="15">
        <v>8</v>
      </c>
      <c r="Z83" s="15">
        <v>3</v>
      </c>
      <c r="AA83" s="15">
        <v>4</v>
      </c>
      <c r="AB83" s="16">
        <v>19</v>
      </c>
      <c r="AC83" s="17">
        <f t="shared" si="4"/>
        <v>0.10526315789473684</v>
      </c>
      <c r="AD83" s="17">
        <f t="shared" si="3"/>
        <v>0</v>
      </c>
      <c r="AE83" s="17">
        <f t="shared" si="3"/>
        <v>0.10526315789473684</v>
      </c>
      <c r="AF83" s="17">
        <f t="shared" si="3"/>
        <v>0.42105263157894735</v>
      </c>
      <c r="AG83" s="17">
        <f t="shared" si="3"/>
        <v>0.15789473684210525</v>
      </c>
      <c r="AH83" s="17">
        <f t="shared" si="3"/>
        <v>0.21052631578947367</v>
      </c>
      <c r="AI83" s="18">
        <v>3.67</v>
      </c>
      <c r="AJ83" s="18">
        <v>1.23</v>
      </c>
      <c r="AK83" s="19">
        <v>4</v>
      </c>
      <c r="AL83" s="38">
        <v>4</v>
      </c>
    </row>
    <row r="84" spans="1:38" s="12" customFormat="1" ht="18" customHeight="1" x14ac:dyDescent="0.25">
      <c r="A84" s="14">
        <v>31</v>
      </c>
      <c r="B84" s="120" t="s">
        <v>52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1</v>
      </c>
      <c r="W84" s="15">
        <v>1</v>
      </c>
      <c r="X84" s="15">
        <v>3</v>
      </c>
      <c r="Y84" s="15">
        <v>8</v>
      </c>
      <c r="Z84" s="15">
        <v>6</v>
      </c>
      <c r="AA84" s="15">
        <v>0</v>
      </c>
      <c r="AB84" s="16">
        <v>19</v>
      </c>
      <c r="AC84" s="17">
        <f t="shared" si="4"/>
        <v>5.2631578947368418E-2</v>
      </c>
      <c r="AD84" s="17">
        <f t="shared" si="3"/>
        <v>5.2631578947368418E-2</v>
      </c>
      <c r="AE84" s="17">
        <f t="shared" si="3"/>
        <v>0.15789473684210525</v>
      </c>
      <c r="AF84" s="17">
        <f t="shared" si="3"/>
        <v>0.42105263157894735</v>
      </c>
      <c r="AG84" s="17">
        <f t="shared" si="3"/>
        <v>0.31578947368421051</v>
      </c>
      <c r="AH84" s="17">
        <f t="shared" si="3"/>
        <v>0</v>
      </c>
      <c r="AI84" s="18">
        <v>3.89</v>
      </c>
      <c r="AJ84" s="18">
        <v>1.1000000000000001</v>
      </c>
      <c r="AK84" s="19">
        <v>4</v>
      </c>
      <c r="AL84" s="38">
        <v>4</v>
      </c>
    </row>
    <row r="87" spans="1:38" s="25" customFormat="1" ht="20.25" customHeight="1" x14ac:dyDescent="0.25">
      <c r="A87" s="122" t="s">
        <v>53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</row>
    <row r="88" spans="1:38" ht="15" customHeight="1" x14ac:dyDescent="0.25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4" t="s">
        <v>8</v>
      </c>
      <c r="W88" s="124"/>
      <c r="X88" s="124"/>
      <c r="Y88" s="124"/>
      <c r="Z88" s="124"/>
      <c r="AA88" s="124"/>
      <c r="AC88" s="124" t="s">
        <v>9</v>
      </c>
      <c r="AD88" s="124"/>
      <c r="AE88" s="124"/>
      <c r="AF88" s="124"/>
      <c r="AG88" s="124"/>
      <c r="AH88" s="124"/>
      <c r="AI88" s="126" t="s">
        <v>84</v>
      </c>
      <c r="AJ88" s="126"/>
      <c r="AK88" s="126"/>
      <c r="AL88" s="126"/>
    </row>
    <row r="89" spans="1:38" x14ac:dyDescent="0.25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5"/>
      <c r="W89" s="125"/>
      <c r="X89" s="125"/>
      <c r="Y89" s="125"/>
      <c r="Z89" s="125"/>
      <c r="AA89" s="125"/>
      <c r="AC89" s="125"/>
      <c r="AD89" s="125"/>
      <c r="AE89" s="125"/>
      <c r="AF89" s="125"/>
      <c r="AG89" s="125"/>
      <c r="AH89" s="125"/>
      <c r="AI89" s="126"/>
      <c r="AJ89" s="126"/>
      <c r="AK89" s="126"/>
      <c r="AL89" s="126"/>
    </row>
    <row r="90" spans="1:38" s="12" customFormat="1" ht="18.75" x14ac:dyDescent="0.25">
      <c r="A90" s="10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</row>
    <row r="91" spans="1:38" s="13" customFormat="1" ht="18.75" customHeight="1" x14ac:dyDescent="0.2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</row>
    <row r="92" spans="1:38" s="12" customFormat="1" ht="18" customHeight="1" x14ac:dyDescent="0.25">
      <c r="A92" s="14">
        <v>32</v>
      </c>
      <c r="B92" s="120" t="s">
        <v>54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2</v>
      </c>
      <c r="W92" s="15">
        <v>1</v>
      </c>
      <c r="X92" s="15">
        <v>3</v>
      </c>
      <c r="Y92" s="15">
        <v>4</v>
      </c>
      <c r="Z92" s="15">
        <v>5</v>
      </c>
      <c r="AA92" s="15">
        <v>4</v>
      </c>
      <c r="AB92" s="16">
        <v>19</v>
      </c>
      <c r="AC92" s="17">
        <f>V92/$AB92</f>
        <v>0.10526315789473684</v>
      </c>
      <c r="AD92" s="17">
        <f t="shared" ref="AD92:AH95" si="5">W92/$AB92</f>
        <v>5.2631578947368418E-2</v>
      </c>
      <c r="AE92" s="17">
        <f t="shared" si="5"/>
        <v>0.15789473684210525</v>
      </c>
      <c r="AF92" s="17">
        <f t="shared" si="5"/>
        <v>0.21052631578947367</v>
      </c>
      <c r="AG92" s="17">
        <f t="shared" si="5"/>
        <v>0.26315789473684209</v>
      </c>
      <c r="AH92" s="17">
        <f t="shared" si="5"/>
        <v>0.21052631578947367</v>
      </c>
      <c r="AI92" s="18">
        <v>3.6</v>
      </c>
      <c r="AJ92" s="18">
        <v>1.4</v>
      </c>
      <c r="AK92" s="19">
        <v>4</v>
      </c>
      <c r="AL92" s="38">
        <v>5</v>
      </c>
    </row>
    <row r="93" spans="1:38" s="12" customFormat="1" ht="18" customHeight="1" x14ac:dyDescent="0.25">
      <c r="A93" s="14">
        <v>33</v>
      </c>
      <c r="B93" s="120" t="s">
        <v>55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1</v>
      </c>
      <c r="W93" s="15">
        <v>2</v>
      </c>
      <c r="X93" s="15">
        <v>1</v>
      </c>
      <c r="Y93" s="15">
        <v>5</v>
      </c>
      <c r="Z93" s="15">
        <v>5</v>
      </c>
      <c r="AA93" s="15">
        <v>5</v>
      </c>
      <c r="AB93" s="16">
        <v>19</v>
      </c>
      <c r="AC93" s="17">
        <f>V93/$AB93</f>
        <v>5.2631578947368418E-2</v>
      </c>
      <c r="AD93" s="17">
        <f t="shared" si="5"/>
        <v>0.10526315789473684</v>
      </c>
      <c r="AE93" s="17">
        <f t="shared" si="5"/>
        <v>5.2631578947368418E-2</v>
      </c>
      <c r="AF93" s="17">
        <f t="shared" si="5"/>
        <v>0.26315789473684209</v>
      </c>
      <c r="AG93" s="17">
        <f t="shared" si="5"/>
        <v>0.26315789473684209</v>
      </c>
      <c r="AH93" s="17">
        <f t="shared" si="5"/>
        <v>0.26315789473684209</v>
      </c>
      <c r="AI93" s="18">
        <v>3.79</v>
      </c>
      <c r="AJ93" s="18">
        <v>1.31</v>
      </c>
      <c r="AK93" s="19">
        <v>4</v>
      </c>
      <c r="AL93" s="38">
        <v>4</v>
      </c>
    </row>
    <row r="94" spans="1:38" s="12" customFormat="1" ht="18" customHeight="1" x14ac:dyDescent="0.25">
      <c r="A94" s="14">
        <v>34</v>
      </c>
      <c r="B94" s="120" t="s">
        <v>56</v>
      </c>
      <c r="C94" s="120" t="s">
        <v>57</v>
      </c>
      <c r="D94" s="120" t="s">
        <v>57</v>
      </c>
      <c r="E94" s="120" t="s">
        <v>57</v>
      </c>
      <c r="F94" s="120" t="s">
        <v>57</v>
      </c>
      <c r="G94" s="120" t="s">
        <v>57</v>
      </c>
      <c r="H94" s="120" t="s">
        <v>57</v>
      </c>
      <c r="I94" s="120" t="s">
        <v>57</v>
      </c>
      <c r="J94" s="120" t="s">
        <v>57</v>
      </c>
      <c r="K94" s="120" t="s">
        <v>57</v>
      </c>
      <c r="L94" s="120" t="s">
        <v>57</v>
      </c>
      <c r="M94" s="120" t="s">
        <v>57</v>
      </c>
      <c r="N94" s="120" t="s">
        <v>57</v>
      </c>
      <c r="O94" s="120" t="s">
        <v>57</v>
      </c>
      <c r="P94" s="120" t="s">
        <v>57</v>
      </c>
      <c r="Q94" s="120" t="s">
        <v>57</v>
      </c>
      <c r="R94" s="120" t="s">
        <v>57</v>
      </c>
      <c r="S94" s="120" t="s">
        <v>57</v>
      </c>
      <c r="T94" s="120" t="s">
        <v>57</v>
      </c>
      <c r="U94" s="121" t="s">
        <v>57</v>
      </c>
      <c r="V94" s="15">
        <v>1</v>
      </c>
      <c r="W94" s="15">
        <v>1</v>
      </c>
      <c r="X94" s="15">
        <v>0</v>
      </c>
      <c r="Y94" s="15">
        <v>3</v>
      </c>
      <c r="Z94" s="15">
        <v>5</v>
      </c>
      <c r="AA94" s="15">
        <v>9</v>
      </c>
      <c r="AB94" s="16">
        <v>19</v>
      </c>
      <c r="AC94" s="17">
        <f>V94/$AB94</f>
        <v>5.2631578947368418E-2</v>
      </c>
      <c r="AD94" s="17">
        <f t="shared" si="5"/>
        <v>5.2631578947368418E-2</v>
      </c>
      <c r="AE94" s="17">
        <f t="shared" si="5"/>
        <v>0</v>
      </c>
      <c r="AF94" s="17">
        <f t="shared" si="5"/>
        <v>0.15789473684210525</v>
      </c>
      <c r="AG94" s="17">
        <f t="shared" si="5"/>
        <v>0.26315789473684209</v>
      </c>
      <c r="AH94" s="17">
        <f t="shared" si="5"/>
        <v>0.47368421052631576</v>
      </c>
      <c r="AI94" s="18">
        <v>4</v>
      </c>
      <c r="AJ94" s="18">
        <v>1.41</v>
      </c>
      <c r="AK94" s="19">
        <v>5</v>
      </c>
      <c r="AL94" s="38">
        <v>5</v>
      </c>
    </row>
    <row r="95" spans="1:38" s="12" customFormat="1" ht="18" customHeight="1" x14ac:dyDescent="0.25">
      <c r="A95" s="14">
        <v>35</v>
      </c>
      <c r="B95" s="120" t="s">
        <v>58</v>
      </c>
      <c r="C95" s="120" t="s">
        <v>56</v>
      </c>
      <c r="D95" s="120" t="s">
        <v>56</v>
      </c>
      <c r="E95" s="120" t="s">
        <v>56</v>
      </c>
      <c r="F95" s="120" t="s">
        <v>56</v>
      </c>
      <c r="G95" s="120" t="s">
        <v>56</v>
      </c>
      <c r="H95" s="120" t="s">
        <v>56</v>
      </c>
      <c r="I95" s="120" t="s">
        <v>56</v>
      </c>
      <c r="J95" s="120" t="s">
        <v>56</v>
      </c>
      <c r="K95" s="120" t="s">
        <v>56</v>
      </c>
      <c r="L95" s="120" t="s">
        <v>56</v>
      </c>
      <c r="M95" s="120" t="s">
        <v>56</v>
      </c>
      <c r="N95" s="120" t="s">
        <v>56</v>
      </c>
      <c r="O95" s="120" t="s">
        <v>56</v>
      </c>
      <c r="P95" s="120" t="s">
        <v>56</v>
      </c>
      <c r="Q95" s="120" t="s">
        <v>56</v>
      </c>
      <c r="R95" s="120" t="s">
        <v>56</v>
      </c>
      <c r="S95" s="120" t="s">
        <v>56</v>
      </c>
      <c r="T95" s="120" t="s">
        <v>56</v>
      </c>
      <c r="U95" s="121" t="s">
        <v>56</v>
      </c>
      <c r="V95" s="15">
        <v>2</v>
      </c>
      <c r="W95" s="15">
        <v>1</v>
      </c>
      <c r="X95" s="15">
        <v>4</v>
      </c>
      <c r="Y95" s="15">
        <v>2</v>
      </c>
      <c r="Z95" s="15">
        <v>6</v>
      </c>
      <c r="AA95" s="15">
        <v>4</v>
      </c>
      <c r="AB95" s="16">
        <v>19</v>
      </c>
      <c r="AC95" s="17">
        <f>V95/$AB95</f>
        <v>0.10526315789473684</v>
      </c>
      <c r="AD95" s="17">
        <f t="shared" si="5"/>
        <v>5.2631578947368418E-2</v>
      </c>
      <c r="AE95" s="17">
        <f t="shared" si="5"/>
        <v>0.21052631578947367</v>
      </c>
      <c r="AF95" s="17">
        <f t="shared" si="5"/>
        <v>0.10526315789473684</v>
      </c>
      <c r="AG95" s="17">
        <f t="shared" si="5"/>
        <v>0.31578947368421051</v>
      </c>
      <c r="AH95" s="17">
        <f t="shared" si="5"/>
        <v>0.21052631578947367</v>
      </c>
      <c r="AI95" s="18">
        <v>3.6</v>
      </c>
      <c r="AJ95" s="18">
        <v>1.45</v>
      </c>
      <c r="AK95" s="19">
        <v>4</v>
      </c>
      <c r="AL95" s="38">
        <v>5</v>
      </c>
    </row>
    <row r="98" spans="1:38" s="25" customFormat="1" ht="20.25" customHeight="1" x14ac:dyDescent="0.25">
      <c r="A98" s="122" t="s">
        <v>59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ht="15" customHeight="1" x14ac:dyDescent="0.25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 t="s">
        <v>8</v>
      </c>
      <c r="W99" s="124"/>
      <c r="X99" s="124"/>
      <c r="Y99" s="124"/>
      <c r="Z99" s="124"/>
      <c r="AA99" s="124"/>
      <c r="AC99" s="124" t="s">
        <v>9</v>
      </c>
      <c r="AD99" s="124"/>
      <c r="AE99" s="124"/>
      <c r="AF99" s="124"/>
      <c r="AG99" s="124"/>
      <c r="AH99" s="124"/>
      <c r="AI99" s="126" t="s">
        <v>84</v>
      </c>
      <c r="AJ99" s="126"/>
      <c r="AK99" s="126"/>
      <c r="AL99" s="126"/>
    </row>
    <row r="100" spans="1:38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5"/>
      <c r="W100" s="125"/>
      <c r="X100" s="125"/>
      <c r="Y100" s="125"/>
      <c r="Z100" s="125"/>
      <c r="AA100" s="125"/>
      <c r="AC100" s="125"/>
      <c r="AD100" s="125"/>
      <c r="AE100" s="125"/>
      <c r="AF100" s="125"/>
      <c r="AG100" s="125"/>
      <c r="AH100" s="125"/>
      <c r="AI100" s="126"/>
      <c r="AJ100" s="126"/>
      <c r="AK100" s="126"/>
      <c r="AL100" s="126"/>
    </row>
    <row r="101" spans="1:38" s="12" customFormat="1" ht="18.75" x14ac:dyDescent="0.25">
      <c r="A101" s="10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</row>
    <row r="102" spans="1:38" s="13" customFormat="1" ht="18.75" customHeight="1" x14ac:dyDescent="0.25">
      <c r="A102" s="128" t="s">
        <v>60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</row>
    <row r="103" spans="1:38" s="13" customFormat="1" ht="18" customHeight="1" x14ac:dyDescent="0.25">
      <c r="A103" s="14">
        <v>36</v>
      </c>
      <c r="B103" s="120" t="s">
        <v>61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  <c r="V103" s="15">
        <v>4</v>
      </c>
      <c r="W103" s="15">
        <v>1</v>
      </c>
      <c r="X103" s="15">
        <v>8</v>
      </c>
      <c r="Y103" s="15">
        <v>4</v>
      </c>
      <c r="Z103" s="15">
        <v>2</v>
      </c>
      <c r="AA103" s="15">
        <v>0</v>
      </c>
      <c r="AB103" s="16">
        <v>19</v>
      </c>
      <c r="AC103" s="17">
        <f>V103/$AB103</f>
        <v>0.21052631578947367</v>
      </c>
      <c r="AD103" s="17">
        <f t="shared" ref="AD103:AH104" si="6">W103/$AB103</f>
        <v>5.2631578947368418E-2</v>
      </c>
      <c r="AE103" s="17">
        <f t="shared" si="6"/>
        <v>0.42105263157894735</v>
      </c>
      <c r="AF103" s="17">
        <f t="shared" si="6"/>
        <v>0.21052631578947367</v>
      </c>
      <c r="AG103" s="17">
        <f t="shared" si="6"/>
        <v>0.10526315789473684</v>
      </c>
      <c r="AH103" s="17">
        <f t="shared" si="6"/>
        <v>0</v>
      </c>
      <c r="AI103" s="18">
        <v>2.95</v>
      </c>
      <c r="AJ103" s="18">
        <v>1.27</v>
      </c>
      <c r="AK103" s="19">
        <v>3</v>
      </c>
      <c r="AL103" s="38">
        <v>3</v>
      </c>
    </row>
    <row r="104" spans="1:38" s="13" customFormat="1" ht="18" customHeight="1" x14ac:dyDescent="0.25">
      <c r="A104" s="14">
        <v>37</v>
      </c>
      <c r="B104" s="120" t="s">
        <v>62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2</v>
      </c>
      <c r="W104" s="15">
        <v>1</v>
      </c>
      <c r="X104" s="15">
        <v>6</v>
      </c>
      <c r="Y104" s="15">
        <v>4</v>
      </c>
      <c r="Z104" s="15">
        <v>6</v>
      </c>
      <c r="AA104" s="15">
        <v>0</v>
      </c>
      <c r="AB104" s="16">
        <v>19</v>
      </c>
      <c r="AC104" s="17">
        <f>V104/$AB104</f>
        <v>0.10526315789473684</v>
      </c>
      <c r="AD104" s="17">
        <f t="shared" si="6"/>
        <v>5.2631578947368418E-2</v>
      </c>
      <c r="AE104" s="17">
        <f t="shared" si="6"/>
        <v>0.31578947368421051</v>
      </c>
      <c r="AF104" s="17">
        <f t="shared" si="6"/>
        <v>0.21052631578947367</v>
      </c>
      <c r="AG104" s="17">
        <f t="shared" si="6"/>
        <v>0.31578947368421051</v>
      </c>
      <c r="AH104" s="17">
        <f t="shared" si="6"/>
        <v>0</v>
      </c>
      <c r="AI104" s="18">
        <v>3.58</v>
      </c>
      <c r="AJ104" s="18">
        <v>1.3</v>
      </c>
      <c r="AK104" s="19">
        <v>4</v>
      </c>
      <c r="AL104" s="38">
        <v>3</v>
      </c>
    </row>
    <row r="105" spans="1:38" s="13" customFormat="1" ht="18.75" customHeight="1" x14ac:dyDescent="0.25">
      <c r="A105" s="128" t="s">
        <v>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</row>
    <row r="106" spans="1:38" s="13" customFormat="1" ht="18" customHeight="1" x14ac:dyDescent="0.25">
      <c r="A106" s="14">
        <v>38</v>
      </c>
      <c r="B106" s="120" t="s">
        <v>64</v>
      </c>
      <c r="C106" s="120" t="s">
        <v>65</v>
      </c>
      <c r="D106" s="120" t="s">
        <v>65</v>
      </c>
      <c r="E106" s="120" t="s">
        <v>65</v>
      </c>
      <c r="F106" s="120" t="s">
        <v>65</v>
      </c>
      <c r="G106" s="120" t="s">
        <v>65</v>
      </c>
      <c r="H106" s="120" t="s">
        <v>65</v>
      </c>
      <c r="I106" s="120" t="s">
        <v>65</v>
      </c>
      <c r="J106" s="120" t="s">
        <v>65</v>
      </c>
      <c r="K106" s="120" t="s">
        <v>65</v>
      </c>
      <c r="L106" s="120" t="s">
        <v>65</v>
      </c>
      <c r="M106" s="120" t="s">
        <v>65</v>
      </c>
      <c r="N106" s="120" t="s">
        <v>65</v>
      </c>
      <c r="O106" s="120" t="s">
        <v>65</v>
      </c>
      <c r="P106" s="120" t="s">
        <v>65</v>
      </c>
      <c r="Q106" s="120" t="s">
        <v>65</v>
      </c>
      <c r="R106" s="120" t="s">
        <v>65</v>
      </c>
      <c r="S106" s="120" t="s">
        <v>65</v>
      </c>
      <c r="T106" s="120" t="s">
        <v>65</v>
      </c>
      <c r="U106" s="121" t="s">
        <v>65</v>
      </c>
      <c r="V106" s="15">
        <v>1</v>
      </c>
      <c r="W106" s="15">
        <v>1</v>
      </c>
      <c r="X106" s="15">
        <v>0</v>
      </c>
      <c r="Y106" s="15">
        <v>9</v>
      </c>
      <c r="Z106" s="15">
        <v>8</v>
      </c>
      <c r="AA106" s="15">
        <v>0</v>
      </c>
      <c r="AB106" s="16">
        <v>19</v>
      </c>
      <c r="AC106" s="17">
        <f>V106/$AB106</f>
        <v>5.2631578947368418E-2</v>
      </c>
      <c r="AD106" s="17">
        <f t="shared" ref="AD106:AH113" si="7">W106/$AB106</f>
        <v>5.2631578947368418E-2</v>
      </c>
      <c r="AE106" s="17">
        <f t="shared" si="7"/>
        <v>0</v>
      </c>
      <c r="AF106" s="17">
        <f t="shared" si="7"/>
        <v>0.47368421052631576</v>
      </c>
      <c r="AG106" s="17">
        <f t="shared" si="7"/>
        <v>0.42105263157894735</v>
      </c>
      <c r="AH106" s="17">
        <f t="shared" si="7"/>
        <v>0</v>
      </c>
      <c r="AI106" s="18">
        <v>4.16</v>
      </c>
      <c r="AJ106" s="18">
        <v>1.07</v>
      </c>
      <c r="AK106" s="19">
        <v>4</v>
      </c>
      <c r="AL106" s="38">
        <v>4</v>
      </c>
    </row>
    <row r="107" spans="1:38" s="13" customFormat="1" ht="18" customHeight="1" x14ac:dyDescent="0.25">
      <c r="A107" s="14">
        <v>39</v>
      </c>
      <c r="B107" s="120" t="s">
        <v>66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1"/>
      <c r="V107" s="15">
        <v>0</v>
      </c>
      <c r="W107" s="15">
        <v>0</v>
      </c>
      <c r="X107" s="15">
        <v>1</v>
      </c>
      <c r="Y107" s="15">
        <v>5</v>
      </c>
      <c r="Z107" s="15">
        <v>2</v>
      </c>
      <c r="AA107" s="15">
        <v>11</v>
      </c>
      <c r="AB107" s="16">
        <v>19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5.2631578947368418E-2</v>
      </c>
      <c r="AF107" s="17">
        <f t="shared" si="7"/>
        <v>0.26315789473684209</v>
      </c>
      <c r="AG107" s="17">
        <f t="shared" si="7"/>
        <v>0.10526315789473684</v>
      </c>
      <c r="AH107" s="17">
        <f t="shared" si="7"/>
        <v>0.57894736842105265</v>
      </c>
      <c r="AI107" s="18">
        <v>4.13</v>
      </c>
      <c r="AJ107" s="18">
        <v>0.64</v>
      </c>
      <c r="AK107" s="19">
        <v>4</v>
      </c>
      <c r="AL107" s="38">
        <v>4</v>
      </c>
    </row>
    <row r="108" spans="1:38" s="13" customFormat="1" ht="18" customHeight="1" x14ac:dyDescent="0.25">
      <c r="A108" s="14">
        <v>40</v>
      </c>
      <c r="B108" s="120" t="s">
        <v>67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1"/>
      <c r="V108" s="15">
        <v>0</v>
      </c>
      <c r="W108" s="15">
        <v>0</v>
      </c>
      <c r="X108" s="15">
        <v>3</v>
      </c>
      <c r="Y108" s="15">
        <v>5</v>
      </c>
      <c r="Z108" s="15">
        <v>11</v>
      </c>
      <c r="AA108" s="15">
        <v>0</v>
      </c>
      <c r="AB108" s="16">
        <v>19</v>
      </c>
      <c r="AC108" s="17">
        <f t="shared" si="8"/>
        <v>0</v>
      </c>
      <c r="AD108" s="17">
        <f t="shared" si="7"/>
        <v>0</v>
      </c>
      <c r="AE108" s="17">
        <f t="shared" si="7"/>
        <v>0.15789473684210525</v>
      </c>
      <c r="AF108" s="17">
        <f t="shared" si="7"/>
        <v>0.26315789473684209</v>
      </c>
      <c r="AG108" s="17">
        <f t="shared" si="7"/>
        <v>0.57894736842105265</v>
      </c>
      <c r="AH108" s="17">
        <f t="shared" si="7"/>
        <v>0</v>
      </c>
      <c r="AI108" s="18">
        <v>4.42</v>
      </c>
      <c r="AJ108" s="18">
        <v>0.77</v>
      </c>
      <c r="AK108" s="19">
        <v>5</v>
      </c>
      <c r="AL108" s="38">
        <v>5</v>
      </c>
    </row>
    <row r="109" spans="1:38" s="13" customFormat="1" ht="18" customHeight="1" x14ac:dyDescent="0.25">
      <c r="A109" s="14">
        <v>41</v>
      </c>
      <c r="B109" s="120" t="s">
        <v>68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1"/>
      <c r="V109" s="15">
        <v>0</v>
      </c>
      <c r="W109" s="15">
        <v>1</v>
      </c>
      <c r="X109" s="15">
        <v>1</v>
      </c>
      <c r="Y109" s="15">
        <v>4</v>
      </c>
      <c r="Z109" s="15">
        <v>13</v>
      </c>
      <c r="AA109" s="15">
        <v>0</v>
      </c>
      <c r="AB109" s="16">
        <v>19</v>
      </c>
      <c r="AC109" s="17">
        <f t="shared" si="8"/>
        <v>0</v>
      </c>
      <c r="AD109" s="17">
        <f t="shared" si="7"/>
        <v>5.2631578947368418E-2</v>
      </c>
      <c r="AE109" s="17">
        <f t="shared" si="7"/>
        <v>5.2631578947368418E-2</v>
      </c>
      <c r="AF109" s="17">
        <f t="shared" si="7"/>
        <v>0.21052631578947367</v>
      </c>
      <c r="AG109" s="17">
        <f t="shared" si="7"/>
        <v>0.68421052631578949</v>
      </c>
      <c r="AH109" s="17">
        <f t="shared" si="7"/>
        <v>0</v>
      </c>
      <c r="AI109" s="18">
        <v>4.53</v>
      </c>
      <c r="AJ109" s="18">
        <v>0.84</v>
      </c>
      <c r="AK109" s="19">
        <v>5</v>
      </c>
      <c r="AL109" s="38">
        <v>5</v>
      </c>
    </row>
    <row r="110" spans="1:38" s="13" customFormat="1" ht="18" customHeight="1" x14ac:dyDescent="0.25">
      <c r="A110" s="14">
        <v>42</v>
      </c>
      <c r="B110" s="120" t="s">
        <v>69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1"/>
      <c r="V110" s="15">
        <v>0</v>
      </c>
      <c r="W110" s="15">
        <v>1</v>
      </c>
      <c r="X110" s="15">
        <v>0</v>
      </c>
      <c r="Y110" s="15">
        <v>4</v>
      </c>
      <c r="Z110" s="15">
        <v>14</v>
      </c>
      <c r="AA110" s="15">
        <v>0</v>
      </c>
      <c r="AB110" s="16">
        <v>19</v>
      </c>
      <c r="AC110" s="17">
        <f t="shared" si="8"/>
        <v>0</v>
      </c>
      <c r="AD110" s="17">
        <f t="shared" si="7"/>
        <v>5.2631578947368418E-2</v>
      </c>
      <c r="AE110" s="17">
        <f t="shared" si="7"/>
        <v>0</v>
      </c>
      <c r="AF110" s="17">
        <f t="shared" si="7"/>
        <v>0.21052631578947367</v>
      </c>
      <c r="AG110" s="17">
        <f t="shared" si="7"/>
        <v>0.73684210526315785</v>
      </c>
      <c r="AH110" s="17">
        <f t="shared" si="7"/>
        <v>0</v>
      </c>
      <c r="AI110" s="18">
        <v>4.63</v>
      </c>
      <c r="AJ110" s="18">
        <v>0.76</v>
      </c>
      <c r="AK110" s="19">
        <v>5</v>
      </c>
      <c r="AL110" s="38">
        <v>5</v>
      </c>
    </row>
    <row r="111" spans="1:38" s="13" customFormat="1" ht="18" customHeight="1" x14ac:dyDescent="0.25">
      <c r="A111" s="14">
        <v>43</v>
      </c>
      <c r="B111" s="120" t="s">
        <v>70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1"/>
      <c r="V111" s="15">
        <v>0</v>
      </c>
      <c r="W111" s="15">
        <v>1</v>
      </c>
      <c r="X111" s="15">
        <v>2</v>
      </c>
      <c r="Y111" s="15">
        <v>7</v>
      </c>
      <c r="Z111" s="15">
        <v>9</v>
      </c>
      <c r="AA111" s="15">
        <v>0</v>
      </c>
      <c r="AB111" s="16">
        <v>19</v>
      </c>
      <c r="AC111" s="17">
        <f t="shared" si="8"/>
        <v>0</v>
      </c>
      <c r="AD111" s="17">
        <f t="shared" si="7"/>
        <v>5.2631578947368418E-2</v>
      </c>
      <c r="AE111" s="17">
        <f t="shared" si="7"/>
        <v>0.10526315789473684</v>
      </c>
      <c r="AF111" s="17">
        <f t="shared" si="7"/>
        <v>0.36842105263157893</v>
      </c>
      <c r="AG111" s="17">
        <f t="shared" si="7"/>
        <v>0.47368421052631576</v>
      </c>
      <c r="AH111" s="17">
        <f t="shared" si="7"/>
        <v>0</v>
      </c>
      <c r="AI111" s="18">
        <v>4.26</v>
      </c>
      <c r="AJ111" s="18">
        <v>0.87</v>
      </c>
      <c r="AK111" s="19">
        <v>4</v>
      </c>
      <c r="AL111" s="38">
        <v>5</v>
      </c>
    </row>
    <row r="112" spans="1:38" s="13" customFormat="1" ht="18" customHeight="1" x14ac:dyDescent="0.25">
      <c r="A112" s="14">
        <v>44</v>
      </c>
      <c r="B112" s="120" t="s">
        <v>71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1"/>
      <c r="V112" s="15">
        <v>0</v>
      </c>
      <c r="W112" s="15">
        <v>1</v>
      </c>
      <c r="X112" s="15">
        <v>2</v>
      </c>
      <c r="Y112" s="15">
        <v>6</v>
      </c>
      <c r="Z112" s="15">
        <v>10</v>
      </c>
      <c r="AA112" s="15">
        <v>0</v>
      </c>
      <c r="AB112" s="16">
        <v>19</v>
      </c>
      <c r="AC112" s="17">
        <f t="shared" si="8"/>
        <v>0</v>
      </c>
      <c r="AD112" s="17">
        <f t="shared" si="7"/>
        <v>5.2631578947368418E-2</v>
      </c>
      <c r="AE112" s="17">
        <f t="shared" si="7"/>
        <v>0.10526315789473684</v>
      </c>
      <c r="AF112" s="17">
        <f t="shared" si="7"/>
        <v>0.31578947368421051</v>
      </c>
      <c r="AG112" s="17">
        <f t="shared" si="7"/>
        <v>0.52631578947368418</v>
      </c>
      <c r="AH112" s="17">
        <f t="shared" si="7"/>
        <v>0</v>
      </c>
      <c r="AI112" s="18">
        <v>4.32</v>
      </c>
      <c r="AJ112" s="18">
        <v>0.89</v>
      </c>
      <c r="AK112" s="19">
        <v>5</v>
      </c>
      <c r="AL112" s="38">
        <v>5</v>
      </c>
    </row>
    <row r="113" spans="1:38" s="13" customFormat="1" ht="18" customHeight="1" x14ac:dyDescent="0.25">
      <c r="A113" s="14">
        <v>45</v>
      </c>
      <c r="B113" s="120" t="s">
        <v>72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  <c r="V113" s="15">
        <v>0</v>
      </c>
      <c r="W113" s="15">
        <v>1</v>
      </c>
      <c r="X113" s="15">
        <v>0</v>
      </c>
      <c r="Y113" s="15">
        <v>9</v>
      </c>
      <c r="Z113" s="15">
        <v>9</v>
      </c>
      <c r="AA113" s="15">
        <v>0</v>
      </c>
      <c r="AB113" s="16">
        <v>19</v>
      </c>
      <c r="AC113" s="17">
        <f t="shared" si="8"/>
        <v>0</v>
      </c>
      <c r="AD113" s="17">
        <f t="shared" si="7"/>
        <v>5.2631578947368418E-2</v>
      </c>
      <c r="AE113" s="17">
        <f t="shared" si="7"/>
        <v>0</v>
      </c>
      <c r="AF113" s="17">
        <f t="shared" si="7"/>
        <v>0.47368421052631576</v>
      </c>
      <c r="AG113" s="17">
        <f t="shared" si="7"/>
        <v>0.47368421052631576</v>
      </c>
      <c r="AH113" s="17">
        <f t="shared" si="7"/>
        <v>0</v>
      </c>
      <c r="AI113" s="18">
        <v>4.37</v>
      </c>
      <c r="AJ113" s="18">
        <v>0.76</v>
      </c>
      <c r="AK113" s="19">
        <v>4</v>
      </c>
      <c r="AL113" s="38">
        <v>4</v>
      </c>
    </row>
    <row r="114" spans="1:38" ht="18.75" x14ac:dyDescent="0.3">
      <c r="AI114" s="30"/>
    </row>
    <row r="116" spans="1:38" x14ac:dyDescent="0.25">
      <c r="A116" t="s">
        <v>73</v>
      </c>
      <c r="B116">
        <v>18</v>
      </c>
    </row>
    <row r="117" spans="1:38" x14ac:dyDescent="0.25">
      <c r="A117" t="s">
        <v>74</v>
      </c>
      <c r="B117">
        <v>2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7"/>
  <sheetViews>
    <sheetView view="pageBreakPreview" zoomScale="77" zoomScaleNormal="100" zoomScaleSheetLayoutView="77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style="34" bestFit="1" customWidth="1"/>
    <col min="40" max="40" width="16.42578125" customWidth="1"/>
  </cols>
  <sheetData>
    <row r="1" spans="1:38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x14ac:dyDescent="0.25">
      <c r="A7" s="136" t="s">
        <v>89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spans="1:38" x14ac:dyDescent="0.25">
      <c r="A8" s="137" t="s">
        <v>109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3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5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8" ht="40.5" customHeight="1" x14ac:dyDescent="0.25">
      <c r="A22" s="138" t="s">
        <v>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8" ht="18" x14ac:dyDescent="0.25">
      <c r="A23" s="2"/>
      <c r="B23" s="2"/>
      <c r="C23" s="134" t="s">
        <v>2</v>
      </c>
      <c r="D23" s="134"/>
      <c r="E23" s="134"/>
      <c r="F23" s="134"/>
      <c r="G23" s="134"/>
      <c r="H23" s="134"/>
      <c r="I23" s="134"/>
      <c r="J23" s="1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8" ht="39.75" customHeight="1" x14ac:dyDescent="0.25">
      <c r="A24" s="2"/>
      <c r="B24" s="2"/>
      <c r="C24" s="134" t="s">
        <v>3</v>
      </c>
      <c r="D24" s="134"/>
      <c r="E24" s="134"/>
      <c r="F24" s="134"/>
      <c r="G24" s="134"/>
      <c r="H24" s="134"/>
      <c r="I24" s="134"/>
      <c r="J24" s="1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8" ht="18" x14ac:dyDescent="0.25">
      <c r="A25" s="2"/>
      <c r="B25" s="2"/>
      <c r="C25" s="134" t="s">
        <v>4</v>
      </c>
      <c r="D25" s="134"/>
      <c r="E25" s="134"/>
      <c r="F25" s="134"/>
      <c r="G25" s="134"/>
      <c r="H25" s="134"/>
      <c r="I25" s="134"/>
      <c r="J25" s="1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8" ht="18" x14ac:dyDescent="0.25">
      <c r="C26" s="134" t="s">
        <v>5</v>
      </c>
      <c r="D26" s="134"/>
      <c r="E26" s="134"/>
      <c r="F26" s="134"/>
      <c r="G26" s="134"/>
      <c r="H26" s="134"/>
      <c r="I26" s="134"/>
      <c r="J26" s="134"/>
    </row>
    <row r="27" spans="1:38" x14ac:dyDescent="0.25">
      <c r="C27" s="3"/>
      <c r="D27" s="3"/>
      <c r="E27" s="3"/>
      <c r="F27" s="3"/>
      <c r="G27" s="3"/>
      <c r="H27" s="3"/>
      <c r="I27" s="3"/>
      <c r="J27" s="3"/>
    </row>
    <row r="28" spans="1:38" x14ac:dyDescent="0.25">
      <c r="C28" s="3"/>
      <c r="D28" s="3"/>
      <c r="E28" s="3"/>
      <c r="F28" s="3"/>
      <c r="G28" s="3"/>
      <c r="H28" s="3"/>
      <c r="I28" s="3"/>
      <c r="J28" s="3"/>
    </row>
    <row r="29" spans="1:38" s="5" customFormat="1" ht="20.25" x14ac:dyDescent="0.25">
      <c r="A29" s="122" t="s">
        <v>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</row>
    <row r="30" spans="1:38" x14ac:dyDescent="0.25">
      <c r="C30" s="3"/>
      <c r="D30" s="3"/>
      <c r="E30" s="3"/>
      <c r="F30" s="3"/>
      <c r="G30" s="3"/>
      <c r="H30" s="3"/>
      <c r="I30" s="3"/>
      <c r="J30" s="3"/>
    </row>
    <row r="31" spans="1:38" ht="18.75" x14ac:dyDescent="0.3">
      <c r="A31" s="6">
        <v>1</v>
      </c>
      <c r="B31" s="131" t="s">
        <v>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38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8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8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8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8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8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8" x14ac:dyDescent="0.25">
      <c r="C38" s="3"/>
      <c r="D38" s="3"/>
      <c r="E38" s="3"/>
      <c r="F38" s="3"/>
      <c r="G38" s="3"/>
      <c r="H38" s="3"/>
      <c r="I38" s="3"/>
      <c r="J38" s="3"/>
    </row>
    <row r="39" spans="1:38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ht="15" customHeight="1" x14ac:dyDescent="0.25">
      <c r="V41" s="124" t="s">
        <v>8</v>
      </c>
      <c r="W41" s="124"/>
      <c r="X41" s="124"/>
      <c r="Y41" s="124"/>
      <c r="Z41" s="124"/>
      <c r="AA41" s="124"/>
      <c r="AC41" s="124" t="s">
        <v>9</v>
      </c>
      <c r="AD41" s="124"/>
      <c r="AE41" s="124"/>
      <c r="AF41" s="124"/>
      <c r="AG41" s="124"/>
      <c r="AH41" s="124"/>
      <c r="AI41" s="126" t="s">
        <v>84</v>
      </c>
      <c r="AJ41" s="126"/>
      <c r="AK41" s="126"/>
      <c r="AL41" s="126"/>
    </row>
    <row r="42" spans="1:38" x14ac:dyDescent="0.25">
      <c r="V42" s="125"/>
      <c r="W42" s="125"/>
      <c r="X42" s="125"/>
      <c r="Y42" s="125"/>
      <c r="Z42" s="125"/>
      <c r="AA42" s="125"/>
      <c r="AC42" s="125"/>
      <c r="AD42" s="125"/>
      <c r="AE42" s="125"/>
      <c r="AF42" s="125"/>
      <c r="AG42" s="125"/>
      <c r="AH42" s="125"/>
      <c r="AI42" s="126"/>
      <c r="AJ42" s="126"/>
      <c r="AK42" s="126"/>
      <c r="AL42" s="126"/>
    </row>
    <row r="43" spans="1:38" s="12" customFormat="1" ht="18.75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</row>
    <row r="44" spans="1:38" s="13" customFormat="1" x14ac:dyDescent="0.25">
      <c r="A44" s="130" t="s">
        <v>16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28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</row>
    <row r="45" spans="1:38" s="13" customFormat="1" ht="18.75" customHeight="1" x14ac:dyDescent="0.25">
      <c r="A45" s="14">
        <v>2</v>
      </c>
      <c r="B45" s="120" t="s">
        <v>87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  <c r="V45" s="15">
        <v>0</v>
      </c>
      <c r="W45" s="15">
        <v>0</v>
      </c>
      <c r="X45" s="15">
        <v>0</v>
      </c>
      <c r="Y45" s="15">
        <v>7</v>
      </c>
      <c r="Z45" s="15">
        <v>4</v>
      </c>
      <c r="AA45" s="15">
        <v>0</v>
      </c>
      <c r="AB45" s="16">
        <v>11</v>
      </c>
      <c r="AC45" s="17">
        <f>V45/$AB45</f>
        <v>0</v>
      </c>
      <c r="AD45" s="17">
        <f t="shared" ref="AD45:AH54" si="0">W45/$AB45</f>
        <v>0</v>
      </c>
      <c r="AE45" s="17">
        <f t="shared" si="0"/>
        <v>0</v>
      </c>
      <c r="AF45" s="17">
        <f t="shared" si="0"/>
        <v>0.63636363636363635</v>
      </c>
      <c r="AG45" s="17">
        <f t="shared" si="0"/>
        <v>0.36363636363636365</v>
      </c>
      <c r="AH45" s="17">
        <f t="shared" si="0"/>
        <v>0</v>
      </c>
      <c r="AI45" s="18">
        <v>4.3600000000000003</v>
      </c>
      <c r="AJ45" s="18">
        <v>0.5</v>
      </c>
      <c r="AK45" s="19">
        <v>4</v>
      </c>
      <c r="AL45" s="38">
        <v>4</v>
      </c>
    </row>
    <row r="46" spans="1:38" s="13" customFormat="1" ht="18.75" customHeight="1" x14ac:dyDescent="0.25">
      <c r="A46" s="14">
        <v>3</v>
      </c>
      <c r="B46" s="120" t="s">
        <v>86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5">
        <v>0</v>
      </c>
      <c r="W46" s="15">
        <v>0</v>
      </c>
      <c r="X46" s="15">
        <v>1</v>
      </c>
      <c r="Y46" s="15">
        <v>6</v>
      </c>
      <c r="Z46" s="15">
        <v>4</v>
      </c>
      <c r="AA46" s="15">
        <v>0</v>
      </c>
      <c r="AB46" s="16">
        <v>11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9.0909090909090912E-2</v>
      </c>
      <c r="AF46" s="17">
        <f t="shared" si="0"/>
        <v>0.54545454545454541</v>
      </c>
      <c r="AG46" s="17">
        <f t="shared" si="0"/>
        <v>0.36363636363636365</v>
      </c>
      <c r="AH46" s="17">
        <f t="shared" si="0"/>
        <v>0</v>
      </c>
      <c r="AI46" s="18">
        <v>4.2699999999999996</v>
      </c>
      <c r="AJ46" s="18">
        <v>0.65</v>
      </c>
      <c r="AK46" s="19">
        <v>4</v>
      </c>
      <c r="AL46" s="38">
        <v>4</v>
      </c>
    </row>
    <row r="47" spans="1:38" s="13" customFormat="1" ht="18" customHeight="1" x14ac:dyDescent="0.25">
      <c r="A47" s="14">
        <v>4</v>
      </c>
      <c r="B47" s="120" t="s">
        <v>85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5">
        <v>0</v>
      </c>
      <c r="W47" s="15">
        <v>0</v>
      </c>
      <c r="X47" s="15">
        <v>0</v>
      </c>
      <c r="Y47" s="15">
        <v>7</v>
      </c>
      <c r="Z47" s="15">
        <v>5</v>
      </c>
      <c r="AA47" s="15">
        <v>0</v>
      </c>
      <c r="AB47" s="16">
        <v>12</v>
      </c>
      <c r="AC47" s="17">
        <f t="shared" si="1"/>
        <v>0</v>
      </c>
      <c r="AD47" s="17">
        <f t="shared" si="0"/>
        <v>0</v>
      </c>
      <c r="AE47" s="17">
        <f t="shared" si="0"/>
        <v>0</v>
      </c>
      <c r="AF47" s="17">
        <f t="shared" si="0"/>
        <v>0.58333333333333337</v>
      </c>
      <c r="AG47" s="17">
        <f t="shared" si="0"/>
        <v>0.41666666666666669</v>
      </c>
      <c r="AH47" s="17">
        <f t="shared" si="0"/>
        <v>0</v>
      </c>
      <c r="AI47" s="18">
        <v>4.42</v>
      </c>
      <c r="AJ47" s="18">
        <v>0.51</v>
      </c>
      <c r="AK47" s="19">
        <v>4</v>
      </c>
      <c r="AL47" s="38">
        <v>4</v>
      </c>
    </row>
    <row r="48" spans="1:38" s="12" customFormat="1" ht="18" customHeight="1" x14ac:dyDescent="0.25">
      <c r="A48" s="14">
        <v>5</v>
      </c>
      <c r="B48" s="120" t="s">
        <v>17</v>
      </c>
      <c r="C48" s="120" t="s">
        <v>18</v>
      </c>
      <c r="D48" s="120" t="s">
        <v>18</v>
      </c>
      <c r="E48" s="120" t="s">
        <v>18</v>
      </c>
      <c r="F48" s="120" t="s">
        <v>18</v>
      </c>
      <c r="G48" s="120" t="s">
        <v>18</v>
      </c>
      <c r="H48" s="120" t="s">
        <v>18</v>
      </c>
      <c r="I48" s="120" t="s">
        <v>18</v>
      </c>
      <c r="J48" s="120" t="s">
        <v>18</v>
      </c>
      <c r="K48" s="120" t="s">
        <v>18</v>
      </c>
      <c r="L48" s="120" t="s">
        <v>18</v>
      </c>
      <c r="M48" s="120" t="s">
        <v>18</v>
      </c>
      <c r="N48" s="120" t="s">
        <v>18</v>
      </c>
      <c r="O48" s="120" t="s">
        <v>18</v>
      </c>
      <c r="P48" s="120" t="s">
        <v>18</v>
      </c>
      <c r="Q48" s="120" t="s">
        <v>18</v>
      </c>
      <c r="R48" s="120" t="s">
        <v>18</v>
      </c>
      <c r="S48" s="120" t="s">
        <v>18</v>
      </c>
      <c r="T48" s="120" t="s">
        <v>18</v>
      </c>
      <c r="U48" s="121" t="s">
        <v>18</v>
      </c>
      <c r="V48" s="15">
        <v>1</v>
      </c>
      <c r="W48" s="15">
        <v>0</v>
      </c>
      <c r="X48" s="15">
        <v>1</v>
      </c>
      <c r="Y48" s="15">
        <v>4</v>
      </c>
      <c r="Z48" s="15">
        <v>6</v>
      </c>
      <c r="AA48" s="15">
        <v>0</v>
      </c>
      <c r="AB48" s="16">
        <v>12</v>
      </c>
      <c r="AC48" s="17">
        <f t="shared" si="1"/>
        <v>8.3333333333333329E-2</v>
      </c>
      <c r="AD48" s="17">
        <f t="shared" si="0"/>
        <v>0</v>
      </c>
      <c r="AE48" s="17">
        <f t="shared" si="0"/>
        <v>8.3333333333333329E-2</v>
      </c>
      <c r="AF48" s="17">
        <f t="shared" si="0"/>
        <v>0.33333333333333331</v>
      </c>
      <c r="AG48" s="17">
        <f t="shared" si="0"/>
        <v>0.5</v>
      </c>
      <c r="AH48" s="17">
        <f t="shared" si="0"/>
        <v>0</v>
      </c>
      <c r="AI48" s="18">
        <v>4.17</v>
      </c>
      <c r="AJ48" s="18">
        <v>1.19</v>
      </c>
      <c r="AK48" s="19">
        <v>5</v>
      </c>
      <c r="AL48" s="38">
        <v>5</v>
      </c>
    </row>
    <row r="49" spans="1:38" s="12" customFormat="1" ht="18" customHeight="1" x14ac:dyDescent="0.25">
      <c r="A49" s="14">
        <v>6</v>
      </c>
      <c r="B49" s="120" t="s">
        <v>19</v>
      </c>
      <c r="C49" s="120" t="s">
        <v>20</v>
      </c>
      <c r="D49" s="120" t="s">
        <v>20</v>
      </c>
      <c r="E49" s="120" t="s">
        <v>20</v>
      </c>
      <c r="F49" s="120" t="s">
        <v>20</v>
      </c>
      <c r="G49" s="120" t="s">
        <v>20</v>
      </c>
      <c r="H49" s="120" t="s">
        <v>20</v>
      </c>
      <c r="I49" s="120" t="s">
        <v>20</v>
      </c>
      <c r="J49" s="120" t="s">
        <v>20</v>
      </c>
      <c r="K49" s="120" t="s">
        <v>20</v>
      </c>
      <c r="L49" s="120" t="s">
        <v>20</v>
      </c>
      <c r="M49" s="120" t="s">
        <v>20</v>
      </c>
      <c r="N49" s="120" t="s">
        <v>20</v>
      </c>
      <c r="O49" s="120" t="s">
        <v>20</v>
      </c>
      <c r="P49" s="120" t="s">
        <v>20</v>
      </c>
      <c r="Q49" s="120" t="s">
        <v>20</v>
      </c>
      <c r="R49" s="120" t="s">
        <v>20</v>
      </c>
      <c r="S49" s="120" t="s">
        <v>20</v>
      </c>
      <c r="T49" s="120" t="s">
        <v>20</v>
      </c>
      <c r="U49" s="121" t="s">
        <v>20</v>
      </c>
      <c r="V49" s="15">
        <v>0</v>
      </c>
      <c r="W49" s="15">
        <v>0</v>
      </c>
      <c r="X49" s="15">
        <v>1</v>
      </c>
      <c r="Y49" s="15">
        <v>6</v>
      </c>
      <c r="Z49" s="15">
        <v>5</v>
      </c>
      <c r="AA49" s="15">
        <v>0</v>
      </c>
      <c r="AB49" s="16">
        <v>12</v>
      </c>
      <c r="AC49" s="17">
        <f t="shared" si="1"/>
        <v>0</v>
      </c>
      <c r="AD49" s="17">
        <f t="shared" si="0"/>
        <v>0</v>
      </c>
      <c r="AE49" s="17">
        <f t="shared" si="0"/>
        <v>8.3333333333333329E-2</v>
      </c>
      <c r="AF49" s="17">
        <f t="shared" si="0"/>
        <v>0.5</v>
      </c>
      <c r="AG49" s="17">
        <f t="shared" si="0"/>
        <v>0.41666666666666669</v>
      </c>
      <c r="AH49" s="17">
        <f t="shared" si="0"/>
        <v>0</v>
      </c>
      <c r="AI49" s="18">
        <v>4.33</v>
      </c>
      <c r="AJ49" s="18">
        <v>0.65</v>
      </c>
      <c r="AK49" s="19">
        <v>4</v>
      </c>
      <c r="AL49" s="38">
        <v>4</v>
      </c>
    </row>
    <row r="50" spans="1:38" s="12" customFormat="1" ht="18" customHeight="1" x14ac:dyDescent="0.25">
      <c r="A50" s="14">
        <v>7</v>
      </c>
      <c r="B50" s="120" t="s">
        <v>21</v>
      </c>
      <c r="C50" s="120" t="s">
        <v>22</v>
      </c>
      <c r="D50" s="120" t="s">
        <v>22</v>
      </c>
      <c r="E50" s="120" t="s">
        <v>22</v>
      </c>
      <c r="F50" s="120" t="s">
        <v>22</v>
      </c>
      <c r="G50" s="120" t="s">
        <v>22</v>
      </c>
      <c r="H50" s="120" t="s">
        <v>22</v>
      </c>
      <c r="I50" s="120" t="s">
        <v>22</v>
      </c>
      <c r="J50" s="120" t="s">
        <v>22</v>
      </c>
      <c r="K50" s="120" t="s">
        <v>22</v>
      </c>
      <c r="L50" s="120" t="s">
        <v>22</v>
      </c>
      <c r="M50" s="120" t="s">
        <v>22</v>
      </c>
      <c r="N50" s="120" t="s">
        <v>22</v>
      </c>
      <c r="O50" s="120" t="s">
        <v>22</v>
      </c>
      <c r="P50" s="120" t="s">
        <v>22</v>
      </c>
      <c r="Q50" s="120" t="s">
        <v>22</v>
      </c>
      <c r="R50" s="120" t="s">
        <v>22</v>
      </c>
      <c r="S50" s="120" t="s">
        <v>22</v>
      </c>
      <c r="T50" s="120" t="s">
        <v>22</v>
      </c>
      <c r="U50" s="121" t="s">
        <v>22</v>
      </c>
      <c r="V50" s="15">
        <v>0</v>
      </c>
      <c r="W50" s="15">
        <v>0</v>
      </c>
      <c r="X50" s="15">
        <v>0</v>
      </c>
      <c r="Y50" s="15">
        <v>6</v>
      </c>
      <c r="Z50" s="15">
        <v>6</v>
      </c>
      <c r="AA50" s="15">
        <v>0</v>
      </c>
      <c r="AB50" s="16">
        <v>12</v>
      </c>
      <c r="AC50" s="17">
        <f t="shared" si="1"/>
        <v>0</v>
      </c>
      <c r="AD50" s="17">
        <f t="shared" si="0"/>
        <v>0</v>
      </c>
      <c r="AE50" s="17">
        <f t="shared" si="0"/>
        <v>0</v>
      </c>
      <c r="AF50" s="17">
        <f t="shared" si="0"/>
        <v>0.5</v>
      </c>
      <c r="AG50" s="17">
        <f t="shared" si="0"/>
        <v>0.5</v>
      </c>
      <c r="AH50" s="17">
        <f t="shared" si="0"/>
        <v>0</v>
      </c>
      <c r="AI50" s="18">
        <v>4.5</v>
      </c>
      <c r="AJ50" s="18">
        <v>0.52</v>
      </c>
      <c r="AK50" s="19">
        <v>5</v>
      </c>
      <c r="AL50" s="38">
        <v>4</v>
      </c>
    </row>
    <row r="51" spans="1:38" s="12" customFormat="1" ht="18" customHeight="1" x14ac:dyDescent="0.25">
      <c r="A51" s="14">
        <v>8</v>
      </c>
      <c r="B51" s="120" t="s">
        <v>23</v>
      </c>
      <c r="C51" s="120" t="s">
        <v>24</v>
      </c>
      <c r="D51" s="120" t="s">
        <v>24</v>
      </c>
      <c r="E51" s="120" t="s">
        <v>24</v>
      </c>
      <c r="F51" s="120" t="s">
        <v>24</v>
      </c>
      <c r="G51" s="120" t="s">
        <v>24</v>
      </c>
      <c r="H51" s="120" t="s">
        <v>24</v>
      </c>
      <c r="I51" s="120" t="s">
        <v>24</v>
      </c>
      <c r="J51" s="120" t="s">
        <v>24</v>
      </c>
      <c r="K51" s="120" t="s">
        <v>24</v>
      </c>
      <c r="L51" s="120" t="s">
        <v>24</v>
      </c>
      <c r="M51" s="120" t="s">
        <v>24</v>
      </c>
      <c r="N51" s="120" t="s">
        <v>24</v>
      </c>
      <c r="O51" s="120" t="s">
        <v>24</v>
      </c>
      <c r="P51" s="120" t="s">
        <v>24</v>
      </c>
      <c r="Q51" s="120" t="s">
        <v>24</v>
      </c>
      <c r="R51" s="120" t="s">
        <v>24</v>
      </c>
      <c r="S51" s="120" t="s">
        <v>24</v>
      </c>
      <c r="T51" s="120" t="s">
        <v>24</v>
      </c>
      <c r="U51" s="121" t="s">
        <v>24</v>
      </c>
      <c r="V51" s="15">
        <v>0</v>
      </c>
      <c r="W51" s="15">
        <v>0</v>
      </c>
      <c r="X51" s="15">
        <v>4</v>
      </c>
      <c r="Y51" s="15">
        <v>4</v>
      </c>
      <c r="Z51" s="15">
        <v>4</v>
      </c>
      <c r="AA51" s="15">
        <v>0</v>
      </c>
      <c r="AB51" s="16">
        <v>12</v>
      </c>
      <c r="AC51" s="17">
        <f t="shared" si="1"/>
        <v>0</v>
      </c>
      <c r="AD51" s="17">
        <f t="shared" si="0"/>
        <v>0</v>
      </c>
      <c r="AE51" s="17">
        <f t="shared" si="0"/>
        <v>0.33333333333333331</v>
      </c>
      <c r="AF51" s="17">
        <f t="shared" si="0"/>
        <v>0.33333333333333331</v>
      </c>
      <c r="AG51" s="17">
        <f t="shared" si="0"/>
        <v>0.33333333333333331</v>
      </c>
      <c r="AH51" s="17">
        <f t="shared" si="0"/>
        <v>0</v>
      </c>
      <c r="AI51" s="18">
        <v>4</v>
      </c>
      <c r="AJ51" s="18">
        <v>0.85</v>
      </c>
      <c r="AK51" s="19">
        <v>4</v>
      </c>
      <c r="AL51" s="38">
        <v>3</v>
      </c>
    </row>
    <row r="52" spans="1:38" s="12" customFormat="1" ht="18" customHeight="1" x14ac:dyDescent="0.25">
      <c r="A52" s="14">
        <v>9</v>
      </c>
      <c r="B52" s="120" t="s">
        <v>25</v>
      </c>
      <c r="C52" s="120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  <c r="M52" s="120" t="s">
        <v>26</v>
      </c>
      <c r="N52" s="120" t="s">
        <v>26</v>
      </c>
      <c r="O52" s="120" t="s">
        <v>26</v>
      </c>
      <c r="P52" s="120" t="s">
        <v>26</v>
      </c>
      <c r="Q52" s="120" t="s">
        <v>26</v>
      </c>
      <c r="R52" s="120" t="s">
        <v>26</v>
      </c>
      <c r="S52" s="120" t="s">
        <v>26</v>
      </c>
      <c r="T52" s="120" t="s">
        <v>26</v>
      </c>
      <c r="U52" s="121" t="s">
        <v>26</v>
      </c>
      <c r="V52" s="15">
        <v>0</v>
      </c>
      <c r="W52" s="15">
        <v>0</v>
      </c>
      <c r="X52" s="15">
        <v>0</v>
      </c>
      <c r="Y52" s="15">
        <v>8</v>
      </c>
      <c r="Z52" s="15">
        <v>4</v>
      </c>
      <c r="AA52" s="15">
        <v>0</v>
      </c>
      <c r="AB52" s="16">
        <v>12</v>
      </c>
      <c r="AC52" s="17">
        <f t="shared" si="1"/>
        <v>0</v>
      </c>
      <c r="AD52" s="17">
        <f t="shared" si="0"/>
        <v>0</v>
      </c>
      <c r="AE52" s="17">
        <f t="shared" si="0"/>
        <v>0</v>
      </c>
      <c r="AF52" s="17">
        <f t="shared" si="0"/>
        <v>0.66666666666666663</v>
      </c>
      <c r="AG52" s="17">
        <f t="shared" si="0"/>
        <v>0.33333333333333331</v>
      </c>
      <c r="AH52" s="17">
        <f t="shared" si="0"/>
        <v>0</v>
      </c>
      <c r="AI52" s="18">
        <v>4.33</v>
      </c>
      <c r="AJ52" s="18">
        <v>0.49</v>
      </c>
      <c r="AK52" s="19">
        <v>4</v>
      </c>
      <c r="AL52" s="38">
        <v>4</v>
      </c>
    </row>
    <row r="53" spans="1:38" s="12" customFormat="1" ht="18" customHeight="1" x14ac:dyDescent="0.25">
      <c r="A53" s="14">
        <v>10</v>
      </c>
      <c r="B53" s="120" t="s">
        <v>27</v>
      </c>
      <c r="C53" s="120" t="s">
        <v>28</v>
      </c>
      <c r="D53" s="120" t="s">
        <v>28</v>
      </c>
      <c r="E53" s="120" t="s">
        <v>28</v>
      </c>
      <c r="F53" s="120" t="s">
        <v>28</v>
      </c>
      <c r="G53" s="120" t="s">
        <v>28</v>
      </c>
      <c r="H53" s="120" t="s">
        <v>28</v>
      </c>
      <c r="I53" s="120" t="s">
        <v>28</v>
      </c>
      <c r="J53" s="120" t="s">
        <v>28</v>
      </c>
      <c r="K53" s="120" t="s">
        <v>28</v>
      </c>
      <c r="L53" s="120" t="s">
        <v>28</v>
      </c>
      <c r="M53" s="120" t="s">
        <v>28</v>
      </c>
      <c r="N53" s="120" t="s">
        <v>28</v>
      </c>
      <c r="O53" s="120" t="s">
        <v>28</v>
      </c>
      <c r="P53" s="120" t="s">
        <v>28</v>
      </c>
      <c r="Q53" s="120" t="s">
        <v>28</v>
      </c>
      <c r="R53" s="120" t="s">
        <v>28</v>
      </c>
      <c r="S53" s="120" t="s">
        <v>28</v>
      </c>
      <c r="T53" s="120" t="s">
        <v>28</v>
      </c>
      <c r="U53" s="121" t="s">
        <v>28</v>
      </c>
      <c r="V53" s="15">
        <v>0</v>
      </c>
      <c r="W53" s="15">
        <v>0</v>
      </c>
      <c r="X53" s="15">
        <v>0</v>
      </c>
      <c r="Y53" s="15">
        <v>5</v>
      </c>
      <c r="Z53" s="15">
        <v>7</v>
      </c>
      <c r="AA53" s="15">
        <v>0</v>
      </c>
      <c r="AB53" s="16">
        <v>12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0.41666666666666669</v>
      </c>
      <c r="AG53" s="17">
        <f t="shared" si="0"/>
        <v>0.58333333333333337</v>
      </c>
      <c r="AH53" s="17">
        <f t="shared" si="0"/>
        <v>0</v>
      </c>
      <c r="AI53" s="18">
        <v>4.58</v>
      </c>
      <c r="AJ53" s="18">
        <v>0.51</v>
      </c>
      <c r="AK53" s="19">
        <v>5</v>
      </c>
      <c r="AL53" s="38">
        <v>5</v>
      </c>
    </row>
    <row r="54" spans="1:38" s="12" customFormat="1" ht="18" customHeight="1" x14ac:dyDescent="0.25">
      <c r="A54" s="14">
        <v>11</v>
      </c>
      <c r="B54" s="120" t="s">
        <v>29</v>
      </c>
      <c r="C54" s="120" t="s">
        <v>30</v>
      </c>
      <c r="D54" s="120" t="s">
        <v>30</v>
      </c>
      <c r="E54" s="120" t="s">
        <v>30</v>
      </c>
      <c r="F54" s="120" t="s">
        <v>30</v>
      </c>
      <c r="G54" s="120" t="s">
        <v>30</v>
      </c>
      <c r="H54" s="120" t="s">
        <v>30</v>
      </c>
      <c r="I54" s="120" t="s">
        <v>30</v>
      </c>
      <c r="J54" s="120" t="s">
        <v>30</v>
      </c>
      <c r="K54" s="120" t="s">
        <v>30</v>
      </c>
      <c r="L54" s="120" t="s">
        <v>30</v>
      </c>
      <c r="M54" s="120" t="s">
        <v>30</v>
      </c>
      <c r="N54" s="120" t="s">
        <v>30</v>
      </c>
      <c r="O54" s="120" t="s">
        <v>30</v>
      </c>
      <c r="P54" s="120" t="s">
        <v>30</v>
      </c>
      <c r="Q54" s="120" t="s">
        <v>30</v>
      </c>
      <c r="R54" s="120" t="s">
        <v>30</v>
      </c>
      <c r="S54" s="120" t="s">
        <v>30</v>
      </c>
      <c r="T54" s="120" t="s">
        <v>30</v>
      </c>
      <c r="U54" s="121" t="s">
        <v>30</v>
      </c>
      <c r="V54" s="15">
        <v>0</v>
      </c>
      <c r="W54" s="15">
        <v>0</v>
      </c>
      <c r="X54" s="15">
        <v>1</v>
      </c>
      <c r="Y54" s="15">
        <v>4</v>
      </c>
      <c r="Z54" s="15">
        <v>7</v>
      </c>
      <c r="AA54" s="15">
        <v>0</v>
      </c>
      <c r="AB54" s="16">
        <v>12</v>
      </c>
      <c r="AC54" s="17">
        <f t="shared" si="1"/>
        <v>0</v>
      </c>
      <c r="AD54" s="17">
        <f t="shared" si="0"/>
        <v>0</v>
      </c>
      <c r="AE54" s="17">
        <f t="shared" si="0"/>
        <v>8.3333333333333329E-2</v>
      </c>
      <c r="AF54" s="17">
        <f t="shared" si="0"/>
        <v>0.33333333333333331</v>
      </c>
      <c r="AG54" s="17">
        <f t="shared" si="0"/>
        <v>0.58333333333333337</v>
      </c>
      <c r="AH54" s="17">
        <f t="shared" si="0"/>
        <v>0</v>
      </c>
      <c r="AI54" s="18">
        <v>4.5</v>
      </c>
      <c r="AJ54" s="18">
        <v>0.67</v>
      </c>
      <c r="AK54" s="19">
        <v>5</v>
      </c>
      <c r="AL54" s="38">
        <v>5</v>
      </c>
    </row>
    <row r="55" spans="1:38" s="13" customFormat="1" x14ac:dyDescent="0.25">
      <c r="A55" s="130" t="s">
        <v>31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38" s="12" customFormat="1" ht="18" customHeight="1" x14ac:dyDescent="0.25">
      <c r="A56" s="14">
        <v>12</v>
      </c>
      <c r="B56" s="120" t="s">
        <v>32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  <c r="V56" s="15">
        <v>0</v>
      </c>
      <c r="W56" s="15">
        <v>0</v>
      </c>
      <c r="X56" s="15">
        <v>0</v>
      </c>
      <c r="Y56" s="15">
        <v>5</v>
      </c>
      <c r="Z56" s="15">
        <v>7</v>
      </c>
      <c r="AA56" s="15">
        <v>0</v>
      </c>
      <c r="AB56" s="16">
        <v>12</v>
      </c>
      <c r="AC56" s="17">
        <f>V56/$AB56</f>
        <v>0</v>
      </c>
      <c r="AD56" s="17">
        <f t="shared" ref="AD56:AH59" si="2">W56/$AB56</f>
        <v>0</v>
      </c>
      <c r="AE56" s="17">
        <f t="shared" si="2"/>
        <v>0</v>
      </c>
      <c r="AF56" s="17">
        <f t="shared" si="2"/>
        <v>0.41666666666666669</v>
      </c>
      <c r="AG56" s="17">
        <f t="shared" si="2"/>
        <v>0.58333333333333337</v>
      </c>
      <c r="AH56" s="17">
        <f t="shared" si="2"/>
        <v>0</v>
      </c>
      <c r="AI56" s="18">
        <v>4.58</v>
      </c>
      <c r="AJ56" s="18">
        <v>0.51</v>
      </c>
      <c r="AK56" s="19">
        <v>5</v>
      </c>
      <c r="AL56" s="38">
        <v>5</v>
      </c>
    </row>
    <row r="57" spans="1:38" s="12" customFormat="1" ht="18" customHeight="1" x14ac:dyDescent="0.25">
      <c r="A57" s="14">
        <v>13</v>
      </c>
      <c r="B57" s="120" t="s">
        <v>33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0</v>
      </c>
      <c r="X57" s="15">
        <v>0</v>
      </c>
      <c r="Y57" s="15">
        <v>4</v>
      </c>
      <c r="Z57" s="15">
        <v>8</v>
      </c>
      <c r="AA57" s="15">
        <v>0</v>
      </c>
      <c r="AB57" s="16">
        <v>12</v>
      </c>
      <c r="AC57" s="17">
        <f>V57/$AB57</f>
        <v>0</v>
      </c>
      <c r="AD57" s="17">
        <f t="shared" si="2"/>
        <v>0</v>
      </c>
      <c r="AE57" s="17">
        <f t="shared" si="2"/>
        <v>0</v>
      </c>
      <c r="AF57" s="17">
        <f t="shared" si="2"/>
        <v>0.33333333333333331</v>
      </c>
      <c r="AG57" s="17">
        <f t="shared" si="2"/>
        <v>0.66666666666666663</v>
      </c>
      <c r="AH57" s="17">
        <f t="shared" si="2"/>
        <v>0</v>
      </c>
      <c r="AI57" s="18">
        <v>4.67</v>
      </c>
      <c r="AJ57" s="18">
        <v>0.49</v>
      </c>
      <c r="AK57" s="19">
        <v>5</v>
      </c>
      <c r="AL57" s="38">
        <v>5</v>
      </c>
    </row>
    <row r="58" spans="1:38" s="12" customFormat="1" ht="18" customHeight="1" x14ac:dyDescent="0.25">
      <c r="A58" s="14">
        <v>14</v>
      </c>
      <c r="B58" s="120" t="s">
        <v>34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0</v>
      </c>
      <c r="X58" s="15">
        <v>0</v>
      </c>
      <c r="Y58" s="15">
        <v>4</v>
      </c>
      <c r="Z58" s="15">
        <v>7</v>
      </c>
      <c r="AA58" s="15">
        <v>1</v>
      </c>
      <c r="AB58" s="16">
        <v>12</v>
      </c>
      <c r="AC58" s="17">
        <f>V58/$AB58</f>
        <v>0</v>
      </c>
      <c r="AD58" s="17">
        <f t="shared" si="2"/>
        <v>0</v>
      </c>
      <c r="AE58" s="17">
        <f t="shared" si="2"/>
        <v>0</v>
      </c>
      <c r="AF58" s="17">
        <f t="shared" si="2"/>
        <v>0.33333333333333331</v>
      </c>
      <c r="AG58" s="17">
        <f t="shared" si="2"/>
        <v>0.58333333333333337</v>
      </c>
      <c r="AH58" s="17">
        <f t="shared" si="2"/>
        <v>8.3333333333333329E-2</v>
      </c>
      <c r="AI58" s="18">
        <v>4.6399999999999997</v>
      </c>
      <c r="AJ58" s="18">
        <v>0.5</v>
      </c>
      <c r="AK58" s="19">
        <v>5</v>
      </c>
      <c r="AL58" s="38">
        <v>5</v>
      </c>
    </row>
    <row r="59" spans="1:38" s="12" customFormat="1" ht="18" customHeight="1" x14ac:dyDescent="0.25">
      <c r="A59" s="14">
        <v>15</v>
      </c>
      <c r="B59" s="120" t="s">
        <v>35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0</v>
      </c>
      <c r="W59" s="15">
        <v>0</v>
      </c>
      <c r="X59" s="15">
        <v>0</v>
      </c>
      <c r="Y59" s="15">
        <v>6</v>
      </c>
      <c r="Z59" s="15">
        <v>6</v>
      </c>
      <c r="AA59" s="15">
        <v>0</v>
      </c>
      <c r="AB59" s="16">
        <v>12</v>
      </c>
      <c r="AC59" s="17">
        <f>V59/$AB59</f>
        <v>0</v>
      </c>
      <c r="AD59" s="17">
        <f t="shared" si="2"/>
        <v>0</v>
      </c>
      <c r="AE59" s="17">
        <f t="shared" si="2"/>
        <v>0</v>
      </c>
      <c r="AF59" s="17">
        <f t="shared" si="2"/>
        <v>0.5</v>
      </c>
      <c r="AG59" s="17">
        <f t="shared" si="2"/>
        <v>0.5</v>
      </c>
      <c r="AH59" s="17">
        <f t="shared" si="2"/>
        <v>0</v>
      </c>
      <c r="AI59" s="18">
        <v>4.5</v>
      </c>
      <c r="AJ59" s="18">
        <v>0.52</v>
      </c>
      <c r="AK59" s="19">
        <v>5</v>
      </c>
      <c r="AL59" s="38">
        <v>4</v>
      </c>
    </row>
    <row r="60" spans="1:38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</row>
    <row r="61" spans="1:38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</row>
    <row r="62" spans="1:38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</row>
    <row r="63" spans="1:38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</row>
    <row r="64" spans="1:38" s="5" customFormat="1" ht="20.25" x14ac:dyDescent="0.25">
      <c r="A64" s="122" t="s">
        <v>36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</row>
    <row r="65" spans="1:38" ht="15" customHeight="1" x14ac:dyDescent="0.25">
      <c r="V65" s="124" t="s">
        <v>8</v>
      </c>
      <c r="W65" s="124"/>
      <c r="X65" s="124"/>
      <c r="Y65" s="124"/>
      <c r="Z65" s="124"/>
      <c r="AA65" s="124"/>
      <c r="AC65" s="124" t="s">
        <v>9</v>
      </c>
      <c r="AD65" s="124"/>
      <c r="AE65" s="124"/>
      <c r="AF65" s="124"/>
      <c r="AG65" s="124"/>
      <c r="AH65" s="124"/>
      <c r="AI65" s="126" t="s">
        <v>84</v>
      </c>
      <c r="AJ65" s="126"/>
      <c r="AK65" s="126"/>
      <c r="AL65" s="126"/>
    </row>
    <row r="66" spans="1:38" x14ac:dyDescent="0.25">
      <c r="V66" s="125"/>
      <c r="W66" s="125"/>
      <c r="X66" s="125"/>
      <c r="Y66" s="125"/>
      <c r="Z66" s="125"/>
      <c r="AA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</row>
    <row r="67" spans="1:38" s="12" customFormat="1" ht="18.75" x14ac:dyDescent="0.25">
      <c r="A67" s="10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</row>
    <row r="68" spans="1:38" s="13" customForma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28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</row>
    <row r="69" spans="1:38" s="13" customFormat="1" ht="18.75" customHeight="1" x14ac:dyDescent="0.25">
      <c r="A69" s="14">
        <v>16</v>
      </c>
      <c r="B69" s="120" t="s">
        <v>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0</v>
      </c>
      <c r="W69" s="15">
        <v>2</v>
      </c>
      <c r="X69" s="15">
        <v>6</v>
      </c>
      <c r="Y69" s="15">
        <v>3</v>
      </c>
      <c r="Z69" s="15">
        <v>1</v>
      </c>
      <c r="AA69" s="15">
        <v>0</v>
      </c>
      <c r="AB69" s="16">
        <v>12</v>
      </c>
      <c r="AC69" s="17">
        <f>V69/$AB69</f>
        <v>0</v>
      </c>
      <c r="AD69" s="17">
        <f t="shared" ref="AD69:AH84" si="3">W69/$AB69</f>
        <v>0.16666666666666666</v>
      </c>
      <c r="AE69" s="17">
        <f t="shared" si="3"/>
        <v>0.5</v>
      </c>
      <c r="AF69" s="17">
        <f t="shared" si="3"/>
        <v>0.25</v>
      </c>
      <c r="AG69" s="17">
        <f t="shared" si="3"/>
        <v>8.3333333333333329E-2</v>
      </c>
      <c r="AH69" s="17">
        <f t="shared" si="3"/>
        <v>0</v>
      </c>
      <c r="AI69" s="18">
        <v>3.25</v>
      </c>
      <c r="AJ69" s="18">
        <v>0.87</v>
      </c>
      <c r="AK69" s="19">
        <v>3</v>
      </c>
      <c r="AL69" s="38">
        <v>3</v>
      </c>
    </row>
    <row r="70" spans="1:38" s="12" customFormat="1" ht="18" customHeight="1" x14ac:dyDescent="0.25">
      <c r="A70" s="14">
        <v>17</v>
      </c>
      <c r="B70" s="120" t="s">
        <v>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2</v>
      </c>
      <c r="W70" s="15">
        <v>2</v>
      </c>
      <c r="X70" s="15">
        <v>6</v>
      </c>
      <c r="Y70" s="15">
        <v>1</v>
      </c>
      <c r="Z70" s="15">
        <v>1</v>
      </c>
      <c r="AA70" s="15">
        <v>0</v>
      </c>
      <c r="AB70" s="16">
        <v>12</v>
      </c>
      <c r="AC70" s="17">
        <f t="shared" ref="AC70:AC84" si="4">V70/$AB70</f>
        <v>0.16666666666666666</v>
      </c>
      <c r="AD70" s="17">
        <f t="shared" si="3"/>
        <v>0.16666666666666666</v>
      </c>
      <c r="AE70" s="17">
        <f t="shared" si="3"/>
        <v>0.5</v>
      </c>
      <c r="AF70" s="17">
        <f t="shared" si="3"/>
        <v>8.3333333333333329E-2</v>
      </c>
      <c r="AG70" s="17">
        <f t="shared" si="3"/>
        <v>8.3333333333333329E-2</v>
      </c>
      <c r="AH70" s="17">
        <f t="shared" si="3"/>
        <v>0</v>
      </c>
      <c r="AI70" s="18">
        <v>2.75</v>
      </c>
      <c r="AJ70" s="18">
        <v>1.1399999999999999</v>
      </c>
      <c r="AK70" s="19">
        <v>3</v>
      </c>
      <c r="AL70" s="38">
        <v>3</v>
      </c>
    </row>
    <row r="71" spans="1:38" s="12" customFormat="1" ht="18" customHeight="1" x14ac:dyDescent="0.25">
      <c r="A71" s="14">
        <v>18</v>
      </c>
      <c r="B71" s="120" t="s">
        <v>39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1</v>
      </c>
      <c r="W71" s="15">
        <v>0</v>
      </c>
      <c r="X71" s="15">
        <v>6</v>
      </c>
      <c r="Y71" s="15">
        <v>1</v>
      </c>
      <c r="Z71" s="15">
        <v>2</v>
      </c>
      <c r="AA71" s="15">
        <v>2</v>
      </c>
      <c r="AB71" s="16">
        <v>12</v>
      </c>
      <c r="AC71" s="17">
        <f t="shared" si="4"/>
        <v>8.3333333333333329E-2</v>
      </c>
      <c r="AD71" s="17">
        <f t="shared" si="3"/>
        <v>0</v>
      </c>
      <c r="AE71" s="17">
        <f t="shared" si="3"/>
        <v>0.5</v>
      </c>
      <c r="AF71" s="17">
        <f t="shared" si="3"/>
        <v>8.3333333333333329E-2</v>
      </c>
      <c r="AG71" s="17">
        <f t="shared" si="3"/>
        <v>0.16666666666666666</v>
      </c>
      <c r="AH71" s="17">
        <f t="shared" si="3"/>
        <v>0.16666666666666666</v>
      </c>
      <c r="AI71" s="18">
        <v>3.3</v>
      </c>
      <c r="AJ71" s="18">
        <v>1.1599999999999999</v>
      </c>
      <c r="AK71" s="19">
        <v>3</v>
      </c>
      <c r="AL71" s="38">
        <v>3</v>
      </c>
    </row>
    <row r="72" spans="1:38" s="12" customFormat="1" ht="18" customHeight="1" x14ac:dyDescent="0.25">
      <c r="A72" s="14">
        <v>19</v>
      </c>
      <c r="B72" s="120" t="s">
        <v>40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1"/>
      <c r="V72" s="15">
        <v>0</v>
      </c>
      <c r="W72" s="15">
        <v>1</v>
      </c>
      <c r="X72" s="15">
        <v>5</v>
      </c>
      <c r="Y72" s="15">
        <v>5</v>
      </c>
      <c r="Z72" s="15">
        <v>1</v>
      </c>
      <c r="AA72" s="15">
        <v>0</v>
      </c>
      <c r="AB72" s="16">
        <v>12</v>
      </c>
      <c r="AC72" s="17">
        <f t="shared" si="4"/>
        <v>0</v>
      </c>
      <c r="AD72" s="17">
        <f t="shared" si="3"/>
        <v>8.3333333333333329E-2</v>
      </c>
      <c r="AE72" s="17">
        <f t="shared" si="3"/>
        <v>0.41666666666666669</v>
      </c>
      <c r="AF72" s="17">
        <f t="shared" si="3"/>
        <v>0.41666666666666669</v>
      </c>
      <c r="AG72" s="17">
        <f t="shared" si="3"/>
        <v>8.3333333333333329E-2</v>
      </c>
      <c r="AH72" s="17">
        <f t="shared" si="3"/>
        <v>0</v>
      </c>
      <c r="AI72" s="18">
        <v>3.5</v>
      </c>
      <c r="AJ72" s="18">
        <v>0.8</v>
      </c>
      <c r="AK72" s="19">
        <v>4</v>
      </c>
      <c r="AL72" s="38">
        <v>3</v>
      </c>
    </row>
    <row r="73" spans="1:38" s="12" customFormat="1" ht="18" customHeight="1" x14ac:dyDescent="0.25">
      <c r="A73" s="14">
        <v>20</v>
      </c>
      <c r="B73" s="120" t="s">
        <v>41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1"/>
      <c r="V73" s="15">
        <v>0</v>
      </c>
      <c r="W73" s="15">
        <v>2</v>
      </c>
      <c r="X73" s="15">
        <v>6</v>
      </c>
      <c r="Y73" s="15">
        <v>2</v>
      </c>
      <c r="Z73" s="15">
        <v>2</v>
      </c>
      <c r="AA73" s="15">
        <v>0</v>
      </c>
      <c r="AB73" s="16">
        <v>12</v>
      </c>
      <c r="AC73" s="17">
        <f t="shared" si="4"/>
        <v>0</v>
      </c>
      <c r="AD73" s="17">
        <f t="shared" si="3"/>
        <v>0.16666666666666666</v>
      </c>
      <c r="AE73" s="17">
        <f t="shared" si="3"/>
        <v>0.5</v>
      </c>
      <c r="AF73" s="17">
        <f t="shared" si="3"/>
        <v>0.16666666666666666</v>
      </c>
      <c r="AG73" s="17">
        <f t="shared" si="3"/>
        <v>0.16666666666666666</v>
      </c>
      <c r="AH73" s="17">
        <f t="shared" si="3"/>
        <v>0</v>
      </c>
      <c r="AI73" s="18">
        <v>3.33</v>
      </c>
      <c r="AJ73" s="18">
        <v>0.98</v>
      </c>
      <c r="AK73" s="19">
        <v>3</v>
      </c>
      <c r="AL73" s="38">
        <v>3</v>
      </c>
    </row>
    <row r="74" spans="1:38" s="12" customFormat="1" ht="18" customHeight="1" x14ac:dyDescent="0.25">
      <c r="A74" s="14">
        <v>21</v>
      </c>
      <c r="B74" s="120" t="s">
        <v>42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5">
        <v>0</v>
      </c>
      <c r="W74" s="15">
        <v>1</v>
      </c>
      <c r="X74" s="15">
        <v>7</v>
      </c>
      <c r="Y74" s="15">
        <v>1</v>
      </c>
      <c r="Z74" s="15">
        <v>2</v>
      </c>
      <c r="AA74" s="15">
        <v>1</v>
      </c>
      <c r="AB74" s="16">
        <v>12</v>
      </c>
      <c r="AC74" s="17">
        <f t="shared" si="4"/>
        <v>0</v>
      </c>
      <c r="AD74" s="17">
        <f t="shared" si="3"/>
        <v>8.3333333333333329E-2</v>
      </c>
      <c r="AE74" s="17">
        <f t="shared" si="3"/>
        <v>0.58333333333333337</v>
      </c>
      <c r="AF74" s="17">
        <f t="shared" si="3"/>
        <v>8.3333333333333329E-2</v>
      </c>
      <c r="AG74" s="17">
        <f t="shared" si="3"/>
        <v>0.16666666666666666</v>
      </c>
      <c r="AH74" s="17">
        <f t="shared" si="3"/>
        <v>8.3333333333333329E-2</v>
      </c>
      <c r="AI74" s="18">
        <v>3.36</v>
      </c>
      <c r="AJ74" s="18">
        <v>0.92</v>
      </c>
      <c r="AK74" s="19">
        <v>3</v>
      </c>
      <c r="AL74" s="38">
        <v>3</v>
      </c>
    </row>
    <row r="75" spans="1:38" s="12" customFormat="1" ht="18" customHeight="1" x14ac:dyDescent="0.25">
      <c r="A75" s="14">
        <v>22</v>
      </c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5">
        <v>2</v>
      </c>
      <c r="W75" s="15">
        <v>3</v>
      </c>
      <c r="X75" s="15">
        <v>5</v>
      </c>
      <c r="Y75" s="15">
        <v>0</v>
      </c>
      <c r="Z75" s="15">
        <v>2</v>
      </c>
      <c r="AA75" s="15">
        <v>0</v>
      </c>
      <c r="AB75" s="16">
        <v>12</v>
      </c>
      <c r="AC75" s="17">
        <f t="shared" si="4"/>
        <v>0.16666666666666666</v>
      </c>
      <c r="AD75" s="17">
        <f t="shared" si="3"/>
        <v>0.25</v>
      </c>
      <c r="AE75" s="17">
        <f t="shared" si="3"/>
        <v>0.41666666666666669</v>
      </c>
      <c r="AF75" s="17">
        <f t="shared" si="3"/>
        <v>0</v>
      </c>
      <c r="AG75" s="17">
        <f t="shared" si="3"/>
        <v>0.16666666666666666</v>
      </c>
      <c r="AH75" s="17">
        <f t="shared" si="3"/>
        <v>0</v>
      </c>
      <c r="AI75" s="18">
        <v>2.75</v>
      </c>
      <c r="AJ75" s="18">
        <v>1.29</v>
      </c>
      <c r="AK75" s="19">
        <v>3</v>
      </c>
      <c r="AL75" s="38">
        <v>3</v>
      </c>
    </row>
    <row r="76" spans="1:38" s="12" customFormat="1" ht="18" customHeight="1" x14ac:dyDescent="0.25">
      <c r="A76" s="14">
        <v>23</v>
      </c>
      <c r="B76" s="120" t="s">
        <v>44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1"/>
      <c r="V76" s="15">
        <v>0</v>
      </c>
      <c r="W76" s="15">
        <v>2</v>
      </c>
      <c r="X76" s="15">
        <v>4</v>
      </c>
      <c r="Y76" s="15">
        <v>4</v>
      </c>
      <c r="Z76" s="15">
        <v>2</v>
      </c>
      <c r="AA76" s="15">
        <v>0</v>
      </c>
      <c r="AB76" s="16">
        <v>12</v>
      </c>
      <c r="AC76" s="17">
        <f t="shared" si="4"/>
        <v>0</v>
      </c>
      <c r="AD76" s="17">
        <f t="shared" si="3"/>
        <v>0.16666666666666666</v>
      </c>
      <c r="AE76" s="17">
        <f t="shared" si="3"/>
        <v>0.33333333333333331</v>
      </c>
      <c r="AF76" s="17">
        <f t="shared" si="3"/>
        <v>0.33333333333333331</v>
      </c>
      <c r="AG76" s="17">
        <f t="shared" si="3"/>
        <v>0.16666666666666666</v>
      </c>
      <c r="AH76" s="17">
        <f t="shared" si="3"/>
        <v>0</v>
      </c>
      <c r="AI76" s="18">
        <v>3.5</v>
      </c>
      <c r="AJ76" s="18">
        <v>1</v>
      </c>
      <c r="AK76" s="19">
        <v>4</v>
      </c>
      <c r="AL76" s="38">
        <v>3</v>
      </c>
    </row>
    <row r="77" spans="1:38" s="12" customFormat="1" ht="18" customHeight="1" x14ac:dyDescent="0.25">
      <c r="A77" s="14">
        <v>24</v>
      </c>
      <c r="B77" s="120" t="s">
        <v>45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1"/>
      <c r="V77" s="15">
        <v>2</v>
      </c>
      <c r="W77" s="15">
        <v>2</v>
      </c>
      <c r="X77" s="15">
        <v>5</v>
      </c>
      <c r="Y77" s="15">
        <v>2</v>
      </c>
      <c r="Z77" s="15">
        <v>1</v>
      </c>
      <c r="AA77" s="15">
        <v>0</v>
      </c>
      <c r="AB77" s="16">
        <v>12</v>
      </c>
      <c r="AC77" s="17">
        <f t="shared" si="4"/>
        <v>0.16666666666666666</v>
      </c>
      <c r="AD77" s="17">
        <f t="shared" si="3"/>
        <v>0.16666666666666666</v>
      </c>
      <c r="AE77" s="17">
        <f t="shared" si="3"/>
        <v>0.41666666666666669</v>
      </c>
      <c r="AF77" s="17">
        <f t="shared" si="3"/>
        <v>0.16666666666666666</v>
      </c>
      <c r="AG77" s="17">
        <f t="shared" si="3"/>
        <v>8.3333333333333329E-2</v>
      </c>
      <c r="AH77" s="17">
        <f t="shared" si="3"/>
        <v>0</v>
      </c>
      <c r="AI77" s="18">
        <v>2.83</v>
      </c>
      <c r="AJ77" s="18">
        <v>1.19</v>
      </c>
      <c r="AK77" s="19">
        <v>3</v>
      </c>
      <c r="AL77" s="38">
        <v>3</v>
      </c>
    </row>
    <row r="78" spans="1:38" s="12" customFormat="1" ht="18" customHeight="1" x14ac:dyDescent="0.25">
      <c r="A78" s="14">
        <v>25</v>
      </c>
      <c r="B78" s="120" t="s">
        <v>46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5">
        <v>0</v>
      </c>
      <c r="W78" s="15">
        <v>0</v>
      </c>
      <c r="X78" s="15">
        <v>4</v>
      </c>
      <c r="Y78" s="15">
        <v>6</v>
      </c>
      <c r="Z78" s="15">
        <v>1</v>
      </c>
      <c r="AA78" s="15">
        <v>1</v>
      </c>
      <c r="AB78" s="16">
        <v>12</v>
      </c>
      <c r="AC78" s="17">
        <f t="shared" si="4"/>
        <v>0</v>
      </c>
      <c r="AD78" s="17">
        <f t="shared" si="3"/>
        <v>0</v>
      </c>
      <c r="AE78" s="17">
        <f t="shared" si="3"/>
        <v>0.33333333333333331</v>
      </c>
      <c r="AF78" s="17">
        <f t="shared" si="3"/>
        <v>0.5</v>
      </c>
      <c r="AG78" s="17">
        <f t="shared" si="3"/>
        <v>8.3333333333333329E-2</v>
      </c>
      <c r="AH78" s="17">
        <f t="shared" si="3"/>
        <v>8.3333333333333329E-2</v>
      </c>
      <c r="AI78" s="18">
        <v>3.73</v>
      </c>
      <c r="AJ78" s="18">
        <v>0.65</v>
      </c>
      <c r="AK78" s="19">
        <v>4</v>
      </c>
      <c r="AL78" s="38">
        <v>4</v>
      </c>
    </row>
    <row r="79" spans="1:38" s="12" customFormat="1" ht="18" customHeight="1" x14ac:dyDescent="0.25">
      <c r="A79" s="14">
        <v>26</v>
      </c>
      <c r="B79" s="120" t="s">
        <v>47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1"/>
      <c r="V79" s="15">
        <v>0</v>
      </c>
      <c r="W79" s="15">
        <v>0</v>
      </c>
      <c r="X79" s="15">
        <v>3</v>
      </c>
      <c r="Y79" s="15">
        <v>6</v>
      </c>
      <c r="Z79" s="15">
        <v>2</v>
      </c>
      <c r="AA79" s="15">
        <v>1</v>
      </c>
      <c r="AB79" s="16">
        <v>12</v>
      </c>
      <c r="AC79" s="17">
        <f t="shared" si="4"/>
        <v>0</v>
      </c>
      <c r="AD79" s="17">
        <f t="shared" si="3"/>
        <v>0</v>
      </c>
      <c r="AE79" s="17">
        <f t="shared" si="3"/>
        <v>0.25</v>
      </c>
      <c r="AF79" s="17">
        <f t="shared" si="3"/>
        <v>0.5</v>
      </c>
      <c r="AG79" s="17">
        <f t="shared" si="3"/>
        <v>0.16666666666666666</v>
      </c>
      <c r="AH79" s="17">
        <f t="shared" si="3"/>
        <v>8.3333333333333329E-2</v>
      </c>
      <c r="AI79" s="18">
        <v>3.91</v>
      </c>
      <c r="AJ79" s="18">
        <v>0.7</v>
      </c>
      <c r="AK79" s="19">
        <v>4</v>
      </c>
      <c r="AL79" s="38">
        <v>4</v>
      </c>
    </row>
    <row r="80" spans="1:38" s="12" customFormat="1" ht="18" customHeight="1" x14ac:dyDescent="0.25">
      <c r="A80" s="14">
        <v>27</v>
      </c>
      <c r="B80" s="120" t="s">
        <v>48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5">
        <v>0</v>
      </c>
      <c r="W80" s="15">
        <v>0</v>
      </c>
      <c r="X80" s="15">
        <v>3</v>
      </c>
      <c r="Y80" s="15">
        <v>4</v>
      </c>
      <c r="Z80" s="15">
        <v>3</v>
      </c>
      <c r="AA80" s="15">
        <v>2</v>
      </c>
      <c r="AB80" s="16">
        <v>12</v>
      </c>
      <c r="AC80" s="17">
        <f t="shared" si="4"/>
        <v>0</v>
      </c>
      <c r="AD80" s="17">
        <f t="shared" si="3"/>
        <v>0</v>
      </c>
      <c r="AE80" s="17">
        <f t="shared" si="3"/>
        <v>0.25</v>
      </c>
      <c r="AF80" s="17">
        <f t="shared" si="3"/>
        <v>0.33333333333333331</v>
      </c>
      <c r="AG80" s="17">
        <f t="shared" si="3"/>
        <v>0.25</v>
      </c>
      <c r="AH80" s="17">
        <f t="shared" si="3"/>
        <v>0.16666666666666666</v>
      </c>
      <c r="AI80" s="18">
        <v>4</v>
      </c>
      <c r="AJ80" s="18">
        <v>0.82</v>
      </c>
      <c r="AK80" s="19">
        <v>4</v>
      </c>
      <c r="AL80" s="38">
        <v>4</v>
      </c>
    </row>
    <row r="81" spans="1:38" s="12" customFormat="1" ht="18" customHeight="1" x14ac:dyDescent="0.25">
      <c r="A81" s="14">
        <v>28</v>
      </c>
      <c r="B81" s="120" t="s">
        <v>49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1</v>
      </c>
      <c r="W81" s="15">
        <v>0</v>
      </c>
      <c r="X81" s="15">
        <v>4</v>
      </c>
      <c r="Y81" s="15">
        <v>4</v>
      </c>
      <c r="Z81" s="15">
        <v>2</v>
      </c>
      <c r="AA81" s="15">
        <v>1</v>
      </c>
      <c r="AB81" s="16">
        <v>12</v>
      </c>
      <c r="AC81" s="17">
        <f t="shared" si="4"/>
        <v>8.3333333333333329E-2</v>
      </c>
      <c r="AD81" s="17">
        <f t="shared" si="3"/>
        <v>0</v>
      </c>
      <c r="AE81" s="17">
        <f t="shared" si="3"/>
        <v>0.33333333333333331</v>
      </c>
      <c r="AF81" s="17">
        <f t="shared" si="3"/>
        <v>0.33333333333333331</v>
      </c>
      <c r="AG81" s="17">
        <f t="shared" si="3"/>
        <v>0.16666666666666666</v>
      </c>
      <c r="AH81" s="17">
        <f t="shared" si="3"/>
        <v>8.3333333333333329E-2</v>
      </c>
      <c r="AI81" s="18">
        <v>3.55</v>
      </c>
      <c r="AJ81" s="18">
        <v>1.1299999999999999</v>
      </c>
      <c r="AK81" s="19">
        <v>4</v>
      </c>
      <c r="AL81" s="38">
        <v>3</v>
      </c>
    </row>
    <row r="82" spans="1:38" s="12" customFormat="1" ht="18" customHeight="1" x14ac:dyDescent="0.25">
      <c r="A82" s="14">
        <v>29</v>
      </c>
      <c r="B82" s="120" t="s">
        <v>50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0</v>
      </c>
      <c r="W82" s="15">
        <v>0</v>
      </c>
      <c r="X82" s="15">
        <v>3</v>
      </c>
      <c r="Y82" s="15">
        <v>5</v>
      </c>
      <c r="Z82" s="15">
        <v>4</v>
      </c>
      <c r="AA82" s="15">
        <v>0</v>
      </c>
      <c r="AB82" s="16">
        <v>12</v>
      </c>
      <c r="AC82" s="17">
        <f t="shared" si="4"/>
        <v>0</v>
      </c>
      <c r="AD82" s="17">
        <f t="shared" si="3"/>
        <v>0</v>
      </c>
      <c r="AE82" s="17">
        <f t="shared" si="3"/>
        <v>0.25</v>
      </c>
      <c r="AF82" s="17">
        <f t="shared" si="3"/>
        <v>0.41666666666666669</v>
      </c>
      <c r="AG82" s="17">
        <f t="shared" si="3"/>
        <v>0.33333333333333331</v>
      </c>
      <c r="AH82" s="17">
        <f t="shared" si="3"/>
        <v>0</v>
      </c>
      <c r="AI82" s="18">
        <v>4.08</v>
      </c>
      <c r="AJ82" s="18">
        <v>0.79</v>
      </c>
      <c r="AK82" s="19">
        <v>4</v>
      </c>
      <c r="AL82" s="38">
        <v>4</v>
      </c>
    </row>
    <row r="83" spans="1:38" s="12" customFormat="1" ht="18" customHeight="1" x14ac:dyDescent="0.25">
      <c r="A83" s="14">
        <v>30</v>
      </c>
      <c r="B83" s="120" t="s">
        <v>51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0</v>
      </c>
      <c r="W83" s="15">
        <v>0</v>
      </c>
      <c r="X83" s="15">
        <v>3</v>
      </c>
      <c r="Y83" s="15">
        <v>5</v>
      </c>
      <c r="Z83" s="15">
        <v>3</v>
      </c>
      <c r="AA83" s="15">
        <v>1</v>
      </c>
      <c r="AB83" s="16">
        <v>12</v>
      </c>
      <c r="AC83" s="17">
        <f t="shared" si="4"/>
        <v>0</v>
      </c>
      <c r="AD83" s="17">
        <f t="shared" si="3"/>
        <v>0</v>
      </c>
      <c r="AE83" s="17">
        <f t="shared" si="3"/>
        <v>0.25</v>
      </c>
      <c r="AF83" s="17">
        <f t="shared" si="3"/>
        <v>0.41666666666666669</v>
      </c>
      <c r="AG83" s="17">
        <f t="shared" si="3"/>
        <v>0.25</v>
      </c>
      <c r="AH83" s="17">
        <f t="shared" si="3"/>
        <v>8.3333333333333329E-2</v>
      </c>
      <c r="AI83" s="18">
        <v>4</v>
      </c>
      <c r="AJ83" s="18">
        <v>0.77</v>
      </c>
      <c r="AK83" s="19">
        <v>4</v>
      </c>
      <c r="AL83" s="38">
        <v>4</v>
      </c>
    </row>
    <row r="84" spans="1:38" s="12" customFormat="1" ht="18" customHeight="1" x14ac:dyDescent="0.25">
      <c r="A84" s="14">
        <v>31</v>
      </c>
      <c r="B84" s="120" t="s">
        <v>52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0</v>
      </c>
      <c r="W84" s="15">
        <v>0</v>
      </c>
      <c r="X84" s="15">
        <v>3</v>
      </c>
      <c r="Y84" s="15">
        <v>7</v>
      </c>
      <c r="Z84" s="15">
        <v>2</v>
      </c>
      <c r="AA84" s="15">
        <v>0</v>
      </c>
      <c r="AB84" s="16">
        <v>12</v>
      </c>
      <c r="AC84" s="17">
        <f t="shared" si="4"/>
        <v>0</v>
      </c>
      <c r="AD84" s="17">
        <f t="shared" si="3"/>
        <v>0</v>
      </c>
      <c r="AE84" s="17">
        <f t="shared" si="3"/>
        <v>0.25</v>
      </c>
      <c r="AF84" s="17">
        <f t="shared" si="3"/>
        <v>0.58333333333333337</v>
      </c>
      <c r="AG84" s="17">
        <f t="shared" si="3"/>
        <v>0.16666666666666666</v>
      </c>
      <c r="AH84" s="17">
        <f t="shared" si="3"/>
        <v>0</v>
      </c>
      <c r="AI84" s="18">
        <v>3.92</v>
      </c>
      <c r="AJ84" s="18">
        <v>0.67</v>
      </c>
      <c r="AK84" s="19">
        <v>4</v>
      </c>
      <c r="AL84" s="38">
        <v>4</v>
      </c>
    </row>
    <row r="87" spans="1:38" s="25" customFormat="1" ht="20.25" customHeight="1" x14ac:dyDescent="0.25">
      <c r="A87" s="122" t="s">
        <v>53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</row>
    <row r="88" spans="1:38" ht="15" customHeight="1" x14ac:dyDescent="0.25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4" t="s">
        <v>8</v>
      </c>
      <c r="W88" s="124"/>
      <c r="X88" s="124"/>
      <c r="Y88" s="124"/>
      <c r="Z88" s="124"/>
      <c r="AA88" s="124"/>
      <c r="AC88" s="124" t="s">
        <v>9</v>
      </c>
      <c r="AD88" s="124"/>
      <c r="AE88" s="124"/>
      <c r="AF88" s="124"/>
      <c r="AG88" s="124"/>
      <c r="AH88" s="124"/>
      <c r="AI88" s="126" t="s">
        <v>84</v>
      </c>
      <c r="AJ88" s="126"/>
      <c r="AK88" s="126"/>
      <c r="AL88" s="126"/>
    </row>
    <row r="89" spans="1:38" x14ac:dyDescent="0.25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5"/>
      <c r="W89" s="125"/>
      <c r="X89" s="125"/>
      <c r="Y89" s="125"/>
      <c r="Z89" s="125"/>
      <c r="AA89" s="125"/>
      <c r="AC89" s="125"/>
      <c r="AD89" s="125"/>
      <c r="AE89" s="125"/>
      <c r="AF89" s="125"/>
      <c r="AG89" s="125"/>
      <c r="AH89" s="125"/>
      <c r="AI89" s="126"/>
      <c r="AJ89" s="126"/>
      <c r="AK89" s="126"/>
      <c r="AL89" s="126"/>
    </row>
    <row r="90" spans="1:38" s="12" customFormat="1" ht="18.75" x14ac:dyDescent="0.25">
      <c r="A90" s="10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</row>
    <row r="91" spans="1:38" s="13" customFormat="1" ht="18.75" customHeight="1" x14ac:dyDescent="0.2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</row>
    <row r="92" spans="1:38" s="12" customFormat="1" ht="18" customHeight="1" x14ac:dyDescent="0.25">
      <c r="A92" s="14">
        <v>32</v>
      </c>
      <c r="B92" s="120" t="s">
        <v>54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0</v>
      </c>
      <c r="W92" s="15">
        <v>0</v>
      </c>
      <c r="X92" s="15">
        <v>3</v>
      </c>
      <c r="Y92" s="15">
        <v>3</v>
      </c>
      <c r="Z92" s="15">
        <v>3</v>
      </c>
      <c r="AA92" s="15">
        <v>3</v>
      </c>
      <c r="AB92" s="16">
        <v>12</v>
      </c>
      <c r="AC92" s="17">
        <f>V92/$AB92</f>
        <v>0</v>
      </c>
      <c r="AD92" s="17">
        <f t="shared" ref="AD92:AH95" si="5">W92/$AB92</f>
        <v>0</v>
      </c>
      <c r="AE92" s="17">
        <f t="shared" si="5"/>
        <v>0.25</v>
      </c>
      <c r="AF92" s="17">
        <f t="shared" si="5"/>
        <v>0.25</v>
      </c>
      <c r="AG92" s="17">
        <f t="shared" si="5"/>
        <v>0.25</v>
      </c>
      <c r="AH92" s="17">
        <f t="shared" si="5"/>
        <v>0.25</v>
      </c>
      <c r="AI92" s="18">
        <v>4</v>
      </c>
      <c r="AJ92" s="18">
        <v>0.87</v>
      </c>
      <c r="AK92" s="19">
        <v>4</v>
      </c>
      <c r="AL92" s="38">
        <v>3</v>
      </c>
    </row>
    <row r="93" spans="1:38" s="12" customFormat="1" ht="18" customHeight="1" x14ac:dyDescent="0.25">
      <c r="A93" s="14">
        <v>33</v>
      </c>
      <c r="B93" s="120" t="s">
        <v>55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0</v>
      </c>
      <c r="W93" s="15">
        <v>0</v>
      </c>
      <c r="X93" s="15">
        <v>2</v>
      </c>
      <c r="Y93" s="15">
        <v>4</v>
      </c>
      <c r="Z93" s="15">
        <v>3</v>
      </c>
      <c r="AA93" s="15">
        <v>3</v>
      </c>
      <c r="AB93" s="16">
        <v>12</v>
      </c>
      <c r="AC93" s="17">
        <f>V93/$AB93</f>
        <v>0</v>
      </c>
      <c r="AD93" s="17">
        <f t="shared" si="5"/>
        <v>0</v>
      </c>
      <c r="AE93" s="17">
        <f t="shared" si="5"/>
        <v>0.16666666666666666</v>
      </c>
      <c r="AF93" s="17">
        <f t="shared" si="5"/>
        <v>0.33333333333333331</v>
      </c>
      <c r="AG93" s="17">
        <f t="shared" si="5"/>
        <v>0.25</v>
      </c>
      <c r="AH93" s="17">
        <f t="shared" si="5"/>
        <v>0.25</v>
      </c>
      <c r="AI93" s="18">
        <v>4.1100000000000003</v>
      </c>
      <c r="AJ93" s="18">
        <v>0.78</v>
      </c>
      <c r="AK93" s="19">
        <v>4</v>
      </c>
      <c r="AL93" s="38">
        <v>4</v>
      </c>
    </row>
    <row r="94" spans="1:38" s="12" customFormat="1" ht="18" customHeight="1" x14ac:dyDescent="0.25">
      <c r="A94" s="14">
        <v>34</v>
      </c>
      <c r="B94" s="120" t="s">
        <v>56</v>
      </c>
      <c r="C94" s="120" t="s">
        <v>57</v>
      </c>
      <c r="D94" s="120" t="s">
        <v>57</v>
      </c>
      <c r="E94" s="120" t="s">
        <v>57</v>
      </c>
      <c r="F94" s="120" t="s">
        <v>57</v>
      </c>
      <c r="G94" s="120" t="s">
        <v>57</v>
      </c>
      <c r="H94" s="120" t="s">
        <v>57</v>
      </c>
      <c r="I94" s="120" t="s">
        <v>57</v>
      </c>
      <c r="J94" s="120" t="s">
        <v>57</v>
      </c>
      <c r="K94" s="120" t="s">
        <v>57</v>
      </c>
      <c r="L94" s="120" t="s">
        <v>57</v>
      </c>
      <c r="M94" s="120" t="s">
        <v>57</v>
      </c>
      <c r="N94" s="120" t="s">
        <v>57</v>
      </c>
      <c r="O94" s="120" t="s">
        <v>57</v>
      </c>
      <c r="P94" s="120" t="s">
        <v>57</v>
      </c>
      <c r="Q94" s="120" t="s">
        <v>57</v>
      </c>
      <c r="R94" s="120" t="s">
        <v>57</v>
      </c>
      <c r="S94" s="120" t="s">
        <v>57</v>
      </c>
      <c r="T94" s="120" t="s">
        <v>57</v>
      </c>
      <c r="U94" s="121" t="s">
        <v>57</v>
      </c>
      <c r="V94" s="15">
        <v>0</v>
      </c>
      <c r="W94" s="15">
        <v>0</v>
      </c>
      <c r="X94" s="15">
        <v>1</v>
      </c>
      <c r="Y94" s="15">
        <v>7</v>
      </c>
      <c r="Z94" s="15">
        <v>3</v>
      </c>
      <c r="AA94" s="15">
        <v>1</v>
      </c>
      <c r="AB94" s="16">
        <v>12</v>
      </c>
      <c r="AC94" s="17">
        <f>V94/$AB94</f>
        <v>0</v>
      </c>
      <c r="AD94" s="17">
        <f t="shared" si="5"/>
        <v>0</v>
      </c>
      <c r="AE94" s="17">
        <f t="shared" si="5"/>
        <v>8.3333333333333329E-2</v>
      </c>
      <c r="AF94" s="17">
        <f t="shared" si="5"/>
        <v>0.58333333333333337</v>
      </c>
      <c r="AG94" s="17">
        <f t="shared" si="5"/>
        <v>0.25</v>
      </c>
      <c r="AH94" s="17">
        <f t="shared" si="5"/>
        <v>8.3333333333333329E-2</v>
      </c>
      <c r="AI94" s="18">
        <v>4.18</v>
      </c>
      <c r="AJ94" s="18">
        <v>0.6</v>
      </c>
      <c r="AK94" s="19">
        <v>4</v>
      </c>
      <c r="AL94" s="38">
        <v>4</v>
      </c>
    </row>
    <row r="95" spans="1:38" s="12" customFormat="1" ht="18" customHeight="1" x14ac:dyDescent="0.25">
      <c r="A95" s="14">
        <v>35</v>
      </c>
      <c r="B95" s="120" t="s">
        <v>58</v>
      </c>
      <c r="C95" s="120" t="s">
        <v>56</v>
      </c>
      <c r="D95" s="120" t="s">
        <v>56</v>
      </c>
      <c r="E95" s="120" t="s">
        <v>56</v>
      </c>
      <c r="F95" s="120" t="s">
        <v>56</v>
      </c>
      <c r="G95" s="120" t="s">
        <v>56</v>
      </c>
      <c r="H95" s="120" t="s">
        <v>56</v>
      </c>
      <c r="I95" s="120" t="s">
        <v>56</v>
      </c>
      <c r="J95" s="120" t="s">
        <v>56</v>
      </c>
      <c r="K95" s="120" t="s">
        <v>56</v>
      </c>
      <c r="L95" s="120" t="s">
        <v>56</v>
      </c>
      <c r="M95" s="120" t="s">
        <v>56</v>
      </c>
      <c r="N95" s="120" t="s">
        <v>56</v>
      </c>
      <c r="O95" s="120" t="s">
        <v>56</v>
      </c>
      <c r="P95" s="120" t="s">
        <v>56</v>
      </c>
      <c r="Q95" s="120" t="s">
        <v>56</v>
      </c>
      <c r="R95" s="120" t="s">
        <v>56</v>
      </c>
      <c r="S95" s="120" t="s">
        <v>56</v>
      </c>
      <c r="T95" s="120" t="s">
        <v>56</v>
      </c>
      <c r="U95" s="121" t="s">
        <v>56</v>
      </c>
      <c r="V95" s="15">
        <v>0</v>
      </c>
      <c r="W95" s="15">
        <v>0</v>
      </c>
      <c r="X95" s="15">
        <v>1</v>
      </c>
      <c r="Y95" s="15">
        <v>6</v>
      </c>
      <c r="Z95" s="15">
        <v>3</v>
      </c>
      <c r="AA95" s="15">
        <v>2</v>
      </c>
      <c r="AB95" s="16">
        <v>12</v>
      </c>
      <c r="AC95" s="17">
        <f>V95/$AB95</f>
        <v>0</v>
      </c>
      <c r="AD95" s="17">
        <f t="shared" si="5"/>
        <v>0</v>
      </c>
      <c r="AE95" s="17">
        <f t="shared" si="5"/>
        <v>8.3333333333333329E-2</v>
      </c>
      <c r="AF95" s="17">
        <f t="shared" si="5"/>
        <v>0.5</v>
      </c>
      <c r="AG95" s="17">
        <f t="shared" si="5"/>
        <v>0.25</v>
      </c>
      <c r="AH95" s="17">
        <f t="shared" si="5"/>
        <v>0.16666666666666666</v>
      </c>
      <c r="AI95" s="18">
        <v>4.2</v>
      </c>
      <c r="AJ95" s="18">
        <v>0.63</v>
      </c>
      <c r="AK95" s="19">
        <v>4</v>
      </c>
      <c r="AL95" s="38">
        <v>4</v>
      </c>
    </row>
    <row r="98" spans="1:38" s="25" customFormat="1" ht="20.25" customHeight="1" x14ac:dyDescent="0.25">
      <c r="A98" s="122" t="s">
        <v>59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ht="15" customHeight="1" x14ac:dyDescent="0.25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 t="s">
        <v>8</v>
      </c>
      <c r="W99" s="124"/>
      <c r="X99" s="124"/>
      <c r="Y99" s="124"/>
      <c r="Z99" s="124"/>
      <c r="AA99" s="124"/>
      <c r="AC99" s="124" t="s">
        <v>9</v>
      </c>
      <c r="AD99" s="124"/>
      <c r="AE99" s="124"/>
      <c r="AF99" s="124"/>
      <c r="AG99" s="124"/>
      <c r="AH99" s="124"/>
      <c r="AI99" s="126" t="s">
        <v>84</v>
      </c>
      <c r="AJ99" s="126"/>
      <c r="AK99" s="126"/>
      <c r="AL99" s="126"/>
    </row>
    <row r="100" spans="1:38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5"/>
      <c r="W100" s="125"/>
      <c r="X100" s="125"/>
      <c r="Y100" s="125"/>
      <c r="Z100" s="125"/>
      <c r="AA100" s="125"/>
      <c r="AC100" s="125"/>
      <c r="AD100" s="125"/>
      <c r="AE100" s="125"/>
      <c r="AF100" s="125"/>
      <c r="AG100" s="125"/>
      <c r="AH100" s="125"/>
      <c r="AI100" s="126"/>
      <c r="AJ100" s="126"/>
      <c r="AK100" s="126"/>
      <c r="AL100" s="126"/>
    </row>
    <row r="101" spans="1:38" s="12" customFormat="1" ht="18.75" x14ac:dyDescent="0.25">
      <c r="A101" s="10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</row>
    <row r="102" spans="1:38" s="13" customFormat="1" ht="18.75" customHeight="1" x14ac:dyDescent="0.25">
      <c r="A102" s="128" t="s">
        <v>60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</row>
    <row r="103" spans="1:38" s="13" customFormat="1" ht="18" customHeight="1" x14ac:dyDescent="0.25">
      <c r="A103" s="14">
        <v>36</v>
      </c>
      <c r="B103" s="120" t="s">
        <v>61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  <c r="V103" s="15">
        <v>1</v>
      </c>
      <c r="W103" s="15">
        <v>0</v>
      </c>
      <c r="X103" s="15">
        <v>3</v>
      </c>
      <c r="Y103" s="15">
        <v>5</v>
      </c>
      <c r="Z103" s="15">
        <v>3</v>
      </c>
      <c r="AA103" s="15">
        <v>0</v>
      </c>
      <c r="AB103" s="16">
        <v>12</v>
      </c>
      <c r="AC103" s="17">
        <f>V103/$AB103</f>
        <v>8.3333333333333329E-2</v>
      </c>
      <c r="AD103" s="17">
        <f t="shared" ref="AD103:AH104" si="6">W103/$AB103</f>
        <v>0</v>
      </c>
      <c r="AE103" s="17">
        <f t="shared" si="6"/>
        <v>0.25</v>
      </c>
      <c r="AF103" s="17">
        <f t="shared" si="6"/>
        <v>0.41666666666666669</v>
      </c>
      <c r="AG103" s="17">
        <f t="shared" si="6"/>
        <v>0.25</v>
      </c>
      <c r="AH103" s="17">
        <f t="shared" si="6"/>
        <v>0</v>
      </c>
      <c r="AI103" s="18">
        <v>3.75</v>
      </c>
      <c r="AJ103" s="18">
        <v>1.1399999999999999</v>
      </c>
      <c r="AK103" s="19">
        <v>4</v>
      </c>
      <c r="AL103" s="38">
        <v>4</v>
      </c>
    </row>
    <row r="104" spans="1:38" s="13" customFormat="1" ht="18" customHeight="1" x14ac:dyDescent="0.25">
      <c r="A104" s="14">
        <v>37</v>
      </c>
      <c r="B104" s="120" t="s">
        <v>62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0</v>
      </c>
      <c r="W104" s="15">
        <v>1</v>
      </c>
      <c r="X104" s="15">
        <v>0</v>
      </c>
      <c r="Y104" s="15">
        <v>7</v>
      </c>
      <c r="Z104" s="15">
        <v>4</v>
      </c>
      <c r="AA104" s="15">
        <v>0</v>
      </c>
      <c r="AB104" s="16">
        <v>12</v>
      </c>
      <c r="AC104" s="17">
        <f>V104/$AB104</f>
        <v>0</v>
      </c>
      <c r="AD104" s="17">
        <f t="shared" si="6"/>
        <v>8.3333333333333329E-2</v>
      </c>
      <c r="AE104" s="17">
        <f t="shared" si="6"/>
        <v>0</v>
      </c>
      <c r="AF104" s="17">
        <f t="shared" si="6"/>
        <v>0.58333333333333337</v>
      </c>
      <c r="AG104" s="17">
        <f t="shared" si="6"/>
        <v>0.33333333333333331</v>
      </c>
      <c r="AH104" s="17">
        <f t="shared" si="6"/>
        <v>0</v>
      </c>
      <c r="AI104" s="18">
        <v>4.17</v>
      </c>
      <c r="AJ104" s="18">
        <v>0.83</v>
      </c>
      <c r="AK104" s="19">
        <v>4</v>
      </c>
      <c r="AL104" s="38">
        <v>4</v>
      </c>
    </row>
    <row r="105" spans="1:38" s="13" customFormat="1" ht="18.75" customHeight="1" x14ac:dyDescent="0.25">
      <c r="A105" s="128" t="s">
        <v>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</row>
    <row r="106" spans="1:38" s="13" customFormat="1" ht="18" customHeight="1" x14ac:dyDescent="0.25">
      <c r="A106" s="14">
        <v>38</v>
      </c>
      <c r="B106" s="120" t="s">
        <v>64</v>
      </c>
      <c r="C106" s="120" t="s">
        <v>65</v>
      </c>
      <c r="D106" s="120" t="s">
        <v>65</v>
      </c>
      <c r="E106" s="120" t="s">
        <v>65</v>
      </c>
      <c r="F106" s="120" t="s">
        <v>65</v>
      </c>
      <c r="G106" s="120" t="s">
        <v>65</v>
      </c>
      <c r="H106" s="120" t="s">
        <v>65</v>
      </c>
      <c r="I106" s="120" t="s">
        <v>65</v>
      </c>
      <c r="J106" s="120" t="s">
        <v>65</v>
      </c>
      <c r="K106" s="120" t="s">
        <v>65</v>
      </c>
      <c r="L106" s="120" t="s">
        <v>65</v>
      </c>
      <c r="M106" s="120" t="s">
        <v>65</v>
      </c>
      <c r="N106" s="120" t="s">
        <v>65</v>
      </c>
      <c r="O106" s="120" t="s">
        <v>65</v>
      </c>
      <c r="P106" s="120" t="s">
        <v>65</v>
      </c>
      <c r="Q106" s="120" t="s">
        <v>65</v>
      </c>
      <c r="R106" s="120" t="s">
        <v>65</v>
      </c>
      <c r="S106" s="120" t="s">
        <v>65</v>
      </c>
      <c r="T106" s="120" t="s">
        <v>65</v>
      </c>
      <c r="U106" s="121" t="s">
        <v>65</v>
      </c>
      <c r="V106" s="15">
        <v>0</v>
      </c>
      <c r="W106" s="15">
        <v>0</v>
      </c>
      <c r="X106" s="15">
        <v>2</v>
      </c>
      <c r="Y106" s="15">
        <v>4</v>
      </c>
      <c r="Z106" s="15">
        <v>6</v>
      </c>
      <c r="AA106" s="15">
        <v>0</v>
      </c>
      <c r="AB106" s="16">
        <v>12</v>
      </c>
      <c r="AC106" s="17">
        <f>V106/$AB106</f>
        <v>0</v>
      </c>
      <c r="AD106" s="17">
        <f t="shared" ref="AD106:AH113" si="7">W106/$AB106</f>
        <v>0</v>
      </c>
      <c r="AE106" s="17">
        <f t="shared" si="7"/>
        <v>0.16666666666666666</v>
      </c>
      <c r="AF106" s="17">
        <f t="shared" si="7"/>
        <v>0.33333333333333331</v>
      </c>
      <c r="AG106" s="17">
        <f t="shared" si="7"/>
        <v>0.5</v>
      </c>
      <c r="AH106" s="17">
        <f t="shared" si="7"/>
        <v>0</v>
      </c>
      <c r="AI106" s="18">
        <v>4.33</v>
      </c>
      <c r="AJ106" s="18">
        <v>0.78</v>
      </c>
      <c r="AK106" s="19">
        <v>5</v>
      </c>
      <c r="AL106" s="38">
        <v>5</v>
      </c>
    </row>
    <row r="107" spans="1:38" s="13" customFormat="1" ht="18" customHeight="1" x14ac:dyDescent="0.25">
      <c r="A107" s="14">
        <v>39</v>
      </c>
      <c r="B107" s="120" t="s">
        <v>66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1"/>
      <c r="V107" s="15">
        <v>0</v>
      </c>
      <c r="W107" s="15">
        <v>0</v>
      </c>
      <c r="X107" s="15">
        <v>1</v>
      </c>
      <c r="Y107" s="15">
        <v>4</v>
      </c>
      <c r="Z107" s="15">
        <v>5</v>
      </c>
      <c r="AA107" s="15">
        <v>2</v>
      </c>
      <c r="AB107" s="16">
        <v>12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8.3333333333333329E-2</v>
      </c>
      <c r="AF107" s="17">
        <f t="shared" si="7"/>
        <v>0.33333333333333331</v>
      </c>
      <c r="AG107" s="17">
        <f t="shared" si="7"/>
        <v>0.41666666666666669</v>
      </c>
      <c r="AH107" s="17">
        <f t="shared" si="7"/>
        <v>0.16666666666666666</v>
      </c>
      <c r="AI107" s="18">
        <v>4.4000000000000004</v>
      </c>
      <c r="AJ107" s="18">
        <v>0.7</v>
      </c>
      <c r="AK107" s="19">
        <v>5</v>
      </c>
      <c r="AL107" s="38">
        <v>5</v>
      </c>
    </row>
    <row r="108" spans="1:38" s="13" customFormat="1" ht="18" customHeight="1" x14ac:dyDescent="0.25">
      <c r="A108" s="14">
        <v>40</v>
      </c>
      <c r="B108" s="120" t="s">
        <v>67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1"/>
      <c r="V108" s="15">
        <v>0</v>
      </c>
      <c r="W108" s="15">
        <v>0</v>
      </c>
      <c r="X108" s="15">
        <v>0</v>
      </c>
      <c r="Y108" s="15">
        <v>4</v>
      </c>
      <c r="Z108" s="15">
        <v>8</v>
      </c>
      <c r="AA108" s="15">
        <v>0</v>
      </c>
      <c r="AB108" s="16">
        <v>12</v>
      </c>
      <c r="AC108" s="17">
        <f t="shared" si="8"/>
        <v>0</v>
      </c>
      <c r="AD108" s="17">
        <f t="shared" si="7"/>
        <v>0</v>
      </c>
      <c r="AE108" s="17">
        <f t="shared" si="7"/>
        <v>0</v>
      </c>
      <c r="AF108" s="17">
        <f t="shared" si="7"/>
        <v>0.33333333333333331</v>
      </c>
      <c r="AG108" s="17">
        <f t="shared" si="7"/>
        <v>0.66666666666666663</v>
      </c>
      <c r="AH108" s="17">
        <f t="shared" si="7"/>
        <v>0</v>
      </c>
      <c r="AI108" s="18">
        <v>4.67</v>
      </c>
      <c r="AJ108" s="18">
        <v>0.49</v>
      </c>
      <c r="AK108" s="19">
        <v>5</v>
      </c>
      <c r="AL108" s="38">
        <v>5</v>
      </c>
    </row>
    <row r="109" spans="1:38" s="13" customFormat="1" ht="18" customHeight="1" x14ac:dyDescent="0.25">
      <c r="A109" s="14">
        <v>41</v>
      </c>
      <c r="B109" s="120" t="s">
        <v>68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1"/>
      <c r="V109" s="15">
        <v>0</v>
      </c>
      <c r="W109" s="15">
        <v>0</v>
      </c>
      <c r="X109" s="15">
        <v>0</v>
      </c>
      <c r="Y109" s="15">
        <v>4</v>
      </c>
      <c r="Z109" s="15">
        <v>8</v>
      </c>
      <c r="AA109" s="15">
        <v>0</v>
      </c>
      <c r="AB109" s="16">
        <v>12</v>
      </c>
      <c r="AC109" s="17">
        <f t="shared" si="8"/>
        <v>0</v>
      </c>
      <c r="AD109" s="17">
        <f t="shared" si="7"/>
        <v>0</v>
      </c>
      <c r="AE109" s="17">
        <f t="shared" si="7"/>
        <v>0</v>
      </c>
      <c r="AF109" s="17">
        <f t="shared" si="7"/>
        <v>0.33333333333333331</v>
      </c>
      <c r="AG109" s="17">
        <f t="shared" si="7"/>
        <v>0.66666666666666663</v>
      </c>
      <c r="AH109" s="17">
        <f t="shared" si="7"/>
        <v>0</v>
      </c>
      <c r="AI109" s="18">
        <v>4.67</v>
      </c>
      <c r="AJ109" s="18">
        <v>0.49</v>
      </c>
      <c r="AK109" s="19">
        <v>5</v>
      </c>
      <c r="AL109" s="38">
        <v>5</v>
      </c>
    </row>
    <row r="110" spans="1:38" s="13" customFormat="1" ht="18" customHeight="1" x14ac:dyDescent="0.25">
      <c r="A110" s="14">
        <v>42</v>
      </c>
      <c r="B110" s="120" t="s">
        <v>69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1"/>
      <c r="V110" s="15">
        <v>0</v>
      </c>
      <c r="W110" s="15">
        <v>0</v>
      </c>
      <c r="X110" s="15">
        <v>1</v>
      </c>
      <c r="Y110" s="15">
        <v>3</v>
      </c>
      <c r="Z110" s="15">
        <v>8</v>
      </c>
      <c r="AA110" s="15">
        <v>0</v>
      </c>
      <c r="AB110" s="16">
        <v>12</v>
      </c>
      <c r="AC110" s="17">
        <f t="shared" si="8"/>
        <v>0</v>
      </c>
      <c r="AD110" s="17">
        <f t="shared" si="7"/>
        <v>0</v>
      </c>
      <c r="AE110" s="17">
        <f t="shared" si="7"/>
        <v>8.3333333333333329E-2</v>
      </c>
      <c r="AF110" s="17">
        <f t="shared" si="7"/>
        <v>0.25</v>
      </c>
      <c r="AG110" s="17">
        <f t="shared" si="7"/>
        <v>0.66666666666666663</v>
      </c>
      <c r="AH110" s="17">
        <f t="shared" si="7"/>
        <v>0</v>
      </c>
      <c r="AI110" s="18">
        <v>4.58</v>
      </c>
      <c r="AJ110" s="18">
        <v>0.67</v>
      </c>
      <c r="AK110" s="19">
        <v>5</v>
      </c>
      <c r="AL110" s="38">
        <v>5</v>
      </c>
    </row>
    <row r="111" spans="1:38" s="13" customFormat="1" ht="18" customHeight="1" x14ac:dyDescent="0.25">
      <c r="A111" s="14">
        <v>43</v>
      </c>
      <c r="B111" s="120" t="s">
        <v>70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1"/>
      <c r="V111" s="15">
        <v>0</v>
      </c>
      <c r="W111" s="15">
        <v>0</v>
      </c>
      <c r="X111" s="15">
        <v>1</v>
      </c>
      <c r="Y111" s="15">
        <v>4</v>
      </c>
      <c r="Z111" s="15">
        <v>7</v>
      </c>
      <c r="AA111" s="15">
        <v>0</v>
      </c>
      <c r="AB111" s="16">
        <v>12</v>
      </c>
      <c r="AC111" s="17">
        <f t="shared" si="8"/>
        <v>0</v>
      </c>
      <c r="AD111" s="17">
        <f t="shared" si="7"/>
        <v>0</v>
      </c>
      <c r="AE111" s="17">
        <f t="shared" si="7"/>
        <v>8.3333333333333329E-2</v>
      </c>
      <c r="AF111" s="17">
        <f t="shared" si="7"/>
        <v>0.33333333333333331</v>
      </c>
      <c r="AG111" s="17">
        <f t="shared" si="7"/>
        <v>0.58333333333333337</v>
      </c>
      <c r="AH111" s="17">
        <f t="shared" si="7"/>
        <v>0</v>
      </c>
      <c r="AI111" s="18">
        <v>4.5</v>
      </c>
      <c r="AJ111" s="18">
        <v>0.67</v>
      </c>
      <c r="AK111" s="19">
        <v>5</v>
      </c>
      <c r="AL111" s="38">
        <v>5</v>
      </c>
    </row>
    <row r="112" spans="1:38" s="13" customFormat="1" ht="18" customHeight="1" x14ac:dyDescent="0.25">
      <c r="A112" s="14">
        <v>44</v>
      </c>
      <c r="B112" s="120" t="s">
        <v>71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1"/>
      <c r="V112" s="15">
        <v>0</v>
      </c>
      <c r="W112" s="15">
        <v>1</v>
      </c>
      <c r="X112" s="15">
        <v>0</v>
      </c>
      <c r="Y112" s="15">
        <v>6</v>
      </c>
      <c r="Z112" s="15">
        <v>5</v>
      </c>
      <c r="AA112" s="15">
        <v>0</v>
      </c>
      <c r="AB112" s="16">
        <v>12</v>
      </c>
      <c r="AC112" s="17">
        <f t="shared" si="8"/>
        <v>0</v>
      </c>
      <c r="AD112" s="17">
        <f t="shared" si="7"/>
        <v>8.3333333333333329E-2</v>
      </c>
      <c r="AE112" s="17">
        <f t="shared" si="7"/>
        <v>0</v>
      </c>
      <c r="AF112" s="17">
        <f t="shared" si="7"/>
        <v>0.5</v>
      </c>
      <c r="AG112" s="17">
        <f t="shared" si="7"/>
        <v>0.41666666666666669</v>
      </c>
      <c r="AH112" s="17">
        <f t="shared" si="7"/>
        <v>0</v>
      </c>
      <c r="AI112" s="18">
        <v>4.25</v>
      </c>
      <c r="AJ112" s="18">
        <v>0.87</v>
      </c>
      <c r="AK112" s="19">
        <v>4</v>
      </c>
      <c r="AL112" s="38">
        <v>4</v>
      </c>
    </row>
    <row r="113" spans="1:38" s="13" customFormat="1" ht="18" customHeight="1" x14ac:dyDescent="0.25">
      <c r="A113" s="14">
        <v>45</v>
      </c>
      <c r="B113" s="120" t="s">
        <v>72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  <c r="V113" s="15">
        <v>0</v>
      </c>
      <c r="W113" s="15">
        <v>0</v>
      </c>
      <c r="X113" s="15">
        <v>0</v>
      </c>
      <c r="Y113" s="15">
        <v>5</v>
      </c>
      <c r="Z113" s="15">
        <v>7</v>
      </c>
      <c r="AA113" s="15">
        <v>0</v>
      </c>
      <c r="AB113" s="16">
        <v>12</v>
      </c>
      <c r="AC113" s="17">
        <f t="shared" si="8"/>
        <v>0</v>
      </c>
      <c r="AD113" s="17">
        <f t="shared" si="7"/>
        <v>0</v>
      </c>
      <c r="AE113" s="17">
        <f t="shared" si="7"/>
        <v>0</v>
      </c>
      <c r="AF113" s="17">
        <f t="shared" si="7"/>
        <v>0.41666666666666669</v>
      </c>
      <c r="AG113" s="17">
        <f t="shared" si="7"/>
        <v>0.58333333333333337</v>
      </c>
      <c r="AH113" s="17">
        <f t="shared" si="7"/>
        <v>0</v>
      </c>
      <c r="AI113" s="18">
        <v>4.58</v>
      </c>
      <c r="AJ113" s="18">
        <v>0.51</v>
      </c>
      <c r="AK113" s="19">
        <v>5</v>
      </c>
      <c r="AL113" s="38">
        <v>5</v>
      </c>
    </row>
    <row r="114" spans="1:38" ht="18.75" x14ac:dyDescent="0.3">
      <c r="AI114" s="30"/>
    </row>
    <row r="116" spans="1:38" x14ac:dyDescent="0.25">
      <c r="A116" t="s">
        <v>73</v>
      </c>
      <c r="B116">
        <v>11</v>
      </c>
    </row>
    <row r="117" spans="1:38" x14ac:dyDescent="0.25">
      <c r="A117" t="s">
        <v>74</v>
      </c>
      <c r="B117">
        <v>1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7"/>
  <sheetViews>
    <sheetView view="pageBreakPreview" zoomScale="77" zoomScaleNormal="100" zoomScaleSheetLayoutView="77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style="34" bestFit="1" customWidth="1"/>
    <col min="40" max="40" width="15.7109375" customWidth="1"/>
  </cols>
  <sheetData>
    <row r="1" spans="1:38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x14ac:dyDescent="0.25">
      <c r="A7" s="136" t="s">
        <v>89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spans="1:38" x14ac:dyDescent="0.25">
      <c r="A8" s="137" t="s">
        <v>110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8" s="116" customForma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35"/>
    </row>
    <row r="18" spans="1:38" s="116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35"/>
    </row>
    <row r="19" spans="1:38" s="116" customForma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35"/>
    </row>
    <row r="20" spans="1:38" s="116" customForma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8" ht="40.5" customHeight="1" x14ac:dyDescent="0.25">
      <c r="A22" s="138" t="s">
        <v>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8" ht="18" x14ac:dyDescent="0.25">
      <c r="A23" s="2"/>
      <c r="B23" s="2"/>
      <c r="C23" s="134" t="s">
        <v>2</v>
      </c>
      <c r="D23" s="134"/>
      <c r="E23" s="134"/>
      <c r="F23" s="134"/>
      <c r="G23" s="134"/>
      <c r="H23" s="134"/>
      <c r="I23" s="134"/>
      <c r="J23" s="1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8" ht="39.75" customHeight="1" x14ac:dyDescent="0.25">
      <c r="A24" s="2"/>
      <c r="B24" s="2"/>
      <c r="C24" s="134" t="s">
        <v>3</v>
      </c>
      <c r="D24" s="134"/>
      <c r="E24" s="134"/>
      <c r="F24" s="134"/>
      <c r="G24" s="134"/>
      <c r="H24" s="134"/>
      <c r="I24" s="134"/>
      <c r="J24" s="1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8" ht="18" x14ac:dyDescent="0.25">
      <c r="A25" s="2"/>
      <c r="B25" s="2"/>
      <c r="C25" s="134" t="s">
        <v>4</v>
      </c>
      <c r="D25" s="134"/>
      <c r="E25" s="134"/>
      <c r="F25" s="134"/>
      <c r="G25" s="134"/>
      <c r="H25" s="134"/>
      <c r="I25" s="134"/>
      <c r="J25" s="1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8" ht="18" x14ac:dyDescent="0.25">
      <c r="C26" s="134" t="s">
        <v>5</v>
      </c>
      <c r="D26" s="134"/>
      <c r="E26" s="134"/>
      <c r="F26" s="134"/>
      <c r="G26" s="134"/>
      <c r="H26" s="134"/>
      <c r="I26" s="134"/>
      <c r="J26" s="134"/>
    </row>
    <row r="27" spans="1:38" x14ac:dyDescent="0.25">
      <c r="C27" s="3"/>
      <c r="D27" s="3"/>
      <c r="E27" s="3"/>
      <c r="F27" s="3"/>
      <c r="G27" s="3"/>
      <c r="H27" s="3"/>
      <c r="I27" s="3"/>
      <c r="J27" s="3"/>
    </row>
    <row r="28" spans="1:38" x14ac:dyDescent="0.25">
      <c r="C28" s="3"/>
      <c r="D28" s="3"/>
      <c r="E28" s="3"/>
      <c r="F28" s="3"/>
      <c r="G28" s="3"/>
      <c r="H28" s="3"/>
      <c r="I28" s="3"/>
      <c r="J28" s="3"/>
    </row>
    <row r="29" spans="1:38" s="5" customFormat="1" ht="20.25" x14ac:dyDescent="0.25">
      <c r="A29" s="122" t="s">
        <v>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</row>
    <row r="30" spans="1:38" x14ac:dyDescent="0.25">
      <c r="C30" s="3"/>
      <c r="D30" s="3"/>
      <c r="E30" s="3"/>
      <c r="F30" s="3"/>
      <c r="G30" s="3"/>
      <c r="H30" s="3"/>
      <c r="I30" s="3"/>
      <c r="J30" s="3"/>
    </row>
    <row r="31" spans="1:38" ht="18.75" x14ac:dyDescent="0.3">
      <c r="A31" s="6">
        <v>1</v>
      </c>
      <c r="B31" s="131" t="s">
        <v>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38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8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8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8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8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8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8" x14ac:dyDescent="0.25">
      <c r="C38" s="3"/>
      <c r="D38" s="3"/>
      <c r="E38" s="3"/>
      <c r="F38" s="3"/>
      <c r="G38" s="3"/>
      <c r="H38" s="3"/>
      <c r="I38" s="3"/>
      <c r="J38" s="3"/>
    </row>
    <row r="39" spans="1:38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ht="15" customHeight="1" x14ac:dyDescent="0.25">
      <c r="V41" s="124" t="s">
        <v>8</v>
      </c>
      <c r="W41" s="124"/>
      <c r="X41" s="124"/>
      <c r="Y41" s="124"/>
      <c r="Z41" s="124"/>
      <c r="AA41" s="124"/>
      <c r="AC41" s="124" t="s">
        <v>9</v>
      </c>
      <c r="AD41" s="124"/>
      <c r="AE41" s="124"/>
      <c r="AF41" s="124"/>
      <c r="AG41" s="124"/>
      <c r="AH41" s="124"/>
      <c r="AI41" s="126" t="s">
        <v>84</v>
      </c>
      <c r="AJ41" s="126"/>
      <c r="AK41" s="126"/>
      <c r="AL41" s="126"/>
    </row>
    <row r="42" spans="1:38" x14ac:dyDescent="0.25">
      <c r="V42" s="125"/>
      <c r="W42" s="125"/>
      <c r="X42" s="125"/>
      <c r="Y42" s="125"/>
      <c r="Z42" s="125"/>
      <c r="AA42" s="125"/>
      <c r="AC42" s="125"/>
      <c r="AD42" s="125"/>
      <c r="AE42" s="125"/>
      <c r="AF42" s="125"/>
      <c r="AG42" s="125"/>
      <c r="AH42" s="125"/>
      <c r="AI42" s="126"/>
      <c r="AJ42" s="126"/>
      <c r="AK42" s="126"/>
      <c r="AL42" s="126"/>
    </row>
    <row r="43" spans="1:38" s="12" customFormat="1" ht="18.75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</row>
    <row r="44" spans="1:38" s="13" customFormat="1" x14ac:dyDescent="0.25">
      <c r="A44" s="130" t="s">
        <v>16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28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</row>
    <row r="45" spans="1:38" s="13" customFormat="1" ht="18.75" customHeight="1" x14ac:dyDescent="0.25">
      <c r="A45" s="14">
        <v>2</v>
      </c>
      <c r="B45" s="120" t="s">
        <v>87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  <c r="V45" s="15">
        <v>0</v>
      </c>
      <c r="W45" s="15">
        <v>0</v>
      </c>
      <c r="X45" s="15">
        <v>2</v>
      </c>
      <c r="Y45" s="15">
        <v>7</v>
      </c>
      <c r="Z45" s="15">
        <v>6</v>
      </c>
      <c r="AA45" s="15">
        <v>0</v>
      </c>
      <c r="AB45" s="16">
        <v>15</v>
      </c>
      <c r="AC45" s="17">
        <f>V45/$AB45</f>
        <v>0</v>
      </c>
      <c r="AD45" s="17">
        <f t="shared" ref="AD45:AH54" si="0">W45/$AB45</f>
        <v>0</v>
      </c>
      <c r="AE45" s="17">
        <f t="shared" si="0"/>
        <v>0.13333333333333333</v>
      </c>
      <c r="AF45" s="17">
        <f t="shared" si="0"/>
        <v>0.46666666666666667</v>
      </c>
      <c r="AG45" s="17">
        <f t="shared" si="0"/>
        <v>0.4</v>
      </c>
      <c r="AH45" s="17">
        <f t="shared" si="0"/>
        <v>0</v>
      </c>
      <c r="AI45" s="18">
        <v>4.2699999999999996</v>
      </c>
      <c r="AJ45" s="18">
        <v>0.7</v>
      </c>
      <c r="AK45" s="19">
        <v>4</v>
      </c>
      <c r="AL45" s="38">
        <v>4</v>
      </c>
    </row>
    <row r="46" spans="1:38" s="13" customFormat="1" ht="18.75" customHeight="1" x14ac:dyDescent="0.25">
      <c r="A46" s="14">
        <v>3</v>
      </c>
      <c r="B46" s="120" t="s">
        <v>86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5">
        <v>0</v>
      </c>
      <c r="W46" s="15">
        <v>0</v>
      </c>
      <c r="X46" s="15">
        <v>3</v>
      </c>
      <c r="Y46" s="15">
        <v>5</v>
      </c>
      <c r="Z46" s="15">
        <v>7</v>
      </c>
      <c r="AA46" s="15">
        <v>0</v>
      </c>
      <c r="AB46" s="16">
        <v>15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0.2</v>
      </c>
      <c r="AF46" s="17">
        <f t="shared" si="0"/>
        <v>0.33333333333333331</v>
      </c>
      <c r="AG46" s="17">
        <f t="shared" si="0"/>
        <v>0.46666666666666667</v>
      </c>
      <c r="AH46" s="17">
        <f t="shared" si="0"/>
        <v>0</v>
      </c>
      <c r="AI46" s="18">
        <v>4.2699999999999996</v>
      </c>
      <c r="AJ46" s="18">
        <v>0.8</v>
      </c>
      <c r="AK46" s="19">
        <v>4</v>
      </c>
      <c r="AL46" s="38">
        <v>5</v>
      </c>
    </row>
    <row r="47" spans="1:38" s="13" customFormat="1" ht="18" customHeight="1" x14ac:dyDescent="0.25">
      <c r="A47" s="14">
        <v>4</v>
      </c>
      <c r="B47" s="120" t="s">
        <v>85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5">
        <v>0</v>
      </c>
      <c r="W47" s="15">
        <v>0</v>
      </c>
      <c r="X47" s="15">
        <v>1</v>
      </c>
      <c r="Y47" s="15">
        <v>5</v>
      </c>
      <c r="Z47" s="15">
        <v>9</v>
      </c>
      <c r="AA47" s="15">
        <v>0</v>
      </c>
      <c r="AB47" s="16">
        <v>15</v>
      </c>
      <c r="AC47" s="17">
        <f t="shared" si="1"/>
        <v>0</v>
      </c>
      <c r="AD47" s="17">
        <f t="shared" si="0"/>
        <v>0</v>
      </c>
      <c r="AE47" s="17">
        <f t="shared" si="0"/>
        <v>6.6666666666666666E-2</v>
      </c>
      <c r="AF47" s="17">
        <f t="shared" si="0"/>
        <v>0.33333333333333331</v>
      </c>
      <c r="AG47" s="17">
        <f t="shared" si="0"/>
        <v>0.6</v>
      </c>
      <c r="AH47" s="17">
        <f t="shared" si="0"/>
        <v>0</v>
      </c>
      <c r="AI47" s="18">
        <v>4.53</v>
      </c>
      <c r="AJ47" s="18">
        <v>0.64</v>
      </c>
      <c r="AK47" s="19">
        <v>5</v>
      </c>
      <c r="AL47" s="38">
        <v>5</v>
      </c>
    </row>
    <row r="48" spans="1:38" s="12" customFormat="1" ht="18" customHeight="1" x14ac:dyDescent="0.25">
      <c r="A48" s="14">
        <v>5</v>
      </c>
      <c r="B48" s="120" t="s">
        <v>17</v>
      </c>
      <c r="C48" s="120" t="s">
        <v>18</v>
      </c>
      <c r="D48" s="120" t="s">
        <v>18</v>
      </c>
      <c r="E48" s="120" t="s">
        <v>18</v>
      </c>
      <c r="F48" s="120" t="s">
        <v>18</v>
      </c>
      <c r="G48" s="120" t="s">
        <v>18</v>
      </c>
      <c r="H48" s="120" t="s">
        <v>18</v>
      </c>
      <c r="I48" s="120" t="s">
        <v>18</v>
      </c>
      <c r="J48" s="120" t="s">
        <v>18</v>
      </c>
      <c r="K48" s="120" t="s">
        <v>18</v>
      </c>
      <c r="L48" s="120" t="s">
        <v>18</v>
      </c>
      <c r="M48" s="120" t="s">
        <v>18</v>
      </c>
      <c r="N48" s="120" t="s">
        <v>18</v>
      </c>
      <c r="O48" s="120" t="s">
        <v>18</v>
      </c>
      <c r="P48" s="120" t="s">
        <v>18</v>
      </c>
      <c r="Q48" s="120" t="s">
        <v>18</v>
      </c>
      <c r="R48" s="120" t="s">
        <v>18</v>
      </c>
      <c r="S48" s="120" t="s">
        <v>18</v>
      </c>
      <c r="T48" s="120" t="s">
        <v>18</v>
      </c>
      <c r="U48" s="121" t="s">
        <v>18</v>
      </c>
      <c r="V48" s="15">
        <v>1</v>
      </c>
      <c r="W48" s="15">
        <v>0</v>
      </c>
      <c r="X48" s="15">
        <v>0</v>
      </c>
      <c r="Y48" s="15">
        <v>1</v>
      </c>
      <c r="Z48" s="15">
        <v>13</v>
      </c>
      <c r="AA48" s="15">
        <v>0</v>
      </c>
      <c r="AB48" s="16">
        <v>15</v>
      </c>
      <c r="AC48" s="17">
        <f t="shared" si="1"/>
        <v>6.6666666666666666E-2</v>
      </c>
      <c r="AD48" s="17">
        <f t="shared" si="0"/>
        <v>0</v>
      </c>
      <c r="AE48" s="17">
        <f t="shared" si="0"/>
        <v>0</v>
      </c>
      <c r="AF48" s="17">
        <f t="shared" si="0"/>
        <v>6.6666666666666666E-2</v>
      </c>
      <c r="AG48" s="17">
        <f t="shared" si="0"/>
        <v>0.8666666666666667</v>
      </c>
      <c r="AH48" s="17">
        <f t="shared" si="0"/>
        <v>0</v>
      </c>
      <c r="AI48" s="18">
        <v>4.67</v>
      </c>
      <c r="AJ48" s="18">
        <v>1.05</v>
      </c>
      <c r="AK48" s="19">
        <v>5</v>
      </c>
      <c r="AL48" s="38">
        <v>5</v>
      </c>
    </row>
    <row r="49" spans="1:38" s="12" customFormat="1" ht="18" customHeight="1" x14ac:dyDescent="0.25">
      <c r="A49" s="14">
        <v>6</v>
      </c>
      <c r="B49" s="120" t="s">
        <v>19</v>
      </c>
      <c r="C49" s="120" t="s">
        <v>20</v>
      </c>
      <c r="D49" s="120" t="s">
        <v>20</v>
      </c>
      <c r="E49" s="120" t="s">
        <v>20</v>
      </c>
      <c r="F49" s="120" t="s">
        <v>20</v>
      </c>
      <c r="G49" s="120" t="s">
        <v>20</v>
      </c>
      <c r="H49" s="120" t="s">
        <v>20</v>
      </c>
      <c r="I49" s="120" t="s">
        <v>20</v>
      </c>
      <c r="J49" s="120" t="s">
        <v>20</v>
      </c>
      <c r="K49" s="120" t="s">
        <v>20</v>
      </c>
      <c r="L49" s="120" t="s">
        <v>20</v>
      </c>
      <c r="M49" s="120" t="s">
        <v>20</v>
      </c>
      <c r="N49" s="120" t="s">
        <v>20</v>
      </c>
      <c r="O49" s="120" t="s">
        <v>20</v>
      </c>
      <c r="P49" s="120" t="s">
        <v>20</v>
      </c>
      <c r="Q49" s="120" t="s">
        <v>20</v>
      </c>
      <c r="R49" s="120" t="s">
        <v>20</v>
      </c>
      <c r="S49" s="120" t="s">
        <v>20</v>
      </c>
      <c r="T49" s="120" t="s">
        <v>20</v>
      </c>
      <c r="U49" s="121" t="s">
        <v>20</v>
      </c>
      <c r="V49" s="15">
        <v>0</v>
      </c>
      <c r="W49" s="15">
        <v>0</v>
      </c>
      <c r="X49" s="15">
        <v>0</v>
      </c>
      <c r="Y49" s="15">
        <v>1</v>
      </c>
      <c r="Z49" s="15">
        <v>14</v>
      </c>
      <c r="AA49" s="15">
        <v>0</v>
      </c>
      <c r="AB49" s="16">
        <v>15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6.6666666666666666E-2</v>
      </c>
      <c r="AG49" s="17">
        <f t="shared" si="0"/>
        <v>0.93333333333333335</v>
      </c>
      <c r="AH49" s="17">
        <f t="shared" si="0"/>
        <v>0</v>
      </c>
      <c r="AI49" s="18">
        <v>4.93</v>
      </c>
      <c r="AJ49" s="18">
        <v>0.26</v>
      </c>
      <c r="AK49" s="19">
        <v>5</v>
      </c>
      <c r="AL49" s="38">
        <v>5</v>
      </c>
    </row>
    <row r="50" spans="1:38" s="12" customFormat="1" ht="18" customHeight="1" x14ac:dyDescent="0.25">
      <c r="A50" s="14">
        <v>7</v>
      </c>
      <c r="B50" s="120" t="s">
        <v>21</v>
      </c>
      <c r="C50" s="120" t="s">
        <v>22</v>
      </c>
      <c r="D50" s="120" t="s">
        <v>22</v>
      </c>
      <c r="E50" s="120" t="s">
        <v>22</v>
      </c>
      <c r="F50" s="120" t="s">
        <v>22</v>
      </c>
      <c r="G50" s="120" t="s">
        <v>22</v>
      </c>
      <c r="H50" s="120" t="s">
        <v>22</v>
      </c>
      <c r="I50" s="120" t="s">
        <v>22</v>
      </c>
      <c r="J50" s="120" t="s">
        <v>22</v>
      </c>
      <c r="K50" s="120" t="s">
        <v>22</v>
      </c>
      <c r="L50" s="120" t="s">
        <v>22</v>
      </c>
      <c r="M50" s="120" t="s">
        <v>22</v>
      </c>
      <c r="N50" s="120" t="s">
        <v>22</v>
      </c>
      <c r="O50" s="120" t="s">
        <v>22</v>
      </c>
      <c r="P50" s="120" t="s">
        <v>22</v>
      </c>
      <c r="Q50" s="120" t="s">
        <v>22</v>
      </c>
      <c r="R50" s="120" t="s">
        <v>22</v>
      </c>
      <c r="S50" s="120" t="s">
        <v>22</v>
      </c>
      <c r="T50" s="120" t="s">
        <v>22</v>
      </c>
      <c r="U50" s="121" t="s">
        <v>22</v>
      </c>
      <c r="V50" s="15">
        <v>0</v>
      </c>
      <c r="W50" s="15">
        <v>0</v>
      </c>
      <c r="X50" s="15">
        <v>0</v>
      </c>
      <c r="Y50" s="15">
        <v>3</v>
      </c>
      <c r="Z50" s="15">
        <v>12</v>
      </c>
      <c r="AA50" s="15">
        <v>0</v>
      </c>
      <c r="AB50" s="16">
        <v>15</v>
      </c>
      <c r="AC50" s="17">
        <f t="shared" si="1"/>
        <v>0</v>
      </c>
      <c r="AD50" s="17">
        <f t="shared" si="0"/>
        <v>0</v>
      </c>
      <c r="AE50" s="17">
        <f t="shared" si="0"/>
        <v>0</v>
      </c>
      <c r="AF50" s="17">
        <f t="shared" si="0"/>
        <v>0.2</v>
      </c>
      <c r="AG50" s="17">
        <f t="shared" si="0"/>
        <v>0.8</v>
      </c>
      <c r="AH50" s="17">
        <f t="shared" si="0"/>
        <v>0</v>
      </c>
      <c r="AI50" s="18">
        <v>4.8</v>
      </c>
      <c r="AJ50" s="18">
        <v>0.41</v>
      </c>
      <c r="AK50" s="19">
        <v>5</v>
      </c>
      <c r="AL50" s="38">
        <v>5</v>
      </c>
    </row>
    <row r="51" spans="1:38" s="12" customFormat="1" ht="18" customHeight="1" x14ac:dyDescent="0.25">
      <c r="A51" s="14">
        <v>8</v>
      </c>
      <c r="B51" s="120" t="s">
        <v>23</v>
      </c>
      <c r="C51" s="120" t="s">
        <v>24</v>
      </c>
      <c r="D51" s="120" t="s">
        <v>24</v>
      </c>
      <c r="E51" s="120" t="s">
        <v>24</v>
      </c>
      <c r="F51" s="120" t="s">
        <v>24</v>
      </c>
      <c r="G51" s="120" t="s">
        <v>24</v>
      </c>
      <c r="H51" s="120" t="s">
        <v>24</v>
      </c>
      <c r="I51" s="120" t="s">
        <v>24</v>
      </c>
      <c r="J51" s="120" t="s">
        <v>24</v>
      </c>
      <c r="K51" s="120" t="s">
        <v>24</v>
      </c>
      <c r="L51" s="120" t="s">
        <v>24</v>
      </c>
      <c r="M51" s="120" t="s">
        <v>24</v>
      </c>
      <c r="N51" s="120" t="s">
        <v>24</v>
      </c>
      <c r="O51" s="120" t="s">
        <v>24</v>
      </c>
      <c r="P51" s="120" t="s">
        <v>24</v>
      </c>
      <c r="Q51" s="120" t="s">
        <v>24</v>
      </c>
      <c r="R51" s="120" t="s">
        <v>24</v>
      </c>
      <c r="S51" s="120" t="s">
        <v>24</v>
      </c>
      <c r="T51" s="120" t="s">
        <v>24</v>
      </c>
      <c r="U51" s="121" t="s">
        <v>24</v>
      </c>
      <c r="V51" s="15">
        <v>0</v>
      </c>
      <c r="W51" s="15">
        <v>0</v>
      </c>
      <c r="X51" s="15">
        <v>1</v>
      </c>
      <c r="Y51" s="15">
        <v>5</v>
      </c>
      <c r="Z51" s="15">
        <v>9</v>
      </c>
      <c r="AA51" s="15">
        <v>0</v>
      </c>
      <c r="AB51" s="16">
        <v>15</v>
      </c>
      <c r="AC51" s="17">
        <f t="shared" si="1"/>
        <v>0</v>
      </c>
      <c r="AD51" s="17">
        <f t="shared" si="0"/>
        <v>0</v>
      </c>
      <c r="AE51" s="17">
        <f t="shared" si="0"/>
        <v>6.6666666666666666E-2</v>
      </c>
      <c r="AF51" s="17">
        <f t="shared" si="0"/>
        <v>0.33333333333333331</v>
      </c>
      <c r="AG51" s="17">
        <f t="shared" si="0"/>
        <v>0.6</v>
      </c>
      <c r="AH51" s="17">
        <f t="shared" si="0"/>
        <v>0</v>
      </c>
      <c r="AI51" s="18">
        <v>4.53</v>
      </c>
      <c r="AJ51" s="18">
        <v>0.64</v>
      </c>
      <c r="AK51" s="19">
        <v>5</v>
      </c>
      <c r="AL51" s="38">
        <v>5</v>
      </c>
    </row>
    <row r="52" spans="1:38" s="12" customFormat="1" ht="18" customHeight="1" x14ac:dyDescent="0.25">
      <c r="A52" s="14">
        <v>9</v>
      </c>
      <c r="B52" s="120" t="s">
        <v>25</v>
      </c>
      <c r="C52" s="120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  <c r="M52" s="120" t="s">
        <v>26</v>
      </c>
      <c r="N52" s="120" t="s">
        <v>26</v>
      </c>
      <c r="O52" s="120" t="s">
        <v>26</v>
      </c>
      <c r="P52" s="120" t="s">
        <v>26</v>
      </c>
      <c r="Q52" s="120" t="s">
        <v>26</v>
      </c>
      <c r="R52" s="120" t="s">
        <v>26</v>
      </c>
      <c r="S52" s="120" t="s">
        <v>26</v>
      </c>
      <c r="T52" s="120" t="s">
        <v>26</v>
      </c>
      <c r="U52" s="121" t="s">
        <v>26</v>
      </c>
      <c r="V52" s="15">
        <v>0</v>
      </c>
      <c r="W52" s="15">
        <v>0</v>
      </c>
      <c r="X52" s="15">
        <v>1</v>
      </c>
      <c r="Y52" s="15">
        <v>2</v>
      </c>
      <c r="Z52" s="15">
        <v>12</v>
      </c>
      <c r="AA52" s="15">
        <v>0</v>
      </c>
      <c r="AB52" s="16">
        <v>15</v>
      </c>
      <c r="AC52" s="17">
        <f t="shared" si="1"/>
        <v>0</v>
      </c>
      <c r="AD52" s="17">
        <f t="shared" si="0"/>
        <v>0</v>
      </c>
      <c r="AE52" s="17">
        <f t="shared" si="0"/>
        <v>6.6666666666666666E-2</v>
      </c>
      <c r="AF52" s="17">
        <f t="shared" si="0"/>
        <v>0.13333333333333333</v>
      </c>
      <c r="AG52" s="17">
        <f t="shared" si="0"/>
        <v>0.8</v>
      </c>
      <c r="AH52" s="17">
        <f t="shared" si="0"/>
        <v>0</v>
      </c>
      <c r="AI52" s="18">
        <v>4.7300000000000004</v>
      </c>
      <c r="AJ52" s="18">
        <v>0.59</v>
      </c>
      <c r="AK52" s="19">
        <v>5</v>
      </c>
      <c r="AL52" s="38">
        <v>5</v>
      </c>
    </row>
    <row r="53" spans="1:38" s="12" customFormat="1" ht="18" customHeight="1" x14ac:dyDescent="0.25">
      <c r="A53" s="14">
        <v>10</v>
      </c>
      <c r="B53" s="120" t="s">
        <v>27</v>
      </c>
      <c r="C53" s="120" t="s">
        <v>28</v>
      </c>
      <c r="D53" s="120" t="s">
        <v>28</v>
      </c>
      <c r="E53" s="120" t="s">
        <v>28</v>
      </c>
      <c r="F53" s="120" t="s">
        <v>28</v>
      </c>
      <c r="G53" s="120" t="s">
        <v>28</v>
      </c>
      <c r="H53" s="120" t="s">
        <v>28</v>
      </c>
      <c r="I53" s="120" t="s">
        <v>28</v>
      </c>
      <c r="J53" s="120" t="s">
        <v>28</v>
      </c>
      <c r="K53" s="120" t="s">
        <v>28</v>
      </c>
      <c r="L53" s="120" t="s">
        <v>28</v>
      </c>
      <c r="M53" s="120" t="s">
        <v>28</v>
      </c>
      <c r="N53" s="120" t="s">
        <v>28</v>
      </c>
      <c r="O53" s="120" t="s">
        <v>28</v>
      </c>
      <c r="P53" s="120" t="s">
        <v>28</v>
      </c>
      <c r="Q53" s="120" t="s">
        <v>28</v>
      </c>
      <c r="R53" s="120" t="s">
        <v>28</v>
      </c>
      <c r="S53" s="120" t="s">
        <v>28</v>
      </c>
      <c r="T53" s="120" t="s">
        <v>28</v>
      </c>
      <c r="U53" s="121" t="s">
        <v>28</v>
      </c>
      <c r="V53" s="15">
        <v>0</v>
      </c>
      <c r="W53" s="15">
        <v>0</v>
      </c>
      <c r="X53" s="15">
        <v>0</v>
      </c>
      <c r="Y53" s="15">
        <v>4</v>
      </c>
      <c r="Z53" s="15">
        <v>11</v>
      </c>
      <c r="AA53" s="15">
        <v>0</v>
      </c>
      <c r="AB53" s="16">
        <v>15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0.26666666666666666</v>
      </c>
      <c r="AG53" s="17">
        <f t="shared" si="0"/>
        <v>0.73333333333333328</v>
      </c>
      <c r="AH53" s="17">
        <f t="shared" si="0"/>
        <v>0</v>
      </c>
      <c r="AI53" s="18">
        <v>4.7300000000000004</v>
      </c>
      <c r="AJ53" s="18">
        <v>0.46</v>
      </c>
      <c r="AK53" s="19">
        <v>5</v>
      </c>
      <c r="AL53" s="38">
        <v>5</v>
      </c>
    </row>
    <row r="54" spans="1:38" s="12" customFormat="1" ht="18" customHeight="1" x14ac:dyDescent="0.25">
      <c r="A54" s="14">
        <v>11</v>
      </c>
      <c r="B54" s="120" t="s">
        <v>29</v>
      </c>
      <c r="C54" s="120" t="s">
        <v>30</v>
      </c>
      <c r="D54" s="120" t="s">
        <v>30</v>
      </c>
      <c r="E54" s="120" t="s">
        <v>30</v>
      </c>
      <c r="F54" s="120" t="s">
        <v>30</v>
      </c>
      <c r="G54" s="120" t="s">
        <v>30</v>
      </c>
      <c r="H54" s="120" t="s">
        <v>30</v>
      </c>
      <c r="I54" s="120" t="s">
        <v>30</v>
      </c>
      <c r="J54" s="120" t="s">
        <v>30</v>
      </c>
      <c r="K54" s="120" t="s">
        <v>30</v>
      </c>
      <c r="L54" s="120" t="s">
        <v>30</v>
      </c>
      <c r="M54" s="120" t="s">
        <v>30</v>
      </c>
      <c r="N54" s="120" t="s">
        <v>30</v>
      </c>
      <c r="O54" s="120" t="s">
        <v>30</v>
      </c>
      <c r="P54" s="120" t="s">
        <v>30</v>
      </c>
      <c r="Q54" s="120" t="s">
        <v>30</v>
      </c>
      <c r="R54" s="120" t="s">
        <v>30</v>
      </c>
      <c r="S54" s="120" t="s">
        <v>30</v>
      </c>
      <c r="T54" s="120" t="s">
        <v>30</v>
      </c>
      <c r="U54" s="121" t="s">
        <v>30</v>
      </c>
      <c r="V54" s="15">
        <v>0</v>
      </c>
      <c r="W54" s="15">
        <v>0</v>
      </c>
      <c r="X54" s="15">
        <v>2</v>
      </c>
      <c r="Y54" s="15">
        <v>4</v>
      </c>
      <c r="Z54" s="15">
        <v>7</v>
      </c>
      <c r="AA54" s="15">
        <v>2</v>
      </c>
      <c r="AB54" s="16">
        <v>15</v>
      </c>
      <c r="AC54" s="17">
        <f t="shared" si="1"/>
        <v>0</v>
      </c>
      <c r="AD54" s="17">
        <f t="shared" si="0"/>
        <v>0</v>
      </c>
      <c r="AE54" s="17">
        <f t="shared" si="0"/>
        <v>0.13333333333333333</v>
      </c>
      <c r="AF54" s="17">
        <f t="shared" si="0"/>
        <v>0.26666666666666666</v>
      </c>
      <c r="AG54" s="17">
        <f t="shared" si="0"/>
        <v>0.46666666666666667</v>
      </c>
      <c r="AH54" s="17">
        <f t="shared" si="0"/>
        <v>0.13333333333333333</v>
      </c>
      <c r="AI54" s="18">
        <v>4.38</v>
      </c>
      <c r="AJ54" s="18">
        <v>0.77</v>
      </c>
      <c r="AK54" s="19">
        <v>5</v>
      </c>
      <c r="AL54" s="38">
        <v>5</v>
      </c>
    </row>
    <row r="55" spans="1:38" s="13" customFormat="1" x14ac:dyDescent="0.25">
      <c r="A55" s="130" t="s">
        <v>31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38" s="12" customFormat="1" ht="18" customHeight="1" x14ac:dyDescent="0.25">
      <c r="A56" s="14">
        <v>12</v>
      </c>
      <c r="B56" s="120" t="s">
        <v>32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  <c r="V56" s="15">
        <v>0</v>
      </c>
      <c r="W56" s="15">
        <v>0</v>
      </c>
      <c r="X56" s="15">
        <v>2</v>
      </c>
      <c r="Y56" s="15">
        <v>4</v>
      </c>
      <c r="Z56" s="15">
        <v>9</v>
      </c>
      <c r="AA56" s="15">
        <v>0</v>
      </c>
      <c r="AB56" s="16">
        <v>15</v>
      </c>
      <c r="AC56" s="17">
        <f>V56/$AB56</f>
        <v>0</v>
      </c>
      <c r="AD56" s="17">
        <f t="shared" ref="AD56:AH59" si="2">W56/$AB56</f>
        <v>0</v>
      </c>
      <c r="AE56" s="17">
        <f t="shared" si="2"/>
        <v>0.13333333333333333</v>
      </c>
      <c r="AF56" s="17">
        <f t="shared" si="2"/>
        <v>0.26666666666666666</v>
      </c>
      <c r="AG56" s="17">
        <f t="shared" si="2"/>
        <v>0.6</v>
      </c>
      <c r="AH56" s="17">
        <f t="shared" si="2"/>
        <v>0</v>
      </c>
      <c r="AI56" s="18">
        <v>4.47</v>
      </c>
      <c r="AJ56" s="18">
        <v>0.74</v>
      </c>
      <c r="AK56" s="19">
        <v>5</v>
      </c>
      <c r="AL56" s="38">
        <v>5</v>
      </c>
    </row>
    <row r="57" spans="1:38" s="12" customFormat="1" ht="18" customHeight="1" x14ac:dyDescent="0.25">
      <c r="A57" s="14">
        <v>13</v>
      </c>
      <c r="B57" s="120" t="s">
        <v>33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0</v>
      </c>
      <c r="X57" s="15">
        <v>0</v>
      </c>
      <c r="Y57" s="15">
        <v>4</v>
      </c>
      <c r="Z57" s="15">
        <v>11</v>
      </c>
      <c r="AA57" s="15">
        <v>0</v>
      </c>
      <c r="AB57" s="16">
        <v>15</v>
      </c>
      <c r="AC57" s="17">
        <f>V57/$AB57</f>
        <v>0</v>
      </c>
      <c r="AD57" s="17">
        <f t="shared" si="2"/>
        <v>0</v>
      </c>
      <c r="AE57" s="17">
        <f t="shared" si="2"/>
        <v>0</v>
      </c>
      <c r="AF57" s="17">
        <f t="shared" si="2"/>
        <v>0.26666666666666666</v>
      </c>
      <c r="AG57" s="17">
        <f t="shared" si="2"/>
        <v>0.73333333333333328</v>
      </c>
      <c r="AH57" s="17">
        <f t="shared" si="2"/>
        <v>0</v>
      </c>
      <c r="AI57" s="18">
        <v>4.7300000000000004</v>
      </c>
      <c r="AJ57" s="18">
        <v>0.46</v>
      </c>
      <c r="AK57" s="19">
        <v>5</v>
      </c>
      <c r="AL57" s="38">
        <v>5</v>
      </c>
    </row>
    <row r="58" spans="1:38" s="12" customFormat="1" ht="18" customHeight="1" x14ac:dyDescent="0.25">
      <c r="A58" s="14">
        <v>14</v>
      </c>
      <c r="B58" s="120" t="s">
        <v>34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0</v>
      </c>
      <c r="X58" s="15">
        <v>0</v>
      </c>
      <c r="Y58" s="15">
        <v>4</v>
      </c>
      <c r="Z58" s="15">
        <v>11</v>
      </c>
      <c r="AA58" s="15">
        <v>0</v>
      </c>
      <c r="AB58" s="16">
        <v>15</v>
      </c>
      <c r="AC58" s="17">
        <f>V58/$AB58</f>
        <v>0</v>
      </c>
      <c r="AD58" s="17">
        <f t="shared" si="2"/>
        <v>0</v>
      </c>
      <c r="AE58" s="17">
        <f t="shared" si="2"/>
        <v>0</v>
      </c>
      <c r="AF58" s="17">
        <f t="shared" si="2"/>
        <v>0.26666666666666666</v>
      </c>
      <c r="AG58" s="17">
        <f t="shared" si="2"/>
        <v>0.73333333333333328</v>
      </c>
      <c r="AH58" s="17">
        <f t="shared" si="2"/>
        <v>0</v>
      </c>
      <c r="AI58" s="18">
        <v>4.7300000000000004</v>
      </c>
      <c r="AJ58" s="18">
        <v>0.46</v>
      </c>
      <c r="AK58" s="19">
        <v>5</v>
      </c>
      <c r="AL58" s="38">
        <v>5</v>
      </c>
    </row>
    <row r="59" spans="1:38" s="12" customFormat="1" ht="18" customHeight="1" x14ac:dyDescent="0.25">
      <c r="A59" s="14">
        <v>15</v>
      </c>
      <c r="B59" s="120" t="s">
        <v>35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0</v>
      </c>
      <c r="W59" s="15">
        <v>0</v>
      </c>
      <c r="X59" s="15">
        <v>2</v>
      </c>
      <c r="Y59" s="15">
        <v>4</v>
      </c>
      <c r="Z59" s="15">
        <v>9</v>
      </c>
      <c r="AA59" s="15">
        <v>0</v>
      </c>
      <c r="AB59" s="16">
        <v>15</v>
      </c>
      <c r="AC59" s="17">
        <f>V59/$AB59</f>
        <v>0</v>
      </c>
      <c r="AD59" s="17">
        <f t="shared" si="2"/>
        <v>0</v>
      </c>
      <c r="AE59" s="17">
        <f t="shared" si="2"/>
        <v>0.13333333333333333</v>
      </c>
      <c r="AF59" s="17">
        <f t="shared" si="2"/>
        <v>0.26666666666666666</v>
      </c>
      <c r="AG59" s="17">
        <f t="shared" si="2"/>
        <v>0.6</v>
      </c>
      <c r="AH59" s="17">
        <f t="shared" si="2"/>
        <v>0</v>
      </c>
      <c r="AI59" s="18">
        <v>4.47</v>
      </c>
      <c r="AJ59" s="18">
        <v>0.74</v>
      </c>
      <c r="AK59" s="19">
        <v>5</v>
      </c>
      <c r="AL59" s="38">
        <v>5</v>
      </c>
    </row>
    <row r="60" spans="1:38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</row>
    <row r="61" spans="1:38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</row>
    <row r="62" spans="1:38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</row>
    <row r="63" spans="1:38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</row>
    <row r="64" spans="1:38" s="5" customFormat="1" ht="20.25" x14ac:dyDescent="0.25">
      <c r="A64" s="122" t="s">
        <v>36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</row>
    <row r="65" spans="1:38" ht="15" customHeight="1" x14ac:dyDescent="0.25">
      <c r="V65" s="124" t="s">
        <v>8</v>
      </c>
      <c r="W65" s="124"/>
      <c r="X65" s="124"/>
      <c r="Y65" s="124"/>
      <c r="Z65" s="124"/>
      <c r="AA65" s="124"/>
      <c r="AC65" s="124" t="s">
        <v>9</v>
      </c>
      <c r="AD65" s="124"/>
      <c r="AE65" s="124"/>
      <c r="AF65" s="124"/>
      <c r="AG65" s="124"/>
      <c r="AH65" s="124"/>
      <c r="AI65" s="126" t="s">
        <v>84</v>
      </c>
      <c r="AJ65" s="126"/>
      <c r="AK65" s="126"/>
      <c r="AL65" s="126"/>
    </row>
    <row r="66" spans="1:38" x14ac:dyDescent="0.25">
      <c r="V66" s="125"/>
      <c r="W66" s="125"/>
      <c r="X66" s="125"/>
      <c r="Y66" s="125"/>
      <c r="Z66" s="125"/>
      <c r="AA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</row>
    <row r="67" spans="1:38" s="12" customFormat="1" ht="18.75" x14ac:dyDescent="0.25">
      <c r="A67" s="10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</row>
    <row r="68" spans="1:38" s="13" customForma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28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</row>
    <row r="69" spans="1:38" s="13" customFormat="1" ht="18.75" customHeight="1" x14ac:dyDescent="0.25">
      <c r="A69" s="14">
        <v>16</v>
      </c>
      <c r="B69" s="120" t="s">
        <v>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0</v>
      </c>
      <c r="W69" s="15">
        <v>2</v>
      </c>
      <c r="X69" s="15">
        <v>2</v>
      </c>
      <c r="Y69" s="15">
        <v>7</v>
      </c>
      <c r="Z69" s="15">
        <v>4</v>
      </c>
      <c r="AA69" s="15">
        <v>0</v>
      </c>
      <c r="AB69" s="16">
        <v>15</v>
      </c>
      <c r="AC69" s="17">
        <f>V69/$AB69</f>
        <v>0</v>
      </c>
      <c r="AD69" s="17">
        <f t="shared" ref="AD69:AH84" si="3">W69/$AB69</f>
        <v>0.13333333333333333</v>
      </c>
      <c r="AE69" s="17">
        <f t="shared" si="3"/>
        <v>0.13333333333333333</v>
      </c>
      <c r="AF69" s="17">
        <f t="shared" si="3"/>
        <v>0.46666666666666667</v>
      </c>
      <c r="AG69" s="17">
        <f t="shared" si="3"/>
        <v>0.26666666666666666</v>
      </c>
      <c r="AH69" s="17">
        <f t="shared" si="3"/>
        <v>0</v>
      </c>
      <c r="AI69" s="18">
        <v>3.87</v>
      </c>
      <c r="AJ69" s="18">
        <v>0.99</v>
      </c>
      <c r="AK69" s="19">
        <v>4</v>
      </c>
      <c r="AL69" s="38">
        <v>4</v>
      </c>
    </row>
    <row r="70" spans="1:38" s="12" customFormat="1" ht="18" customHeight="1" x14ac:dyDescent="0.25">
      <c r="A70" s="14">
        <v>17</v>
      </c>
      <c r="B70" s="120" t="s">
        <v>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0</v>
      </c>
      <c r="W70" s="15">
        <v>4</v>
      </c>
      <c r="X70" s="15">
        <v>6</v>
      </c>
      <c r="Y70" s="15">
        <v>3</v>
      </c>
      <c r="Z70" s="15">
        <v>2</v>
      </c>
      <c r="AA70" s="15">
        <v>0</v>
      </c>
      <c r="AB70" s="16">
        <v>15</v>
      </c>
      <c r="AC70" s="17">
        <f t="shared" ref="AC70:AC84" si="4">V70/$AB70</f>
        <v>0</v>
      </c>
      <c r="AD70" s="17">
        <f t="shared" si="3"/>
        <v>0.26666666666666666</v>
      </c>
      <c r="AE70" s="17">
        <f t="shared" si="3"/>
        <v>0.4</v>
      </c>
      <c r="AF70" s="17">
        <f t="shared" si="3"/>
        <v>0.2</v>
      </c>
      <c r="AG70" s="17">
        <f t="shared" si="3"/>
        <v>0.13333333333333333</v>
      </c>
      <c r="AH70" s="17">
        <f t="shared" si="3"/>
        <v>0</v>
      </c>
      <c r="AI70" s="18">
        <v>3.2</v>
      </c>
      <c r="AJ70" s="18">
        <v>1.01</v>
      </c>
      <c r="AK70" s="19">
        <v>3</v>
      </c>
      <c r="AL70" s="38">
        <v>3</v>
      </c>
    </row>
    <row r="71" spans="1:38" s="12" customFormat="1" ht="18" customHeight="1" x14ac:dyDescent="0.25">
      <c r="A71" s="14">
        <v>18</v>
      </c>
      <c r="B71" s="120" t="s">
        <v>39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0</v>
      </c>
      <c r="W71" s="15">
        <v>1</v>
      </c>
      <c r="X71" s="15">
        <v>3</v>
      </c>
      <c r="Y71" s="15">
        <v>6</v>
      </c>
      <c r="Z71" s="15">
        <v>4</v>
      </c>
      <c r="AA71" s="15">
        <v>1</v>
      </c>
      <c r="AB71" s="16">
        <v>15</v>
      </c>
      <c r="AC71" s="17">
        <f t="shared" si="4"/>
        <v>0</v>
      </c>
      <c r="AD71" s="17">
        <f t="shared" si="3"/>
        <v>6.6666666666666666E-2</v>
      </c>
      <c r="AE71" s="17">
        <f t="shared" si="3"/>
        <v>0.2</v>
      </c>
      <c r="AF71" s="17">
        <f t="shared" si="3"/>
        <v>0.4</v>
      </c>
      <c r="AG71" s="17">
        <f t="shared" si="3"/>
        <v>0.26666666666666666</v>
      </c>
      <c r="AH71" s="17">
        <f t="shared" si="3"/>
        <v>6.6666666666666666E-2</v>
      </c>
      <c r="AI71" s="18">
        <v>3.93</v>
      </c>
      <c r="AJ71" s="18">
        <v>0.92</v>
      </c>
      <c r="AK71" s="19">
        <v>4</v>
      </c>
      <c r="AL71" s="38">
        <v>4</v>
      </c>
    </row>
    <row r="72" spans="1:38" s="12" customFormat="1" ht="18" customHeight="1" x14ac:dyDescent="0.25">
      <c r="A72" s="14">
        <v>19</v>
      </c>
      <c r="B72" s="120" t="s">
        <v>40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1"/>
      <c r="V72" s="15">
        <v>0</v>
      </c>
      <c r="W72" s="15">
        <v>4</v>
      </c>
      <c r="X72" s="15">
        <v>2</v>
      </c>
      <c r="Y72" s="15">
        <v>5</v>
      </c>
      <c r="Z72" s="15">
        <v>4</v>
      </c>
      <c r="AA72" s="15">
        <v>0</v>
      </c>
      <c r="AB72" s="16">
        <v>15</v>
      </c>
      <c r="AC72" s="17">
        <f t="shared" si="4"/>
        <v>0</v>
      </c>
      <c r="AD72" s="17">
        <f t="shared" si="3"/>
        <v>0.26666666666666666</v>
      </c>
      <c r="AE72" s="17">
        <f t="shared" si="3"/>
        <v>0.13333333333333333</v>
      </c>
      <c r="AF72" s="17">
        <f t="shared" si="3"/>
        <v>0.33333333333333331</v>
      </c>
      <c r="AG72" s="17">
        <f t="shared" si="3"/>
        <v>0.26666666666666666</v>
      </c>
      <c r="AH72" s="17">
        <f t="shared" si="3"/>
        <v>0</v>
      </c>
      <c r="AI72" s="18">
        <v>3.6</v>
      </c>
      <c r="AJ72" s="18">
        <v>1.18</v>
      </c>
      <c r="AK72" s="19">
        <v>4</v>
      </c>
      <c r="AL72" s="38">
        <v>4</v>
      </c>
    </row>
    <row r="73" spans="1:38" s="12" customFormat="1" ht="18" customHeight="1" x14ac:dyDescent="0.25">
      <c r="A73" s="14">
        <v>20</v>
      </c>
      <c r="B73" s="120" t="s">
        <v>41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1"/>
      <c r="V73" s="15">
        <v>1</v>
      </c>
      <c r="W73" s="15">
        <v>3</v>
      </c>
      <c r="X73" s="15">
        <v>3</v>
      </c>
      <c r="Y73" s="15">
        <v>3</v>
      </c>
      <c r="Z73" s="15">
        <v>5</v>
      </c>
      <c r="AA73" s="15">
        <v>0</v>
      </c>
      <c r="AB73" s="16">
        <v>15</v>
      </c>
      <c r="AC73" s="17">
        <f t="shared" si="4"/>
        <v>6.6666666666666666E-2</v>
      </c>
      <c r="AD73" s="17">
        <f t="shared" si="3"/>
        <v>0.2</v>
      </c>
      <c r="AE73" s="17">
        <f t="shared" si="3"/>
        <v>0.2</v>
      </c>
      <c r="AF73" s="17">
        <f t="shared" si="3"/>
        <v>0.2</v>
      </c>
      <c r="AG73" s="17">
        <f t="shared" si="3"/>
        <v>0.33333333333333331</v>
      </c>
      <c r="AH73" s="17">
        <f t="shared" si="3"/>
        <v>0</v>
      </c>
      <c r="AI73" s="18">
        <v>3.53</v>
      </c>
      <c r="AJ73" s="18">
        <v>1.36</v>
      </c>
      <c r="AK73" s="19">
        <v>4</v>
      </c>
      <c r="AL73" s="38">
        <v>5</v>
      </c>
    </row>
    <row r="74" spans="1:38" s="12" customFormat="1" ht="18" customHeight="1" x14ac:dyDescent="0.25">
      <c r="A74" s="14">
        <v>21</v>
      </c>
      <c r="B74" s="120" t="s">
        <v>42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5">
        <v>1</v>
      </c>
      <c r="W74" s="15">
        <v>2</v>
      </c>
      <c r="X74" s="15">
        <v>3</v>
      </c>
      <c r="Y74" s="15">
        <v>4</v>
      </c>
      <c r="Z74" s="15">
        <v>5</v>
      </c>
      <c r="AA74" s="15">
        <v>0</v>
      </c>
      <c r="AB74" s="16">
        <v>15</v>
      </c>
      <c r="AC74" s="17">
        <f t="shared" si="4"/>
        <v>6.6666666666666666E-2</v>
      </c>
      <c r="AD74" s="17">
        <f t="shared" si="3"/>
        <v>0.13333333333333333</v>
      </c>
      <c r="AE74" s="17">
        <f t="shared" si="3"/>
        <v>0.2</v>
      </c>
      <c r="AF74" s="17">
        <f t="shared" si="3"/>
        <v>0.26666666666666666</v>
      </c>
      <c r="AG74" s="17">
        <f t="shared" si="3"/>
        <v>0.33333333333333331</v>
      </c>
      <c r="AH74" s="17">
        <f t="shared" si="3"/>
        <v>0</v>
      </c>
      <c r="AI74" s="18">
        <v>3.67</v>
      </c>
      <c r="AJ74" s="18">
        <v>1.29</v>
      </c>
      <c r="AK74" s="19">
        <v>4</v>
      </c>
      <c r="AL74" s="38">
        <v>5</v>
      </c>
    </row>
    <row r="75" spans="1:38" s="12" customFormat="1" ht="18" customHeight="1" x14ac:dyDescent="0.25">
      <c r="A75" s="14">
        <v>22</v>
      </c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5">
        <v>3</v>
      </c>
      <c r="W75" s="15">
        <v>2</v>
      </c>
      <c r="X75" s="15">
        <v>5</v>
      </c>
      <c r="Y75" s="15">
        <v>1</v>
      </c>
      <c r="Z75" s="15">
        <v>2</v>
      </c>
      <c r="AA75" s="15">
        <v>2</v>
      </c>
      <c r="AB75" s="16">
        <v>15</v>
      </c>
      <c r="AC75" s="17">
        <f t="shared" si="4"/>
        <v>0.2</v>
      </c>
      <c r="AD75" s="17">
        <f t="shared" si="3"/>
        <v>0.13333333333333333</v>
      </c>
      <c r="AE75" s="17">
        <f t="shared" si="3"/>
        <v>0.33333333333333331</v>
      </c>
      <c r="AF75" s="17">
        <f t="shared" si="3"/>
        <v>6.6666666666666666E-2</v>
      </c>
      <c r="AG75" s="17">
        <f t="shared" si="3"/>
        <v>0.13333333333333333</v>
      </c>
      <c r="AH75" s="17">
        <f t="shared" si="3"/>
        <v>0.13333333333333333</v>
      </c>
      <c r="AI75" s="18">
        <v>2.77</v>
      </c>
      <c r="AJ75" s="18">
        <v>1.36</v>
      </c>
      <c r="AK75" s="19">
        <v>3</v>
      </c>
      <c r="AL75" s="38">
        <v>3</v>
      </c>
    </row>
    <row r="76" spans="1:38" s="12" customFormat="1" ht="18" customHeight="1" x14ac:dyDescent="0.25">
      <c r="A76" s="14">
        <v>23</v>
      </c>
      <c r="B76" s="120" t="s">
        <v>44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1"/>
      <c r="V76" s="15">
        <v>3</v>
      </c>
      <c r="W76" s="15">
        <v>4</v>
      </c>
      <c r="X76" s="15">
        <v>2</v>
      </c>
      <c r="Y76" s="15">
        <v>2</v>
      </c>
      <c r="Z76" s="15">
        <v>3</v>
      </c>
      <c r="AA76" s="15">
        <v>1</v>
      </c>
      <c r="AB76" s="16">
        <v>15</v>
      </c>
      <c r="AC76" s="17">
        <f t="shared" si="4"/>
        <v>0.2</v>
      </c>
      <c r="AD76" s="17">
        <f t="shared" si="3"/>
        <v>0.26666666666666666</v>
      </c>
      <c r="AE76" s="17">
        <f t="shared" si="3"/>
        <v>0.13333333333333333</v>
      </c>
      <c r="AF76" s="17">
        <f t="shared" si="3"/>
        <v>0.13333333333333333</v>
      </c>
      <c r="AG76" s="17">
        <f t="shared" si="3"/>
        <v>0.2</v>
      </c>
      <c r="AH76" s="17">
        <f t="shared" si="3"/>
        <v>6.6666666666666666E-2</v>
      </c>
      <c r="AI76" s="18">
        <v>2.86</v>
      </c>
      <c r="AJ76" s="18">
        <v>1.51</v>
      </c>
      <c r="AK76" s="19">
        <v>3</v>
      </c>
      <c r="AL76" s="38">
        <v>2</v>
      </c>
    </row>
    <row r="77" spans="1:38" s="12" customFormat="1" ht="18" customHeight="1" x14ac:dyDescent="0.25">
      <c r="A77" s="14">
        <v>24</v>
      </c>
      <c r="B77" s="120" t="s">
        <v>45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1"/>
      <c r="V77" s="15">
        <v>4</v>
      </c>
      <c r="W77" s="15">
        <v>1</v>
      </c>
      <c r="X77" s="15">
        <v>4</v>
      </c>
      <c r="Y77" s="15">
        <v>2</v>
      </c>
      <c r="Z77" s="15">
        <v>4</v>
      </c>
      <c r="AA77" s="15">
        <v>0</v>
      </c>
      <c r="AB77" s="16">
        <v>15</v>
      </c>
      <c r="AC77" s="17">
        <f t="shared" si="4"/>
        <v>0.26666666666666666</v>
      </c>
      <c r="AD77" s="17">
        <f t="shared" si="3"/>
        <v>6.6666666666666666E-2</v>
      </c>
      <c r="AE77" s="17">
        <f t="shared" si="3"/>
        <v>0.26666666666666666</v>
      </c>
      <c r="AF77" s="17">
        <f t="shared" si="3"/>
        <v>0.13333333333333333</v>
      </c>
      <c r="AG77" s="17">
        <f t="shared" si="3"/>
        <v>0.26666666666666666</v>
      </c>
      <c r="AH77" s="17">
        <f t="shared" si="3"/>
        <v>0</v>
      </c>
      <c r="AI77" s="18">
        <v>3.07</v>
      </c>
      <c r="AJ77" s="18">
        <v>1.58</v>
      </c>
      <c r="AK77" s="19">
        <v>3</v>
      </c>
      <c r="AL77" s="38">
        <v>1</v>
      </c>
    </row>
    <row r="78" spans="1:38" s="12" customFormat="1" ht="18" customHeight="1" x14ac:dyDescent="0.25">
      <c r="A78" s="14">
        <v>25</v>
      </c>
      <c r="B78" s="120" t="s">
        <v>46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5">
        <v>0</v>
      </c>
      <c r="W78" s="15">
        <v>1</v>
      </c>
      <c r="X78" s="15">
        <v>3</v>
      </c>
      <c r="Y78" s="15">
        <v>3</v>
      </c>
      <c r="Z78" s="15">
        <v>5</v>
      </c>
      <c r="AA78" s="15">
        <v>3</v>
      </c>
      <c r="AB78" s="16">
        <v>15</v>
      </c>
      <c r="AC78" s="17">
        <f t="shared" si="4"/>
        <v>0</v>
      </c>
      <c r="AD78" s="17">
        <f t="shared" si="3"/>
        <v>6.6666666666666666E-2</v>
      </c>
      <c r="AE78" s="17">
        <f t="shared" si="3"/>
        <v>0.2</v>
      </c>
      <c r="AF78" s="17">
        <f t="shared" si="3"/>
        <v>0.2</v>
      </c>
      <c r="AG78" s="17">
        <f t="shared" si="3"/>
        <v>0.33333333333333331</v>
      </c>
      <c r="AH78" s="17">
        <f t="shared" si="3"/>
        <v>0.2</v>
      </c>
      <c r="AI78" s="18">
        <v>4</v>
      </c>
      <c r="AJ78" s="18">
        <v>1.04</v>
      </c>
      <c r="AK78" s="19">
        <v>4</v>
      </c>
      <c r="AL78" s="38">
        <v>5</v>
      </c>
    </row>
    <row r="79" spans="1:38" s="12" customFormat="1" ht="18" customHeight="1" x14ac:dyDescent="0.25">
      <c r="A79" s="14">
        <v>26</v>
      </c>
      <c r="B79" s="120" t="s">
        <v>47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1"/>
      <c r="V79" s="15">
        <v>0</v>
      </c>
      <c r="W79" s="15">
        <v>1</v>
      </c>
      <c r="X79" s="15">
        <v>2</v>
      </c>
      <c r="Y79" s="15">
        <v>2</v>
      </c>
      <c r="Z79" s="15">
        <v>5</v>
      </c>
      <c r="AA79" s="15">
        <v>5</v>
      </c>
      <c r="AB79" s="16">
        <v>15</v>
      </c>
      <c r="AC79" s="17">
        <f t="shared" si="4"/>
        <v>0</v>
      </c>
      <c r="AD79" s="17">
        <f t="shared" si="3"/>
        <v>6.6666666666666666E-2</v>
      </c>
      <c r="AE79" s="17">
        <f t="shared" si="3"/>
        <v>0.13333333333333333</v>
      </c>
      <c r="AF79" s="17">
        <f t="shared" si="3"/>
        <v>0.13333333333333333</v>
      </c>
      <c r="AG79" s="17">
        <f t="shared" si="3"/>
        <v>0.33333333333333331</v>
      </c>
      <c r="AH79" s="17">
        <f t="shared" si="3"/>
        <v>0.33333333333333331</v>
      </c>
      <c r="AI79" s="18">
        <v>4.0999999999999996</v>
      </c>
      <c r="AJ79" s="18">
        <v>1.1000000000000001</v>
      </c>
      <c r="AK79" s="19">
        <v>5</v>
      </c>
      <c r="AL79" s="38">
        <v>5</v>
      </c>
    </row>
    <row r="80" spans="1:38" s="12" customFormat="1" ht="18" customHeight="1" x14ac:dyDescent="0.25">
      <c r="A80" s="14">
        <v>27</v>
      </c>
      <c r="B80" s="120" t="s">
        <v>48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5">
        <v>0</v>
      </c>
      <c r="W80" s="15">
        <v>1</v>
      </c>
      <c r="X80" s="15">
        <v>4</v>
      </c>
      <c r="Y80" s="15">
        <v>2</v>
      </c>
      <c r="Z80" s="15">
        <v>5</v>
      </c>
      <c r="AA80" s="15">
        <v>3</v>
      </c>
      <c r="AB80" s="16">
        <v>15</v>
      </c>
      <c r="AC80" s="17">
        <f t="shared" si="4"/>
        <v>0</v>
      </c>
      <c r="AD80" s="17">
        <f t="shared" si="3"/>
        <v>6.6666666666666666E-2</v>
      </c>
      <c r="AE80" s="17">
        <f t="shared" si="3"/>
        <v>0.26666666666666666</v>
      </c>
      <c r="AF80" s="17">
        <f t="shared" si="3"/>
        <v>0.13333333333333333</v>
      </c>
      <c r="AG80" s="17">
        <f t="shared" si="3"/>
        <v>0.33333333333333331</v>
      </c>
      <c r="AH80" s="17">
        <f t="shared" si="3"/>
        <v>0.2</v>
      </c>
      <c r="AI80" s="18">
        <v>3.92</v>
      </c>
      <c r="AJ80" s="18">
        <v>1.08</v>
      </c>
      <c r="AK80" s="19">
        <v>4</v>
      </c>
      <c r="AL80" s="38">
        <v>5</v>
      </c>
    </row>
    <row r="81" spans="1:38" s="12" customFormat="1" ht="18" customHeight="1" x14ac:dyDescent="0.25">
      <c r="A81" s="14">
        <v>28</v>
      </c>
      <c r="B81" s="120" t="s">
        <v>49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1</v>
      </c>
      <c r="W81" s="15">
        <v>3</v>
      </c>
      <c r="X81" s="15">
        <v>1</v>
      </c>
      <c r="Y81" s="15">
        <v>4</v>
      </c>
      <c r="Z81" s="15">
        <v>5</v>
      </c>
      <c r="AA81" s="15">
        <v>1</v>
      </c>
      <c r="AB81" s="16">
        <v>15</v>
      </c>
      <c r="AC81" s="17">
        <f t="shared" si="4"/>
        <v>6.6666666666666666E-2</v>
      </c>
      <c r="AD81" s="17">
        <f t="shared" si="3"/>
        <v>0.2</v>
      </c>
      <c r="AE81" s="17">
        <f t="shared" si="3"/>
        <v>6.6666666666666666E-2</v>
      </c>
      <c r="AF81" s="17">
        <f t="shared" si="3"/>
        <v>0.26666666666666666</v>
      </c>
      <c r="AG81" s="17">
        <f t="shared" si="3"/>
        <v>0.33333333333333331</v>
      </c>
      <c r="AH81" s="17">
        <f t="shared" si="3"/>
        <v>6.6666666666666666E-2</v>
      </c>
      <c r="AI81" s="18">
        <v>3.64</v>
      </c>
      <c r="AJ81" s="18">
        <v>1.39</v>
      </c>
      <c r="AK81" s="19">
        <v>4</v>
      </c>
      <c r="AL81" s="38">
        <v>5</v>
      </c>
    </row>
    <row r="82" spans="1:38" s="12" customFormat="1" ht="18" customHeight="1" x14ac:dyDescent="0.25">
      <c r="A82" s="14">
        <v>29</v>
      </c>
      <c r="B82" s="120" t="s">
        <v>50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0</v>
      </c>
      <c r="W82" s="15">
        <v>2</v>
      </c>
      <c r="X82" s="15">
        <v>2</v>
      </c>
      <c r="Y82" s="15">
        <v>5</v>
      </c>
      <c r="Z82" s="15">
        <v>6</v>
      </c>
      <c r="AA82" s="15">
        <v>0</v>
      </c>
      <c r="AB82" s="16">
        <v>15</v>
      </c>
      <c r="AC82" s="17">
        <f t="shared" si="4"/>
        <v>0</v>
      </c>
      <c r="AD82" s="17">
        <f t="shared" si="3"/>
        <v>0.13333333333333333</v>
      </c>
      <c r="AE82" s="17">
        <f t="shared" si="3"/>
        <v>0.13333333333333333</v>
      </c>
      <c r="AF82" s="17">
        <f t="shared" si="3"/>
        <v>0.33333333333333331</v>
      </c>
      <c r="AG82" s="17">
        <f t="shared" si="3"/>
        <v>0.4</v>
      </c>
      <c r="AH82" s="17">
        <f t="shared" si="3"/>
        <v>0</v>
      </c>
      <c r="AI82" s="18">
        <v>4</v>
      </c>
      <c r="AJ82" s="18">
        <v>1.07</v>
      </c>
      <c r="AK82" s="19">
        <v>4</v>
      </c>
      <c r="AL82" s="38">
        <v>5</v>
      </c>
    </row>
    <row r="83" spans="1:38" s="12" customFormat="1" ht="18" customHeight="1" x14ac:dyDescent="0.25">
      <c r="A83" s="14">
        <v>30</v>
      </c>
      <c r="B83" s="120" t="s">
        <v>51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0</v>
      </c>
      <c r="W83" s="15">
        <v>1</v>
      </c>
      <c r="X83" s="15">
        <v>1</v>
      </c>
      <c r="Y83" s="15">
        <v>3</v>
      </c>
      <c r="Z83" s="15">
        <v>5</v>
      </c>
      <c r="AA83" s="15">
        <v>5</v>
      </c>
      <c r="AB83" s="16">
        <v>15</v>
      </c>
      <c r="AC83" s="17">
        <f t="shared" si="4"/>
        <v>0</v>
      </c>
      <c r="AD83" s="17">
        <f t="shared" si="3"/>
        <v>6.6666666666666666E-2</v>
      </c>
      <c r="AE83" s="17">
        <f t="shared" si="3"/>
        <v>6.6666666666666666E-2</v>
      </c>
      <c r="AF83" s="17">
        <f t="shared" si="3"/>
        <v>0.2</v>
      </c>
      <c r="AG83" s="17">
        <f t="shared" si="3"/>
        <v>0.33333333333333331</v>
      </c>
      <c r="AH83" s="17">
        <f t="shared" si="3"/>
        <v>0.33333333333333331</v>
      </c>
      <c r="AI83" s="18">
        <v>4.2</v>
      </c>
      <c r="AJ83" s="18">
        <v>1.03</v>
      </c>
      <c r="AK83" s="19">
        <v>5</v>
      </c>
      <c r="AL83" s="38">
        <v>5</v>
      </c>
    </row>
    <row r="84" spans="1:38" s="12" customFormat="1" ht="18" customHeight="1" x14ac:dyDescent="0.25">
      <c r="A84" s="14">
        <v>31</v>
      </c>
      <c r="B84" s="120" t="s">
        <v>52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0</v>
      </c>
      <c r="W84" s="15">
        <v>3</v>
      </c>
      <c r="X84" s="15">
        <v>2</v>
      </c>
      <c r="Y84" s="15">
        <v>6</v>
      </c>
      <c r="Z84" s="15">
        <v>4</v>
      </c>
      <c r="AA84" s="15">
        <v>0</v>
      </c>
      <c r="AB84" s="16">
        <v>15</v>
      </c>
      <c r="AC84" s="17">
        <f t="shared" si="4"/>
        <v>0</v>
      </c>
      <c r="AD84" s="17">
        <f t="shared" si="3"/>
        <v>0.2</v>
      </c>
      <c r="AE84" s="17">
        <f t="shared" si="3"/>
        <v>0.13333333333333333</v>
      </c>
      <c r="AF84" s="17">
        <f t="shared" si="3"/>
        <v>0.4</v>
      </c>
      <c r="AG84" s="17">
        <f t="shared" si="3"/>
        <v>0.26666666666666666</v>
      </c>
      <c r="AH84" s="17">
        <f t="shared" si="3"/>
        <v>0</v>
      </c>
      <c r="AI84" s="18">
        <v>3.73</v>
      </c>
      <c r="AJ84" s="18">
        <v>1.1000000000000001</v>
      </c>
      <c r="AK84" s="19">
        <v>4</v>
      </c>
      <c r="AL84" s="38">
        <v>4</v>
      </c>
    </row>
    <row r="87" spans="1:38" s="25" customFormat="1" ht="20.25" customHeight="1" x14ac:dyDescent="0.25">
      <c r="A87" s="122" t="s">
        <v>53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</row>
    <row r="88" spans="1:38" ht="15" customHeight="1" x14ac:dyDescent="0.25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4" t="s">
        <v>8</v>
      </c>
      <c r="W88" s="124"/>
      <c r="X88" s="124"/>
      <c r="Y88" s="124"/>
      <c r="Z88" s="124"/>
      <c r="AA88" s="124"/>
      <c r="AC88" s="124" t="s">
        <v>9</v>
      </c>
      <c r="AD88" s="124"/>
      <c r="AE88" s="124"/>
      <c r="AF88" s="124"/>
      <c r="AG88" s="124"/>
      <c r="AH88" s="124"/>
      <c r="AI88" s="126" t="s">
        <v>84</v>
      </c>
      <c r="AJ88" s="126"/>
      <c r="AK88" s="126"/>
      <c r="AL88" s="126"/>
    </row>
    <row r="89" spans="1:38" x14ac:dyDescent="0.25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5"/>
      <c r="W89" s="125"/>
      <c r="X89" s="125"/>
      <c r="Y89" s="125"/>
      <c r="Z89" s="125"/>
      <c r="AA89" s="125"/>
      <c r="AC89" s="125"/>
      <c r="AD89" s="125"/>
      <c r="AE89" s="125"/>
      <c r="AF89" s="125"/>
      <c r="AG89" s="125"/>
      <c r="AH89" s="125"/>
      <c r="AI89" s="126"/>
      <c r="AJ89" s="126"/>
      <c r="AK89" s="126"/>
      <c r="AL89" s="126"/>
    </row>
    <row r="90" spans="1:38" s="12" customFormat="1" ht="18.75" x14ac:dyDescent="0.25">
      <c r="A90" s="10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</row>
    <row r="91" spans="1:38" s="13" customFormat="1" ht="18.75" customHeight="1" x14ac:dyDescent="0.2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</row>
    <row r="92" spans="1:38" s="12" customFormat="1" ht="18" customHeight="1" x14ac:dyDescent="0.25">
      <c r="A92" s="14">
        <v>32</v>
      </c>
      <c r="B92" s="120" t="s">
        <v>54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0</v>
      </c>
      <c r="W92" s="15">
        <v>0</v>
      </c>
      <c r="X92" s="15">
        <v>1</v>
      </c>
      <c r="Y92" s="15">
        <v>5</v>
      </c>
      <c r="Z92" s="15">
        <v>3</v>
      </c>
      <c r="AA92" s="15">
        <v>6</v>
      </c>
      <c r="AB92" s="16">
        <v>15</v>
      </c>
      <c r="AC92" s="17">
        <f>V92/$AB92</f>
        <v>0</v>
      </c>
      <c r="AD92" s="17">
        <f t="shared" ref="AD92:AH95" si="5">W92/$AB92</f>
        <v>0</v>
      </c>
      <c r="AE92" s="17">
        <f t="shared" si="5"/>
        <v>6.6666666666666666E-2</v>
      </c>
      <c r="AF92" s="17">
        <f t="shared" si="5"/>
        <v>0.33333333333333331</v>
      </c>
      <c r="AG92" s="17">
        <f t="shared" si="5"/>
        <v>0.2</v>
      </c>
      <c r="AH92" s="17">
        <f t="shared" si="5"/>
        <v>0.4</v>
      </c>
      <c r="AI92" s="18">
        <v>4.22</v>
      </c>
      <c r="AJ92" s="18">
        <v>0.67</v>
      </c>
      <c r="AK92" s="19">
        <v>4</v>
      </c>
      <c r="AL92" s="38">
        <v>4</v>
      </c>
    </row>
    <row r="93" spans="1:38" s="12" customFormat="1" ht="18" customHeight="1" x14ac:dyDescent="0.25">
      <c r="A93" s="14">
        <v>33</v>
      </c>
      <c r="B93" s="120" t="s">
        <v>55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0</v>
      </c>
      <c r="W93" s="15">
        <v>0</v>
      </c>
      <c r="X93" s="15">
        <v>1</v>
      </c>
      <c r="Y93" s="15">
        <v>4</v>
      </c>
      <c r="Z93" s="15">
        <v>4</v>
      </c>
      <c r="AA93" s="15">
        <v>6</v>
      </c>
      <c r="AB93" s="16">
        <v>15</v>
      </c>
      <c r="AC93" s="17">
        <f>V93/$AB93</f>
        <v>0</v>
      </c>
      <c r="AD93" s="17">
        <f t="shared" si="5"/>
        <v>0</v>
      </c>
      <c r="AE93" s="17">
        <f t="shared" si="5"/>
        <v>6.6666666666666666E-2</v>
      </c>
      <c r="AF93" s="17">
        <f t="shared" si="5"/>
        <v>0.26666666666666666</v>
      </c>
      <c r="AG93" s="17">
        <f t="shared" si="5"/>
        <v>0.26666666666666666</v>
      </c>
      <c r="AH93" s="17">
        <f t="shared" si="5"/>
        <v>0.4</v>
      </c>
      <c r="AI93" s="18">
        <v>4.33</v>
      </c>
      <c r="AJ93" s="18">
        <v>0.71</v>
      </c>
      <c r="AK93" s="19">
        <v>4</v>
      </c>
      <c r="AL93" s="38">
        <v>4</v>
      </c>
    </row>
    <row r="94" spans="1:38" s="12" customFormat="1" ht="18" customHeight="1" x14ac:dyDescent="0.25">
      <c r="A94" s="14">
        <v>34</v>
      </c>
      <c r="B94" s="120" t="s">
        <v>56</v>
      </c>
      <c r="C94" s="120" t="s">
        <v>57</v>
      </c>
      <c r="D94" s="120" t="s">
        <v>57</v>
      </c>
      <c r="E94" s="120" t="s">
        <v>57</v>
      </c>
      <c r="F94" s="120" t="s">
        <v>57</v>
      </c>
      <c r="G94" s="120" t="s">
        <v>57</v>
      </c>
      <c r="H94" s="120" t="s">
        <v>57</v>
      </c>
      <c r="I94" s="120" t="s">
        <v>57</v>
      </c>
      <c r="J94" s="120" t="s">
        <v>57</v>
      </c>
      <c r="K94" s="120" t="s">
        <v>57</v>
      </c>
      <c r="L94" s="120" t="s">
        <v>57</v>
      </c>
      <c r="M94" s="120" t="s">
        <v>57</v>
      </c>
      <c r="N94" s="120" t="s">
        <v>57</v>
      </c>
      <c r="O94" s="120" t="s">
        <v>57</v>
      </c>
      <c r="P94" s="120" t="s">
        <v>57</v>
      </c>
      <c r="Q94" s="120" t="s">
        <v>57</v>
      </c>
      <c r="R94" s="120" t="s">
        <v>57</v>
      </c>
      <c r="S94" s="120" t="s">
        <v>57</v>
      </c>
      <c r="T94" s="120" t="s">
        <v>57</v>
      </c>
      <c r="U94" s="121" t="s">
        <v>57</v>
      </c>
      <c r="V94" s="15">
        <v>0</v>
      </c>
      <c r="W94" s="15">
        <v>1</v>
      </c>
      <c r="X94" s="15">
        <v>0</v>
      </c>
      <c r="Y94" s="15">
        <v>4</v>
      </c>
      <c r="Z94" s="15">
        <v>3</v>
      </c>
      <c r="AA94" s="15">
        <v>7</v>
      </c>
      <c r="AB94" s="16">
        <v>15</v>
      </c>
      <c r="AC94" s="17">
        <f>V94/$AB94</f>
        <v>0</v>
      </c>
      <c r="AD94" s="17">
        <f t="shared" si="5"/>
        <v>6.6666666666666666E-2</v>
      </c>
      <c r="AE94" s="17">
        <f t="shared" si="5"/>
        <v>0</v>
      </c>
      <c r="AF94" s="17">
        <f t="shared" si="5"/>
        <v>0.26666666666666666</v>
      </c>
      <c r="AG94" s="17">
        <f t="shared" si="5"/>
        <v>0.2</v>
      </c>
      <c r="AH94" s="17">
        <f t="shared" si="5"/>
        <v>0.46666666666666667</v>
      </c>
      <c r="AI94" s="18">
        <v>4.13</v>
      </c>
      <c r="AJ94" s="18">
        <v>0.99</v>
      </c>
      <c r="AK94" s="19">
        <v>4</v>
      </c>
      <c r="AL94" s="38">
        <v>4</v>
      </c>
    </row>
    <row r="95" spans="1:38" s="12" customFormat="1" ht="18" customHeight="1" x14ac:dyDescent="0.25">
      <c r="A95" s="14">
        <v>35</v>
      </c>
      <c r="B95" s="120" t="s">
        <v>58</v>
      </c>
      <c r="C95" s="120" t="s">
        <v>56</v>
      </c>
      <c r="D95" s="120" t="s">
        <v>56</v>
      </c>
      <c r="E95" s="120" t="s">
        <v>56</v>
      </c>
      <c r="F95" s="120" t="s">
        <v>56</v>
      </c>
      <c r="G95" s="120" t="s">
        <v>56</v>
      </c>
      <c r="H95" s="120" t="s">
        <v>56</v>
      </c>
      <c r="I95" s="120" t="s">
        <v>56</v>
      </c>
      <c r="J95" s="120" t="s">
        <v>56</v>
      </c>
      <c r="K95" s="120" t="s">
        <v>56</v>
      </c>
      <c r="L95" s="120" t="s">
        <v>56</v>
      </c>
      <c r="M95" s="120" t="s">
        <v>56</v>
      </c>
      <c r="N95" s="120" t="s">
        <v>56</v>
      </c>
      <c r="O95" s="120" t="s">
        <v>56</v>
      </c>
      <c r="P95" s="120" t="s">
        <v>56</v>
      </c>
      <c r="Q95" s="120" t="s">
        <v>56</v>
      </c>
      <c r="R95" s="120" t="s">
        <v>56</v>
      </c>
      <c r="S95" s="120" t="s">
        <v>56</v>
      </c>
      <c r="T95" s="120" t="s">
        <v>56</v>
      </c>
      <c r="U95" s="121" t="s">
        <v>56</v>
      </c>
      <c r="V95" s="15">
        <v>0</v>
      </c>
      <c r="W95" s="15">
        <v>0</v>
      </c>
      <c r="X95" s="15">
        <v>3</v>
      </c>
      <c r="Y95" s="15">
        <v>4</v>
      </c>
      <c r="Z95" s="15">
        <v>3</v>
      </c>
      <c r="AA95" s="15">
        <v>5</v>
      </c>
      <c r="AB95" s="16">
        <v>15</v>
      </c>
      <c r="AC95" s="17">
        <f>V95/$AB95</f>
        <v>0</v>
      </c>
      <c r="AD95" s="17">
        <f t="shared" si="5"/>
        <v>0</v>
      </c>
      <c r="AE95" s="17">
        <f t="shared" si="5"/>
        <v>0.2</v>
      </c>
      <c r="AF95" s="17">
        <f t="shared" si="5"/>
        <v>0.26666666666666666</v>
      </c>
      <c r="AG95" s="17">
        <f t="shared" si="5"/>
        <v>0.2</v>
      </c>
      <c r="AH95" s="17">
        <f t="shared" si="5"/>
        <v>0.33333333333333331</v>
      </c>
      <c r="AI95" s="18">
        <v>4</v>
      </c>
      <c r="AJ95" s="18">
        <v>0.82</v>
      </c>
      <c r="AK95" s="19">
        <v>4</v>
      </c>
      <c r="AL95" s="38">
        <v>4</v>
      </c>
    </row>
    <row r="98" spans="1:38" s="25" customFormat="1" ht="20.25" customHeight="1" x14ac:dyDescent="0.25">
      <c r="A98" s="122" t="s">
        <v>59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ht="15" customHeight="1" x14ac:dyDescent="0.25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 t="s">
        <v>8</v>
      </c>
      <c r="W99" s="124"/>
      <c r="X99" s="124"/>
      <c r="Y99" s="124"/>
      <c r="Z99" s="124"/>
      <c r="AA99" s="124"/>
      <c r="AC99" s="124" t="s">
        <v>9</v>
      </c>
      <c r="AD99" s="124"/>
      <c r="AE99" s="124"/>
      <c r="AF99" s="124"/>
      <c r="AG99" s="124"/>
      <c r="AH99" s="124"/>
      <c r="AI99" s="126" t="s">
        <v>84</v>
      </c>
      <c r="AJ99" s="126"/>
      <c r="AK99" s="126"/>
      <c r="AL99" s="126"/>
    </row>
    <row r="100" spans="1:38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5"/>
      <c r="W100" s="125"/>
      <c r="X100" s="125"/>
      <c r="Y100" s="125"/>
      <c r="Z100" s="125"/>
      <c r="AA100" s="125"/>
      <c r="AC100" s="125"/>
      <c r="AD100" s="125"/>
      <c r="AE100" s="125"/>
      <c r="AF100" s="125"/>
      <c r="AG100" s="125"/>
      <c r="AH100" s="125"/>
      <c r="AI100" s="126"/>
      <c r="AJ100" s="126"/>
      <c r="AK100" s="126"/>
      <c r="AL100" s="126"/>
    </row>
    <row r="101" spans="1:38" s="12" customFormat="1" ht="18.75" x14ac:dyDescent="0.25">
      <c r="A101" s="10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</row>
    <row r="102" spans="1:38" s="13" customFormat="1" ht="18.75" customHeight="1" x14ac:dyDescent="0.25">
      <c r="A102" s="128" t="s">
        <v>60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</row>
    <row r="103" spans="1:38" s="13" customFormat="1" ht="18" customHeight="1" x14ac:dyDescent="0.25">
      <c r="A103" s="14">
        <v>36</v>
      </c>
      <c r="B103" s="120" t="s">
        <v>61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  <c r="V103" s="15">
        <v>1</v>
      </c>
      <c r="W103" s="15">
        <v>0</v>
      </c>
      <c r="X103" s="15">
        <v>3</v>
      </c>
      <c r="Y103" s="15">
        <v>4</v>
      </c>
      <c r="Z103" s="15">
        <v>7</v>
      </c>
      <c r="AA103" s="15">
        <v>0</v>
      </c>
      <c r="AB103" s="16">
        <v>15</v>
      </c>
      <c r="AC103" s="17">
        <f>V103/$AB103</f>
        <v>6.6666666666666666E-2</v>
      </c>
      <c r="AD103" s="17">
        <f t="shared" ref="AD103:AH104" si="6">W103/$AB103</f>
        <v>0</v>
      </c>
      <c r="AE103" s="17">
        <f t="shared" si="6"/>
        <v>0.2</v>
      </c>
      <c r="AF103" s="17">
        <f t="shared" si="6"/>
        <v>0.26666666666666666</v>
      </c>
      <c r="AG103" s="17">
        <f t="shared" si="6"/>
        <v>0.46666666666666667</v>
      </c>
      <c r="AH103" s="17">
        <f t="shared" si="6"/>
        <v>0</v>
      </c>
      <c r="AI103" s="18">
        <v>4.07</v>
      </c>
      <c r="AJ103" s="18">
        <v>1.1599999999999999</v>
      </c>
      <c r="AK103" s="19">
        <v>4</v>
      </c>
      <c r="AL103" s="38">
        <v>5</v>
      </c>
    </row>
    <row r="104" spans="1:38" s="13" customFormat="1" ht="18" customHeight="1" x14ac:dyDescent="0.25">
      <c r="A104" s="14">
        <v>37</v>
      </c>
      <c r="B104" s="120" t="s">
        <v>62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1</v>
      </c>
      <c r="W104" s="15">
        <v>1</v>
      </c>
      <c r="X104" s="15">
        <v>1</v>
      </c>
      <c r="Y104" s="15">
        <v>3</v>
      </c>
      <c r="Z104" s="15">
        <v>9</v>
      </c>
      <c r="AA104" s="15">
        <v>0</v>
      </c>
      <c r="AB104" s="16">
        <v>15</v>
      </c>
      <c r="AC104" s="17">
        <f>V104/$AB104</f>
        <v>6.6666666666666666E-2</v>
      </c>
      <c r="AD104" s="17">
        <f t="shared" si="6"/>
        <v>6.6666666666666666E-2</v>
      </c>
      <c r="AE104" s="17">
        <f t="shared" si="6"/>
        <v>6.6666666666666666E-2</v>
      </c>
      <c r="AF104" s="17">
        <f t="shared" si="6"/>
        <v>0.2</v>
      </c>
      <c r="AG104" s="17">
        <f t="shared" si="6"/>
        <v>0.6</v>
      </c>
      <c r="AH104" s="17">
        <f t="shared" si="6"/>
        <v>0</v>
      </c>
      <c r="AI104" s="18">
        <v>4.2</v>
      </c>
      <c r="AJ104" s="18">
        <v>1.26</v>
      </c>
      <c r="AK104" s="19">
        <v>5</v>
      </c>
      <c r="AL104" s="38">
        <v>5</v>
      </c>
    </row>
    <row r="105" spans="1:38" s="13" customFormat="1" ht="18.75" customHeight="1" x14ac:dyDescent="0.25">
      <c r="A105" s="128" t="s">
        <v>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</row>
    <row r="106" spans="1:38" s="13" customFormat="1" ht="18" customHeight="1" x14ac:dyDescent="0.25">
      <c r="A106" s="14">
        <v>38</v>
      </c>
      <c r="B106" s="120" t="s">
        <v>64</v>
      </c>
      <c r="C106" s="120" t="s">
        <v>65</v>
      </c>
      <c r="D106" s="120" t="s">
        <v>65</v>
      </c>
      <c r="E106" s="120" t="s">
        <v>65</v>
      </c>
      <c r="F106" s="120" t="s">
        <v>65</v>
      </c>
      <c r="G106" s="120" t="s">
        <v>65</v>
      </c>
      <c r="H106" s="120" t="s">
        <v>65</v>
      </c>
      <c r="I106" s="120" t="s">
        <v>65</v>
      </c>
      <c r="J106" s="120" t="s">
        <v>65</v>
      </c>
      <c r="K106" s="120" t="s">
        <v>65</v>
      </c>
      <c r="L106" s="120" t="s">
        <v>65</v>
      </c>
      <c r="M106" s="120" t="s">
        <v>65</v>
      </c>
      <c r="N106" s="120" t="s">
        <v>65</v>
      </c>
      <c r="O106" s="120" t="s">
        <v>65</v>
      </c>
      <c r="P106" s="120" t="s">
        <v>65</v>
      </c>
      <c r="Q106" s="120" t="s">
        <v>65</v>
      </c>
      <c r="R106" s="120" t="s">
        <v>65</v>
      </c>
      <c r="S106" s="120" t="s">
        <v>65</v>
      </c>
      <c r="T106" s="120" t="s">
        <v>65</v>
      </c>
      <c r="U106" s="121" t="s">
        <v>65</v>
      </c>
      <c r="V106" s="15">
        <v>0</v>
      </c>
      <c r="W106" s="15">
        <v>0</v>
      </c>
      <c r="X106" s="15">
        <v>1</v>
      </c>
      <c r="Y106" s="15">
        <v>8</v>
      </c>
      <c r="Z106" s="15">
        <v>6</v>
      </c>
      <c r="AA106" s="15">
        <v>0</v>
      </c>
      <c r="AB106" s="16">
        <v>15</v>
      </c>
      <c r="AC106" s="17">
        <f>V106/$AB106</f>
        <v>0</v>
      </c>
      <c r="AD106" s="17">
        <f t="shared" ref="AD106:AH113" si="7">W106/$AB106</f>
        <v>0</v>
      </c>
      <c r="AE106" s="17">
        <f t="shared" si="7"/>
        <v>6.6666666666666666E-2</v>
      </c>
      <c r="AF106" s="17">
        <f t="shared" si="7"/>
        <v>0.53333333333333333</v>
      </c>
      <c r="AG106" s="17">
        <f t="shared" si="7"/>
        <v>0.4</v>
      </c>
      <c r="AH106" s="17">
        <f t="shared" si="7"/>
        <v>0</v>
      </c>
      <c r="AI106" s="18">
        <v>4.33</v>
      </c>
      <c r="AJ106" s="18">
        <v>0.62</v>
      </c>
      <c r="AK106" s="19">
        <v>4</v>
      </c>
      <c r="AL106" s="38">
        <v>4</v>
      </c>
    </row>
    <row r="107" spans="1:38" s="13" customFormat="1" ht="18" customHeight="1" x14ac:dyDescent="0.25">
      <c r="A107" s="14">
        <v>39</v>
      </c>
      <c r="B107" s="120" t="s">
        <v>66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1"/>
      <c r="V107" s="15">
        <v>0</v>
      </c>
      <c r="W107" s="15">
        <v>1</v>
      </c>
      <c r="X107" s="15">
        <v>2</v>
      </c>
      <c r="Y107" s="15">
        <v>6</v>
      </c>
      <c r="Z107" s="15">
        <v>3</v>
      </c>
      <c r="AA107" s="15">
        <v>3</v>
      </c>
      <c r="AB107" s="16">
        <v>15</v>
      </c>
      <c r="AC107" s="17">
        <f t="shared" ref="AC107:AC113" si="8">V107/$AB107</f>
        <v>0</v>
      </c>
      <c r="AD107" s="17">
        <f t="shared" si="7"/>
        <v>6.6666666666666666E-2</v>
      </c>
      <c r="AE107" s="17">
        <f t="shared" si="7"/>
        <v>0.13333333333333333</v>
      </c>
      <c r="AF107" s="17">
        <f t="shared" si="7"/>
        <v>0.4</v>
      </c>
      <c r="AG107" s="17">
        <f t="shared" si="7"/>
        <v>0.2</v>
      </c>
      <c r="AH107" s="17">
        <f t="shared" si="7"/>
        <v>0.2</v>
      </c>
      <c r="AI107" s="18">
        <v>3.92</v>
      </c>
      <c r="AJ107" s="18">
        <v>0.9</v>
      </c>
      <c r="AK107" s="19">
        <v>4</v>
      </c>
      <c r="AL107" s="38">
        <v>4</v>
      </c>
    </row>
    <row r="108" spans="1:38" s="13" customFormat="1" ht="18" customHeight="1" x14ac:dyDescent="0.25">
      <c r="A108" s="14">
        <v>40</v>
      </c>
      <c r="B108" s="120" t="s">
        <v>67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1"/>
      <c r="V108" s="15">
        <v>0</v>
      </c>
      <c r="W108" s="15">
        <v>1</v>
      </c>
      <c r="X108" s="15">
        <v>0</v>
      </c>
      <c r="Y108" s="15">
        <v>3</v>
      </c>
      <c r="Z108" s="15">
        <v>11</v>
      </c>
      <c r="AA108" s="15">
        <v>0</v>
      </c>
      <c r="AB108" s="16">
        <v>15</v>
      </c>
      <c r="AC108" s="17">
        <f t="shared" si="8"/>
        <v>0</v>
      </c>
      <c r="AD108" s="17">
        <f t="shared" si="7"/>
        <v>6.6666666666666666E-2</v>
      </c>
      <c r="AE108" s="17">
        <f t="shared" si="7"/>
        <v>0</v>
      </c>
      <c r="AF108" s="17">
        <f t="shared" si="7"/>
        <v>0.2</v>
      </c>
      <c r="AG108" s="17">
        <f t="shared" si="7"/>
        <v>0.73333333333333328</v>
      </c>
      <c r="AH108" s="17">
        <f t="shared" si="7"/>
        <v>0</v>
      </c>
      <c r="AI108" s="18">
        <v>4.5999999999999996</v>
      </c>
      <c r="AJ108" s="18">
        <v>0.83</v>
      </c>
      <c r="AK108" s="19">
        <v>5</v>
      </c>
      <c r="AL108" s="38">
        <v>5</v>
      </c>
    </row>
    <row r="109" spans="1:38" s="13" customFormat="1" ht="18" customHeight="1" x14ac:dyDescent="0.25">
      <c r="A109" s="14">
        <v>41</v>
      </c>
      <c r="B109" s="120" t="s">
        <v>68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1"/>
      <c r="V109" s="15">
        <v>0</v>
      </c>
      <c r="W109" s="15">
        <v>0</v>
      </c>
      <c r="X109" s="15">
        <v>0</v>
      </c>
      <c r="Y109" s="15">
        <v>4</v>
      </c>
      <c r="Z109" s="15">
        <v>11</v>
      </c>
      <c r="AA109" s="15">
        <v>0</v>
      </c>
      <c r="AB109" s="16">
        <v>15</v>
      </c>
      <c r="AC109" s="17">
        <f t="shared" si="8"/>
        <v>0</v>
      </c>
      <c r="AD109" s="17">
        <f t="shared" si="7"/>
        <v>0</v>
      </c>
      <c r="AE109" s="17">
        <f t="shared" si="7"/>
        <v>0</v>
      </c>
      <c r="AF109" s="17">
        <f t="shared" si="7"/>
        <v>0.26666666666666666</v>
      </c>
      <c r="AG109" s="17">
        <f t="shared" si="7"/>
        <v>0.73333333333333328</v>
      </c>
      <c r="AH109" s="17">
        <f t="shared" si="7"/>
        <v>0</v>
      </c>
      <c r="AI109" s="18">
        <v>4.7300000000000004</v>
      </c>
      <c r="AJ109" s="18">
        <v>0.46</v>
      </c>
      <c r="AK109" s="19">
        <v>5</v>
      </c>
      <c r="AL109" s="38">
        <v>5</v>
      </c>
    </row>
    <row r="110" spans="1:38" s="13" customFormat="1" ht="18" customHeight="1" x14ac:dyDescent="0.25">
      <c r="A110" s="14">
        <v>42</v>
      </c>
      <c r="B110" s="120" t="s">
        <v>69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1"/>
      <c r="V110" s="15">
        <v>0</v>
      </c>
      <c r="W110" s="15">
        <v>0</v>
      </c>
      <c r="X110" s="15">
        <v>2</v>
      </c>
      <c r="Y110" s="15">
        <v>5</v>
      </c>
      <c r="Z110" s="15">
        <v>8</v>
      </c>
      <c r="AA110" s="15">
        <v>0</v>
      </c>
      <c r="AB110" s="16">
        <v>15</v>
      </c>
      <c r="AC110" s="17">
        <f t="shared" si="8"/>
        <v>0</v>
      </c>
      <c r="AD110" s="17">
        <f t="shared" si="7"/>
        <v>0</v>
      </c>
      <c r="AE110" s="17">
        <f t="shared" si="7"/>
        <v>0.13333333333333333</v>
      </c>
      <c r="AF110" s="17">
        <f t="shared" si="7"/>
        <v>0.33333333333333331</v>
      </c>
      <c r="AG110" s="17">
        <f t="shared" si="7"/>
        <v>0.53333333333333333</v>
      </c>
      <c r="AH110" s="17">
        <f t="shared" si="7"/>
        <v>0</v>
      </c>
      <c r="AI110" s="18">
        <v>4.4000000000000004</v>
      </c>
      <c r="AJ110" s="18">
        <v>0.74</v>
      </c>
      <c r="AK110" s="19">
        <v>5</v>
      </c>
      <c r="AL110" s="38">
        <v>5</v>
      </c>
    </row>
    <row r="111" spans="1:38" s="13" customFormat="1" ht="18" customHeight="1" x14ac:dyDescent="0.25">
      <c r="A111" s="14">
        <v>43</v>
      </c>
      <c r="B111" s="120" t="s">
        <v>70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1"/>
      <c r="V111" s="15">
        <v>0</v>
      </c>
      <c r="W111" s="15">
        <v>0</v>
      </c>
      <c r="X111" s="15">
        <v>2</v>
      </c>
      <c r="Y111" s="15">
        <v>6</v>
      </c>
      <c r="Z111" s="15">
        <v>7</v>
      </c>
      <c r="AA111" s="15">
        <v>0</v>
      </c>
      <c r="AB111" s="16">
        <v>15</v>
      </c>
      <c r="AC111" s="17">
        <f t="shared" si="8"/>
        <v>0</v>
      </c>
      <c r="AD111" s="17">
        <f t="shared" si="7"/>
        <v>0</v>
      </c>
      <c r="AE111" s="17">
        <f t="shared" si="7"/>
        <v>0.13333333333333333</v>
      </c>
      <c r="AF111" s="17">
        <f t="shared" si="7"/>
        <v>0.4</v>
      </c>
      <c r="AG111" s="17">
        <f t="shared" si="7"/>
        <v>0.46666666666666667</v>
      </c>
      <c r="AH111" s="17">
        <f t="shared" si="7"/>
        <v>0</v>
      </c>
      <c r="AI111" s="18">
        <v>4.33</v>
      </c>
      <c r="AJ111" s="18">
        <v>0.72</v>
      </c>
      <c r="AK111" s="19">
        <v>4</v>
      </c>
      <c r="AL111" s="38">
        <v>5</v>
      </c>
    </row>
    <row r="112" spans="1:38" s="13" customFormat="1" ht="18" customHeight="1" x14ac:dyDescent="0.25">
      <c r="A112" s="14">
        <v>44</v>
      </c>
      <c r="B112" s="120" t="s">
        <v>71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1"/>
      <c r="V112" s="15">
        <v>0</v>
      </c>
      <c r="W112" s="15">
        <v>0</v>
      </c>
      <c r="X112" s="15">
        <v>3</v>
      </c>
      <c r="Y112" s="15">
        <v>4</v>
      </c>
      <c r="Z112" s="15">
        <v>8</v>
      </c>
      <c r="AA112" s="15">
        <v>0</v>
      </c>
      <c r="AB112" s="16">
        <v>15</v>
      </c>
      <c r="AC112" s="17">
        <f t="shared" si="8"/>
        <v>0</v>
      </c>
      <c r="AD112" s="17">
        <f t="shared" si="7"/>
        <v>0</v>
      </c>
      <c r="AE112" s="17">
        <f t="shared" si="7"/>
        <v>0.2</v>
      </c>
      <c r="AF112" s="17">
        <f t="shared" si="7"/>
        <v>0.26666666666666666</v>
      </c>
      <c r="AG112" s="17">
        <f t="shared" si="7"/>
        <v>0.53333333333333333</v>
      </c>
      <c r="AH112" s="17">
        <f t="shared" si="7"/>
        <v>0</v>
      </c>
      <c r="AI112" s="18">
        <v>4.33</v>
      </c>
      <c r="AJ112" s="18">
        <v>0.82</v>
      </c>
      <c r="AK112" s="19">
        <v>5</v>
      </c>
      <c r="AL112" s="38">
        <v>5</v>
      </c>
    </row>
    <row r="113" spans="1:38" s="13" customFormat="1" ht="18" customHeight="1" x14ac:dyDescent="0.25">
      <c r="A113" s="14">
        <v>45</v>
      </c>
      <c r="B113" s="120" t="s">
        <v>72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  <c r="V113" s="15">
        <v>0</v>
      </c>
      <c r="W113" s="15">
        <v>0</v>
      </c>
      <c r="X113" s="15">
        <v>1</v>
      </c>
      <c r="Y113" s="15">
        <v>9</v>
      </c>
      <c r="Z113" s="15">
        <v>5</v>
      </c>
      <c r="AA113" s="15">
        <v>0</v>
      </c>
      <c r="AB113" s="16">
        <v>15</v>
      </c>
      <c r="AC113" s="17">
        <f t="shared" si="8"/>
        <v>0</v>
      </c>
      <c r="AD113" s="17">
        <f t="shared" si="7"/>
        <v>0</v>
      </c>
      <c r="AE113" s="17">
        <f t="shared" si="7"/>
        <v>6.6666666666666666E-2</v>
      </c>
      <c r="AF113" s="17">
        <f t="shared" si="7"/>
        <v>0.6</v>
      </c>
      <c r="AG113" s="17">
        <f t="shared" si="7"/>
        <v>0.33333333333333331</v>
      </c>
      <c r="AH113" s="17">
        <f t="shared" si="7"/>
        <v>0</v>
      </c>
      <c r="AI113" s="18">
        <v>4.2699999999999996</v>
      </c>
      <c r="AJ113" s="18">
        <v>0.59</v>
      </c>
      <c r="AK113" s="19">
        <v>4</v>
      </c>
      <c r="AL113" s="38">
        <v>4</v>
      </c>
    </row>
    <row r="114" spans="1:38" ht="18.75" x14ac:dyDescent="0.3">
      <c r="AI114" s="30"/>
    </row>
    <row r="116" spans="1:38" x14ac:dyDescent="0.25">
      <c r="A116" t="s">
        <v>73</v>
      </c>
      <c r="B116">
        <v>15</v>
      </c>
    </row>
    <row r="117" spans="1:38" x14ac:dyDescent="0.25">
      <c r="A117" t="s">
        <v>74</v>
      </c>
      <c r="B117">
        <v>1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7"/>
  <sheetViews>
    <sheetView view="pageBreakPreview" zoomScale="77" zoomScaleNormal="100" zoomScaleSheetLayoutView="77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style="34" bestFit="1" customWidth="1"/>
    <col min="40" max="40" width="16" customWidth="1"/>
  </cols>
  <sheetData>
    <row r="1" spans="1:38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x14ac:dyDescent="0.25">
      <c r="A7" s="136" t="s">
        <v>88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spans="1:38" x14ac:dyDescent="0.25">
      <c r="A8" s="137" t="s">
        <v>111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3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5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8" ht="40.5" customHeight="1" x14ac:dyDescent="0.25">
      <c r="A22" s="138" t="s">
        <v>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8" ht="18" x14ac:dyDescent="0.25">
      <c r="A23" s="2"/>
      <c r="B23" s="2"/>
      <c r="C23" s="134" t="s">
        <v>2</v>
      </c>
      <c r="D23" s="134"/>
      <c r="E23" s="134"/>
      <c r="F23" s="134"/>
      <c r="G23" s="134"/>
      <c r="H23" s="134"/>
      <c r="I23" s="134"/>
      <c r="J23" s="13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8" ht="39.75" customHeight="1" x14ac:dyDescent="0.25">
      <c r="A24" s="2"/>
      <c r="B24" s="2"/>
      <c r="C24" s="134" t="s">
        <v>3</v>
      </c>
      <c r="D24" s="134"/>
      <c r="E24" s="134"/>
      <c r="F24" s="134"/>
      <c r="G24" s="134"/>
      <c r="H24" s="134"/>
      <c r="I24" s="134"/>
      <c r="J24" s="13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8" ht="18" x14ac:dyDescent="0.25">
      <c r="A25" s="2"/>
      <c r="B25" s="2"/>
      <c r="C25" s="134" t="s">
        <v>4</v>
      </c>
      <c r="D25" s="134"/>
      <c r="E25" s="134"/>
      <c r="F25" s="134"/>
      <c r="G25" s="134"/>
      <c r="H25" s="134"/>
      <c r="I25" s="134"/>
      <c r="J25" s="13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8" ht="18" x14ac:dyDescent="0.25">
      <c r="C26" s="134" t="s">
        <v>5</v>
      </c>
      <c r="D26" s="134"/>
      <c r="E26" s="134"/>
      <c r="F26" s="134"/>
      <c r="G26" s="134"/>
      <c r="H26" s="134"/>
      <c r="I26" s="134"/>
      <c r="J26" s="134"/>
    </row>
    <row r="27" spans="1:38" x14ac:dyDescent="0.25">
      <c r="C27" s="3"/>
      <c r="D27" s="3"/>
      <c r="E27" s="3"/>
      <c r="F27" s="3"/>
      <c r="G27" s="3"/>
      <c r="H27" s="3"/>
      <c r="I27" s="3"/>
      <c r="J27" s="3"/>
    </row>
    <row r="28" spans="1:38" x14ac:dyDescent="0.25">
      <c r="C28" s="3"/>
      <c r="D28" s="3"/>
      <c r="E28" s="3"/>
      <c r="F28" s="3"/>
      <c r="G28" s="3"/>
      <c r="H28" s="3"/>
      <c r="I28" s="3"/>
      <c r="J28" s="3"/>
    </row>
    <row r="29" spans="1:38" s="5" customFormat="1" ht="20.25" x14ac:dyDescent="0.25">
      <c r="A29" s="122" t="s">
        <v>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</row>
    <row r="30" spans="1:38" x14ac:dyDescent="0.25">
      <c r="C30" s="3"/>
      <c r="D30" s="3"/>
      <c r="E30" s="3"/>
      <c r="F30" s="3"/>
      <c r="G30" s="3"/>
      <c r="H30" s="3"/>
      <c r="I30" s="3"/>
      <c r="J30" s="3"/>
    </row>
    <row r="31" spans="1:38" ht="18.75" x14ac:dyDescent="0.3">
      <c r="A31" s="6">
        <v>1</v>
      </c>
      <c r="B31" s="131" t="s">
        <v>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38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8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8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8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8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8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8" x14ac:dyDescent="0.25">
      <c r="C38" s="3"/>
      <c r="D38" s="3"/>
      <c r="E38" s="3"/>
      <c r="F38" s="3"/>
      <c r="G38" s="3"/>
      <c r="H38" s="3"/>
      <c r="I38" s="3"/>
      <c r="J38" s="3"/>
    </row>
    <row r="39" spans="1:38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ht="15" customHeight="1" x14ac:dyDescent="0.25">
      <c r="V41" s="124" t="s">
        <v>8</v>
      </c>
      <c r="W41" s="124"/>
      <c r="X41" s="124"/>
      <c r="Y41" s="124"/>
      <c r="Z41" s="124"/>
      <c r="AA41" s="124"/>
      <c r="AC41" s="124" t="s">
        <v>9</v>
      </c>
      <c r="AD41" s="124"/>
      <c r="AE41" s="124"/>
      <c r="AF41" s="124"/>
      <c r="AG41" s="124"/>
      <c r="AH41" s="124"/>
      <c r="AI41" s="126" t="s">
        <v>84</v>
      </c>
      <c r="AJ41" s="126"/>
      <c r="AK41" s="126"/>
      <c r="AL41" s="126"/>
    </row>
    <row r="42" spans="1:38" x14ac:dyDescent="0.25">
      <c r="V42" s="125"/>
      <c r="W42" s="125"/>
      <c r="X42" s="125"/>
      <c r="Y42" s="125"/>
      <c r="Z42" s="125"/>
      <c r="AA42" s="125"/>
      <c r="AC42" s="125"/>
      <c r="AD42" s="125"/>
      <c r="AE42" s="125"/>
      <c r="AF42" s="125"/>
      <c r="AG42" s="125"/>
      <c r="AH42" s="125"/>
      <c r="AI42" s="126"/>
      <c r="AJ42" s="126"/>
      <c r="AK42" s="126"/>
      <c r="AL42" s="126"/>
    </row>
    <row r="43" spans="1:38" s="12" customFormat="1" ht="18.75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</row>
    <row r="44" spans="1:38" s="13" customFormat="1" x14ac:dyDescent="0.25">
      <c r="A44" s="130" t="s">
        <v>16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28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</row>
    <row r="45" spans="1:38" s="13" customFormat="1" ht="18.75" customHeight="1" x14ac:dyDescent="0.25">
      <c r="A45" s="14">
        <v>2</v>
      </c>
      <c r="B45" s="120" t="s">
        <v>87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  <c r="V45" s="15">
        <v>0</v>
      </c>
      <c r="W45" s="15">
        <v>0</v>
      </c>
      <c r="X45" s="15">
        <v>0</v>
      </c>
      <c r="Y45" s="15">
        <v>7</v>
      </c>
      <c r="Z45" s="15">
        <v>8</v>
      </c>
      <c r="AA45" s="15">
        <v>0</v>
      </c>
      <c r="AB45" s="16">
        <v>15</v>
      </c>
      <c r="AC45" s="17">
        <f>V45/$AB45</f>
        <v>0</v>
      </c>
      <c r="AD45" s="17">
        <f t="shared" ref="AD45:AH54" si="0">W45/$AB45</f>
        <v>0</v>
      </c>
      <c r="AE45" s="17">
        <f t="shared" si="0"/>
        <v>0</v>
      </c>
      <c r="AF45" s="17">
        <f t="shared" si="0"/>
        <v>0.46666666666666667</v>
      </c>
      <c r="AG45" s="17">
        <f t="shared" si="0"/>
        <v>0.53333333333333333</v>
      </c>
      <c r="AH45" s="17">
        <f t="shared" si="0"/>
        <v>0</v>
      </c>
      <c r="AI45" s="18">
        <v>4.53</v>
      </c>
      <c r="AJ45" s="18">
        <v>0.52</v>
      </c>
      <c r="AK45" s="19">
        <v>5</v>
      </c>
      <c r="AL45" s="38">
        <v>5</v>
      </c>
    </row>
    <row r="46" spans="1:38" s="13" customFormat="1" ht="18.75" customHeight="1" x14ac:dyDescent="0.25">
      <c r="A46" s="14">
        <v>3</v>
      </c>
      <c r="B46" s="120" t="s">
        <v>86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5">
        <v>0</v>
      </c>
      <c r="W46" s="15">
        <v>0</v>
      </c>
      <c r="X46" s="15">
        <v>2</v>
      </c>
      <c r="Y46" s="15">
        <v>6</v>
      </c>
      <c r="Z46" s="15">
        <v>7</v>
      </c>
      <c r="AA46" s="15">
        <v>0</v>
      </c>
      <c r="AB46" s="16">
        <v>15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0.13333333333333333</v>
      </c>
      <c r="AF46" s="17">
        <f t="shared" si="0"/>
        <v>0.4</v>
      </c>
      <c r="AG46" s="17">
        <f t="shared" si="0"/>
        <v>0.46666666666666667</v>
      </c>
      <c r="AH46" s="17">
        <f t="shared" si="0"/>
        <v>0</v>
      </c>
      <c r="AI46" s="18">
        <v>4.33</v>
      </c>
      <c r="AJ46" s="18">
        <v>0.72</v>
      </c>
      <c r="AK46" s="19">
        <v>4</v>
      </c>
      <c r="AL46" s="38">
        <v>5</v>
      </c>
    </row>
    <row r="47" spans="1:38" s="13" customFormat="1" ht="18" customHeight="1" x14ac:dyDescent="0.25">
      <c r="A47" s="14">
        <v>4</v>
      </c>
      <c r="B47" s="120" t="s">
        <v>85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5">
        <v>0</v>
      </c>
      <c r="W47" s="15">
        <v>0</v>
      </c>
      <c r="X47" s="15">
        <v>1</v>
      </c>
      <c r="Y47" s="15">
        <v>3</v>
      </c>
      <c r="Z47" s="15">
        <v>11</v>
      </c>
      <c r="AA47" s="15">
        <v>0</v>
      </c>
      <c r="AB47" s="16">
        <v>15</v>
      </c>
      <c r="AC47" s="17">
        <f t="shared" si="1"/>
        <v>0</v>
      </c>
      <c r="AD47" s="17">
        <f t="shared" si="0"/>
        <v>0</v>
      </c>
      <c r="AE47" s="17">
        <f t="shared" si="0"/>
        <v>6.6666666666666666E-2</v>
      </c>
      <c r="AF47" s="17">
        <f t="shared" si="0"/>
        <v>0.2</v>
      </c>
      <c r="AG47" s="17">
        <f t="shared" si="0"/>
        <v>0.73333333333333328</v>
      </c>
      <c r="AH47" s="17">
        <f t="shared" si="0"/>
        <v>0</v>
      </c>
      <c r="AI47" s="18">
        <v>4.67</v>
      </c>
      <c r="AJ47" s="18">
        <v>0.62</v>
      </c>
      <c r="AK47" s="19">
        <v>5</v>
      </c>
      <c r="AL47" s="38">
        <v>5</v>
      </c>
    </row>
    <row r="48" spans="1:38" s="12" customFormat="1" ht="18" customHeight="1" x14ac:dyDescent="0.25">
      <c r="A48" s="14">
        <v>5</v>
      </c>
      <c r="B48" s="120" t="s">
        <v>17</v>
      </c>
      <c r="C48" s="120" t="s">
        <v>18</v>
      </c>
      <c r="D48" s="120" t="s">
        <v>18</v>
      </c>
      <c r="E48" s="120" t="s">
        <v>18</v>
      </c>
      <c r="F48" s="120" t="s">
        <v>18</v>
      </c>
      <c r="G48" s="120" t="s">
        <v>18</v>
      </c>
      <c r="H48" s="120" t="s">
        <v>18</v>
      </c>
      <c r="I48" s="120" t="s">
        <v>18</v>
      </c>
      <c r="J48" s="120" t="s">
        <v>18</v>
      </c>
      <c r="K48" s="120" t="s">
        <v>18</v>
      </c>
      <c r="L48" s="120" t="s">
        <v>18</v>
      </c>
      <c r="M48" s="120" t="s">
        <v>18</v>
      </c>
      <c r="N48" s="120" t="s">
        <v>18</v>
      </c>
      <c r="O48" s="120" t="s">
        <v>18</v>
      </c>
      <c r="P48" s="120" t="s">
        <v>18</v>
      </c>
      <c r="Q48" s="120" t="s">
        <v>18</v>
      </c>
      <c r="R48" s="120" t="s">
        <v>18</v>
      </c>
      <c r="S48" s="120" t="s">
        <v>18</v>
      </c>
      <c r="T48" s="120" t="s">
        <v>18</v>
      </c>
      <c r="U48" s="121" t="s">
        <v>18</v>
      </c>
      <c r="V48" s="15">
        <v>0</v>
      </c>
      <c r="W48" s="15">
        <v>0</v>
      </c>
      <c r="X48" s="15">
        <v>0</v>
      </c>
      <c r="Y48" s="15">
        <v>0</v>
      </c>
      <c r="Z48" s="15">
        <v>15</v>
      </c>
      <c r="AA48" s="15">
        <v>0</v>
      </c>
      <c r="AB48" s="16">
        <v>15</v>
      </c>
      <c r="AC48" s="17">
        <f t="shared" si="1"/>
        <v>0</v>
      </c>
      <c r="AD48" s="17">
        <f t="shared" si="0"/>
        <v>0</v>
      </c>
      <c r="AE48" s="17">
        <f t="shared" si="0"/>
        <v>0</v>
      </c>
      <c r="AF48" s="17">
        <f t="shared" si="0"/>
        <v>0</v>
      </c>
      <c r="AG48" s="17">
        <f t="shared" si="0"/>
        <v>1</v>
      </c>
      <c r="AH48" s="17">
        <f t="shared" si="0"/>
        <v>0</v>
      </c>
      <c r="AI48" s="18">
        <v>5</v>
      </c>
      <c r="AJ48" s="18">
        <v>0</v>
      </c>
      <c r="AK48" s="19">
        <v>5</v>
      </c>
      <c r="AL48" s="38">
        <v>5</v>
      </c>
    </row>
    <row r="49" spans="1:38" s="12" customFormat="1" ht="18" customHeight="1" x14ac:dyDescent="0.25">
      <c r="A49" s="14">
        <v>6</v>
      </c>
      <c r="B49" s="120" t="s">
        <v>19</v>
      </c>
      <c r="C49" s="120" t="s">
        <v>20</v>
      </c>
      <c r="D49" s="120" t="s">
        <v>20</v>
      </c>
      <c r="E49" s="120" t="s">
        <v>20</v>
      </c>
      <c r="F49" s="120" t="s">
        <v>20</v>
      </c>
      <c r="G49" s="120" t="s">
        <v>20</v>
      </c>
      <c r="H49" s="120" t="s">
        <v>20</v>
      </c>
      <c r="I49" s="120" t="s">
        <v>20</v>
      </c>
      <c r="J49" s="120" t="s">
        <v>20</v>
      </c>
      <c r="K49" s="120" t="s">
        <v>20</v>
      </c>
      <c r="L49" s="120" t="s">
        <v>20</v>
      </c>
      <c r="M49" s="120" t="s">
        <v>20</v>
      </c>
      <c r="N49" s="120" t="s">
        <v>20</v>
      </c>
      <c r="O49" s="120" t="s">
        <v>20</v>
      </c>
      <c r="P49" s="120" t="s">
        <v>20</v>
      </c>
      <c r="Q49" s="120" t="s">
        <v>20</v>
      </c>
      <c r="R49" s="120" t="s">
        <v>20</v>
      </c>
      <c r="S49" s="120" t="s">
        <v>20</v>
      </c>
      <c r="T49" s="120" t="s">
        <v>20</v>
      </c>
      <c r="U49" s="121" t="s">
        <v>20</v>
      </c>
      <c r="V49" s="15">
        <v>0</v>
      </c>
      <c r="W49" s="15">
        <v>0</v>
      </c>
      <c r="X49" s="15">
        <v>0</v>
      </c>
      <c r="Y49" s="15">
        <v>0</v>
      </c>
      <c r="Z49" s="15">
        <v>15</v>
      </c>
      <c r="AA49" s="15">
        <v>0</v>
      </c>
      <c r="AB49" s="16">
        <v>15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0</v>
      </c>
      <c r="AG49" s="17">
        <f t="shared" si="0"/>
        <v>1</v>
      </c>
      <c r="AH49" s="17">
        <f t="shared" si="0"/>
        <v>0</v>
      </c>
      <c r="AI49" s="18">
        <v>5</v>
      </c>
      <c r="AJ49" s="18">
        <v>0</v>
      </c>
      <c r="AK49" s="19">
        <v>5</v>
      </c>
      <c r="AL49" s="38">
        <v>5</v>
      </c>
    </row>
    <row r="50" spans="1:38" s="12" customFormat="1" ht="18" customHeight="1" x14ac:dyDescent="0.25">
      <c r="A50" s="14">
        <v>7</v>
      </c>
      <c r="B50" s="120" t="s">
        <v>21</v>
      </c>
      <c r="C50" s="120" t="s">
        <v>22</v>
      </c>
      <c r="D50" s="120" t="s">
        <v>22</v>
      </c>
      <c r="E50" s="120" t="s">
        <v>22</v>
      </c>
      <c r="F50" s="120" t="s">
        <v>22</v>
      </c>
      <c r="G50" s="120" t="s">
        <v>22</v>
      </c>
      <c r="H50" s="120" t="s">
        <v>22</v>
      </c>
      <c r="I50" s="120" t="s">
        <v>22</v>
      </c>
      <c r="J50" s="120" t="s">
        <v>22</v>
      </c>
      <c r="K50" s="120" t="s">
        <v>22</v>
      </c>
      <c r="L50" s="120" t="s">
        <v>22</v>
      </c>
      <c r="M50" s="120" t="s">
        <v>22</v>
      </c>
      <c r="N50" s="120" t="s">
        <v>22</v>
      </c>
      <c r="O50" s="120" t="s">
        <v>22</v>
      </c>
      <c r="P50" s="120" t="s">
        <v>22</v>
      </c>
      <c r="Q50" s="120" t="s">
        <v>22</v>
      </c>
      <c r="R50" s="120" t="s">
        <v>22</v>
      </c>
      <c r="S50" s="120" t="s">
        <v>22</v>
      </c>
      <c r="T50" s="120" t="s">
        <v>22</v>
      </c>
      <c r="U50" s="121" t="s">
        <v>22</v>
      </c>
      <c r="V50" s="15">
        <v>0</v>
      </c>
      <c r="W50" s="15">
        <v>0</v>
      </c>
      <c r="X50" s="15">
        <v>0</v>
      </c>
      <c r="Y50" s="15">
        <v>1</v>
      </c>
      <c r="Z50" s="15">
        <v>14</v>
      </c>
      <c r="AA50" s="15">
        <v>0</v>
      </c>
      <c r="AB50" s="16">
        <v>15</v>
      </c>
      <c r="AC50" s="17">
        <f t="shared" si="1"/>
        <v>0</v>
      </c>
      <c r="AD50" s="17">
        <f t="shared" si="0"/>
        <v>0</v>
      </c>
      <c r="AE50" s="17">
        <f t="shared" si="0"/>
        <v>0</v>
      </c>
      <c r="AF50" s="17">
        <f t="shared" si="0"/>
        <v>6.6666666666666666E-2</v>
      </c>
      <c r="AG50" s="17">
        <f t="shared" si="0"/>
        <v>0.93333333333333335</v>
      </c>
      <c r="AH50" s="17">
        <f t="shared" si="0"/>
        <v>0</v>
      </c>
      <c r="AI50" s="18">
        <v>4.93</v>
      </c>
      <c r="AJ50" s="18">
        <v>0.26</v>
      </c>
      <c r="AK50" s="19">
        <v>5</v>
      </c>
      <c r="AL50" s="38">
        <v>5</v>
      </c>
    </row>
    <row r="51" spans="1:38" s="12" customFormat="1" ht="18" customHeight="1" x14ac:dyDescent="0.25">
      <c r="A51" s="14">
        <v>8</v>
      </c>
      <c r="B51" s="120" t="s">
        <v>23</v>
      </c>
      <c r="C51" s="120" t="s">
        <v>24</v>
      </c>
      <c r="D51" s="120" t="s">
        <v>24</v>
      </c>
      <c r="E51" s="120" t="s">
        <v>24</v>
      </c>
      <c r="F51" s="120" t="s">
        <v>24</v>
      </c>
      <c r="G51" s="120" t="s">
        <v>24</v>
      </c>
      <c r="H51" s="120" t="s">
        <v>24</v>
      </c>
      <c r="I51" s="120" t="s">
        <v>24</v>
      </c>
      <c r="J51" s="120" t="s">
        <v>24</v>
      </c>
      <c r="K51" s="120" t="s">
        <v>24</v>
      </c>
      <c r="L51" s="120" t="s">
        <v>24</v>
      </c>
      <c r="M51" s="120" t="s">
        <v>24</v>
      </c>
      <c r="N51" s="120" t="s">
        <v>24</v>
      </c>
      <c r="O51" s="120" t="s">
        <v>24</v>
      </c>
      <c r="P51" s="120" t="s">
        <v>24</v>
      </c>
      <c r="Q51" s="120" t="s">
        <v>24</v>
      </c>
      <c r="R51" s="120" t="s">
        <v>24</v>
      </c>
      <c r="S51" s="120" t="s">
        <v>24</v>
      </c>
      <c r="T51" s="120" t="s">
        <v>24</v>
      </c>
      <c r="U51" s="121" t="s">
        <v>24</v>
      </c>
      <c r="V51" s="15">
        <v>0</v>
      </c>
      <c r="W51" s="15">
        <v>0</v>
      </c>
      <c r="X51" s="15">
        <v>2</v>
      </c>
      <c r="Y51" s="15">
        <v>3</v>
      </c>
      <c r="Z51" s="15">
        <v>10</v>
      </c>
      <c r="AA51" s="15">
        <v>0</v>
      </c>
      <c r="AB51" s="16">
        <v>15</v>
      </c>
      <c r="AC51" s="17">
        <f t="shared" si="1"/>
        <v>0</v>
      </c>
      <c r="AD51" s="17">
        <f t="shared" si="0"/>
        <v>0</v>
      </c>
      <c r="AE51" s="17">
        <f t="shared" si="0"/>
        <v>0.13333333333333333</v>
      </c>
      <c r="AF51" s="17">
        <f t="shared" si="0"/>
        <v>0.2</v>
      </c>
      <c r="AG51" s="17">
        <f t="shared" si="0"/>
        <v>0.66666666666666663</v>
      </c>
      <c r="AH51" s="17">
        <f t="shared" si="0"/>
        <v>0</v>
      </c>
      <c r="AI51" s="18">
        <v>4.53</v>
      </c>
      <c r="AJ51" s="18">
        <v>0.74</v>
      </c>
      <c r="AK51" s="19">
        <v>5</v>
      </c>
      <c r="AL51" s="38">
        <v>5</v>
      </c>
    </row>
    <row r="52" spans="1:38" s="12" customFormat="1" ht="18" customHeight="1" x14ac:dyDescent="0.25">
      <c r="A52" s="14">
        <v>9</v>
      </c>
      <c r="B52" s="120" t="s">
        <v>25</v>
      </c>
      <c r="C52" s="120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  <c r="M52" s="120" t="s">
        <v>26</v>
      </c>
      <c r="N52" s="120" t="s">
        <v>26</v>
      </c>
      <c r="O52" s="120" t="s">
        <v>26</v>
      </c>
      <c r="P52" s="120" t="s">
        <v>26</v>
      </c>
      <c r="Q52" s="120" t="s">
        <v>26</v>
      </c>
      <c r="R52" s="120" t="s">
        <v>26</v>
      </c>
      <c r="S52" s="120" t="s">
        <v>26</v>
      </c>
      <c r="T52" s="120" t="s">
        <v>26</v>
      </c>
      <c r="U52" s="121" t="s">
        <v>26</v>
      </c>
      <c r="V52" s="15">
        <v>0</v>
      </c>
      <c r="W52" s="15">
        <v>0</v>
      </c>
      <c r="X52" s="15">
        <v>1</v>
      </c>
      <c r="Y52" s="15">
        <v>3</v>
      </c>
      <c r="Z52" s="15">
        <v>11</v>
      </c>
      <c r="AA52" s="15">
        <v>0</v>
      </c>
      <c r="AB52" s="16">
        <v>15</v>
      </c>
      <c r="AC52" s="17">
        <f t="shared" si="1"/>
        <v>0</v>
      </c>
      <c r="AD52" s="17">
        <f t="shared" si="0"/>
        <v>0</v>
      </c>
      <c r="AE52" s="17">
        <f t="shared" si="0"/>
        <v>6.6666666666666666E-2</v>
      </c>
      <c r="AF52" s="17">
        <f t="shared" si="0"/>
        <v>0.2</v>
      </c>
      <c r="AG52" s="17">
        <f t="shared" si="0"/>
        <v>0.73333333333333328</v>
      </c>
      <c r="AH52" s="17">
        <f t="shared" si="0"/>
        <v>0</v>
      </c>
      <c r="AI52" s="18">
        <v>4.67</v>
      </c>
      <c r="AJ52" s="18">
        <v>0.62</v>
      </c>
      <c r="AK52" s="19">
        <v>5</v>
      </c>
      <c r="AL52" s="38">
        <v>5</v>
      </c>
    </row>
    <row r="53" spans="1:38" s="12" customFormat="1" ht="18" customHeight="1" x14ac:dyDescent="0.25">
      <c r="A53" s="14">
        <v>10</v>
      </c>
      <c r="B53" s="120" t="s">
        <v>27</v>
      </c>
      <c r="C53" s="120" t="s">
        <v>28</v>
      </c>
      <c r="D53" s="120" t="s">
        <v>28</v>
      </c>
      <c r="E53" s="120" t="s">
        <v>28</v>
      </c>
      <c r="F53" s="120" t="s">
        <v>28</v>
      </c>
      <c r="G53" s="120" t="s">
        <v>28</v>
      </c>
      <c r="H53" s="120" t="s">
        <v>28</v>
      </c>
      <c r="I53" s="120" t="s">
        <v>28</v>
      </c>
      <c r="J53" s="120" t="s">
        <v>28</v>
      </c>
      <c r="K53" s="120" t="s">
        <v>28</v>
      </c>
      <c r="L53" s="120" t="s">
        <v>28</v>
      </c>
      <c r="M53" s="120" t="s">
        <v>28</v>
      </c>
      <c r="N53" s="120" t="s">
        <v>28</v>
      </c>
      <c r="O53" s="120" t="s">
        <v>28</v>
      </c>
      <c r="P53" s="120" t="s">
        <v>28</v>
      </c>
      <c r="Q53" s="120" t="s">
        <v>28</v>
      </c>
      <c r="R53" s="120" t="s">
        <v>28</v>
      </c>
      <c r="S53" s="120" t="s">
        <v>28</v>
      </c>
      <c r="T53" s="120" t="s">
        <v>28</v>
      </c>
      <c r="U53" s="121" t="s">
        <v>28</v>
      </c>
      <c r="V53" s="15">
        <v>0</v>
      </c>
      <c r="W53" s="15">
        <v>0</v>
      </c>
      <c r="X53" s="15">
        <v>0</v>
      </c>
      <c r="Y53" s="15">
        <v>6</v>
      </c>
      <c r="Z53" s="15">
        <v>9</v>
      </c>
      <c r="AA53" s="15">
        <v>0</v>
      </c>
      <c r="AB53" s="16">
        <v>15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0.4</v>
      </c>
      <c r="AG53" s="17">
        <f t="shared" si="0"/>
        <v>0.6</v>
      </c>
      <c r="AH53" s="17">
        <f t="shared" si="0"/>
        <v>0</v>
      </c>
      <c r="AI53" s="18">
        <v>4.5999999999999996</v>
      </c>
      <c r="AJ53" s="18">
        <v>0.51</v>
      </c>
      <c r="AK53" s="19">
        <v>5</v>
      </c>
      <c r="AL53" s="38">
        <v>5</v>
      </c>
    </row>
    <row r="54" spans="1:38" s="12" customFormat="1" ht="18" customHeight="1" x14ac:dyDescent="0.25">
      <c r="A54" s="14">
        <v>11</v>
      </c>
      <c r="B54" s="120" t="s">
        <v>29</v>
      </c>
      <c r="C54" s="120" t="s">
        <v>30</v>
      </c>
      <c r="D54" s="120" t="s">
        <v>30</v>
      </c>
      <c r="E54" s="120" t="s">
        <v>30</v>
      </c>
      <c r="F54" s="120" t="s">
        <v>30</v>
      </c>
      <c r="G54" s="120" t="s">
        <v>30</v>
      </c>
      <c r="H54" s="120" t="s">
        <v>30</v>
      </c>
      <c r="I54" s="120" t="s">
        <v>30</v>
      </c>
      <c r="J54" s="120" t="s">
        <v>30</v>
      </c>
      <c r="K54" s="120" t="s">
        <v>30</v>
      </c>
      <c r="L54" s="120" t="s">
        <v>30</v>
      </c>
      <c r="M54" s="120" t="s">
        <v>30</v>
      </c>
      <c r="N54" s="120" t="s">
        <v>30</v>
      </c>
      <c r="O54" s="120" t="s">
        <v>30</v>
      </c>
      <c r="P54" s="120" t="s">
        <v>30</v>
      </c>
      <c r="Q54" s="120" t="s">
        <v>30</v>
      </c>
      <c r="R54" s="120" t="s">
        <v>30</v>
      </c>
      <c r="S54" s="120" t="s">
        <v>30</v>
      </c>
      <c r="T54" s="120" t="s">
        <v>30</v>
      </c>
      <c r="U54" s="121" t="s">
        <v>30</v>
      </c>
      <c r="V54" s="15">
        <v>0</v>
      </c>
      <c r="W54" s="15">
        <v>0</v>
      </c>
      <c r="X54" s="15">
        <v>2</v>
      </c>
      <c r="Y54" s="15">
        <v>1</v>
      </c>
      <c r="Z54" s="15">
        <v>11</v>
      </c>
      <c r="AA54" s="15">
        <v>1</v>
      </c>
      <c r="AB54" s="16">
        <v>15</v>
      </c>
      <c r="AC54" s="17">
        <f t="shared" si="1"/>
        <v>0</v>
      </c>
      <c r="AD54" s="17">
        <f t="shared" si="0"/>
        <v>0</v>
      </c>
      <c r="AE54" s="17">
        <f t="shared" si="0"/>
        <v>0.13333333333333333</v>
      </c>
      <c r="AF54" s="17">
        <f t="shared" si="0"/>
        <v>6.6666666666666666E-2</v>
      </c>
      <c r="AG54" s="17">
        <f t="shared" si="0"/>
        <v>0.73333333333333328</v>
      </c>
      <c r="AH54" s="17">
        <f t="shared" si="0"/>
        <v>6.6666666666666666E-2</v>
      </c>
      <c r="AI54" s="18">
        <v>4.6399999999999997</v>
      </c>
      <c r="AJ54" s="18">
        <v>0.74</v>
      </c>
      <c r="AK54" s="19">
        <v>5</v>
      </c>
      <c r="AL54" s="38">
        <v>5</v>
      </c>
    </row>
    <row r="55" spans="1:38" s="13" customFormat="1" x14ac:dyDescent="0.25">
      <c r="A55" s="130" t="s">
        <v>31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38" s="12" customFormat="1" ht="18" customHeight="1" x14ac:dyDescent="0.25">
      <c r="A56" s="14">
        <v>12</v>
      </c>
      <c r="B56" s="120" t="s">
        <v>32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  <c r="V56" s="15">
        <v>0</v>
      </c>
      <c r="W56" s="15">
        <v>0</v>
      </c>
      <c r="X56" s="15">
        <v>0</v>
      </c>
      <c r="Y56" s="15">
        <v>2</v>
      </c>
      <c r="Z56" s="15">
        <v>13</v>
      </c>
      <c r="AA56" s="15">
        <v>0</v>
      </c>
      <c r="AB56" s="16">
        <v>15</v>
      </c>
      <c r="AC56" s="17">
        <f>V56/$AB56</f>
        <v>0</v>
      </c>
      <c r="AD56" s="17">
        <f t="shared" ref="AD56:AH59" si="2">W56/$AB56</f>
        <v>0</v>
      </c>
      <c r="AE56" s="17">
        <f t="shared" si="2"/>
        <v>0</v>
      </c>
      <c r="AF56" s="17">
        <f t="shared" si="2"/>
        <v>0.13333333333333333</v>
      </c>
      <c r="AG56" s="17">
        <f t="shared" si="2"/>
        <v>0.8666666666666667</v>
      </c>
      <c r="AH56" s="17">
        <f t="shared" si="2"/>
        <v>0</v>
      </c>
      <c r="AI56" s="18">
        <v>4.87</v>
      </c>
      <c r="AJ56" s="18">
        <v>0.35</v>
      </c>
      <c r="AK56" s="19">
        <v>5</v>
      </c>
      <c r="AL56" s="38">
        <v>5</v>
      </c>
    </row>
    <row r="57" spans="1:38" s="12" customFormat="1" ht="18" customHeight="1" x14ac:dyDescent="0.25">
      <c r="A57" s="14">
        <v>13</v>
      </c>
      <c r="B57" s="120" t="s">
        <v>33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0</v>
      </c>
      <c r="X57" s="15">
        <v>0</v>
      </c>
      <c r="Y57" s="15">
        <v>4</v>
      </c>
      <c r="Z57" s="15">
        <v>11</v>
      </c>
      <c r="AA57" s="15">
        <v>0</v>
      </c>
      <c r="AB57" s="16">
        <v>15</v>
      </c>
      <c r="AC57" s="17">
        <f>V57/$AB57</f>
        <v>0</v>
      </c>
      <c r="AD57" s="17">
        <f t="shared" si="2"/>
        <v>0</v>
      </c>
      <c r="AE57" s="17">
        <f t="shared" si="2"/>
        <v>0</v>
      </c>
      <c r="AF57" s="17">
        <f t="shared" si="2"/>
        <v>0.26666666666666666</v>
      </c>
      <c r="AG57" s="17">
        <f t="shared" si="2"/>
        <v>0.73333333333333328</v>
      </c>
      <c r="AH57" s="17">
        <f t="shared" si="2"/>
        <v>0</v>
      </c>
      <c r="AI57" s="18">
        <v>4.7300000000000004</v>
      </c>
      <c r="AJ57" s="18">
        <v>0.46</v>
      </c>
      <c r="AK57" s="19">
        <v>5</v>
      </c>
      <c r="AL57" s="38">
        <v>5</v>
      </c>
    </row>
    <row r="58" spans="1:38" s="12" customFormat="1" ht="18" customHeight="1" x14ac:dyDescent="0.25">
      <c r="A58" s="14">
        <v>14</v>
      </c>
      <c r="B58" s="120" t="s">
        <v>34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0</v>
      </c>
      <c r="X58" s="15">
        <v>0</v>
      </c>
      <c r="Y58" s="15">
        <v>1</v>
      </c>
      <c r="Z58" s="15">
        <v>14</v>
      </c>
      <c r="AA58" s="15">
        <v>0</v>
      </c>
      <c r="AB58" s="16">
        <v>15</v>
      </c>
      <c r="AC58" s="17">
        <f>V58/$AB58</f>
        <v>0</v>
      </c>
      <c r="AD58" s="17">
        <f t="shared" si="2"/>
        <v>0</v>
      </c>
      <c r="AE58" s="17">
        <f t="shared" si="2"/>
        <v>0</v>
      </c>
      <c r="AF58" s="17">
        <f t="shared" si="2"/>
        <v>6.6666666666666666E-2</v>
      </c>
      <c r="AG58" s="17">
        <f t="shared" si="2"/>
        <v>0.93333333333333335</v>
      </c>
      <c r="AH58" s="17">
        <f t="shared" si="2"/>
        <v>0</v>
      </c>
      <c r="AI58" s="18">
        <v>4.93</v>
      </c>
      <c r="AJ58" s="18">
        <v>0.26</v>
      </c>
      <c r="AK58" s="19">
        <v>5</v>
      </c>
      <c r="AL58" s="38">
        <v>5</v>
      </c>
    </row>
    <row r="59" spans="1:38" s="12" customFormat="1" ht="18" customHeight="1" x14ac:dyDescent="0.25">
      <c r="A59" s="14">
        <v>15</v>
      </c>
      <c r="B59" s="120" t="s">
        <v>35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0</v>
      </c>
      <c r="W59" s="15">
        <v>0</v>
      </c>
      <c r="X59" s="15">
        <v>0</v>
      </c>
      <c r="Y59" s="15">
        <v>2</v>
      </c>
      <c r="Z59" s="15">
        <v>13</v>
      </c>
      <c r="AA59" s="15">
        <v>0</v>
      </c>
      <c r="AB59" s="16">
        <v>15</v>
      </c>
      <c r="AC59" s="17">
        <f>V59/$AB59</f>
        <v>0</v>
      </c>
      <c r="AD59" s="17">
        <f t="shared" si="2"/>
        <v>0</v>
      </c>
      <c r="AE59" s="17">
        <f t="shared" si="2"/>
        <v>0</v>
      </c>
      <c r="AF59" s="17">
        <f t="shared" si="2"/>
        <v>0.13333333333333333</v>
      </c>
      <c r="AG59" s="17">
        <f t="shared" si="2"/>
        <v>0.8666666666666667</v>
      </c>
      <c r="AH59" s="17">
        <f t="shared" si="2"/>
        <v>0</v>
      </c>
      <c r="AI59" s="18">
        <v>4.87</v>
      </c>
      <c r="AJ59" s="18">
        <v>0.35</v>
      </c>
      <c r="AK59" s="19">
        <v>5</v>
      </c>
      <c r="AL59" s="38">
        <v>5</v>
      </c>
    </row>
    <row r="60" spans="1:38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</row>
    <row r="61" spans="1:38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</row>
    <row r="62" spans="1:38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</row>
    <row r="63" spans="1:38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</row>
    <row r="64" spans="1:38" s="5" customFormat="1" ht="20.25" x14ac:dyDescent="0.25">
      <c r="A64" s="122" t="s">
        <v>36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</row>
    <row r="65" spans="1:38" ht="15" customHeight="1" x14ac:dyDescent="0.25">
      <c r="V65" s="124" t="s">
        <v>8</v>
      </c>
      <c r="W65" s="124"/>
      <c r="X65" s="124"/>
      <c r="Y65" s="124"/>
      <c r="Z65" s="124"/>
      <c r="AA65" s="124"/>
      <c r="AC65" s="124" t="s">
        <v>9</v>
      </c>
      <c r="AD65" s="124"/>
      <c r="AE65" s="124"/>
      <c r="AF65" s="124"/>
      <c r="AG65" s="124"/>
      <c r="AH65" s="124"/>
      <c r="AI65" s="126" t="s">
        <v>84</v>
      </c>
      <c r="AJ65" s="126"/>
      <c r="AK65" s="126"/>
      <c r="AL65" s="126"/>
    </row>
    <row r="66" spans="1:38" x14ac:dyDescent="0.25">
      <c r="V66" s="125"/>
      <c r="W66" s="125"/>
      <c r="X66" s="125"/>
      <c r="Y66" s="125"/>
      <c r="Z66" s="125"/>
      <c r="AA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</row>
    <row r="67" spans="1:38" s="12" customFormat="1" ht="18.75" x14ac:dyDescent="0.25">
      <c r="A67" s="10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</row>
    <row r="68" spans="1:38" s="13" customForma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28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</row>
    <row r="69" spans="1:38" s="13" customFormat="1" ht="18.75" customHeight="1" x14ac:dyDescent="0.25">
      <c r="A69" s="14">
        <v>16</v>
      </c>
      <c r="B69" s="120" t="s">
        <v>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1</v>
      </c>
      <c r="W69" s="15">
        <v>1</v>
      </c>
      <c r="X69" s="15">
        <v>5</v>
      </c>
      <c r="Y69" s="15">
        <v>6</v>
      </c>
      <c r="Z69" s="15">
        <v>2</v>
      </c>
      <c r="AA69" s="15">
        <v>0</v>
      </c>
      <c r="AB69" s="16">
        <v>15</v>
      </c>
      <c r="AC69" s="17">
        <f>V69/$AB69</f>
        <v>6.6666666666666666E-2</v>
      </c>
      <c r="AD69" s="17">
        <f t="shared" ref="AD69:AH84" si="3">W69/$AB69</f>
        <v>6.6666666666666666E-2</v>
      </c>
      <c r="AE69" s="17">
        <f t="shared" si="3"/>
        <v>0.33333333333333331</v>
      </c>
      <c r="AF69" s="17">
        <f t="shared" si="3"/>
        <v>0.4</v>
      </c>
      <c r="AG69" s="17">
        <f t="shared" si="3"/>
        <v>0.13333333333333333</v>
      </c>
      <c r="AH69" s="17">
        <f t="shared" si="3"/>
        <v>0</v>
      </c>
      <c r="AI69" s="18">
        <v>3.47</v>
      </c>
      <c r="AJ69" s="18">
        <v>1.06</v>
      </c>
      <c r="AK69" s="19">
        <v>4</v>
      </c>
      <c r="AL69" s="38">
        <v>4</v>
      </c>
    </row>
    <row r="70" spans="1:38" s="12" customFormat="1" ht="18" customHeight="1" x14ac:dyDescent="0.25">
      <c r="A70" s="14">
        <v>17</v>
      </c>
      <c r="B70" s="120" t="s">
        <v>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0</v>
      </c>
      <c r="W70" s="15">
        <v>2</v>
      </c>
      <c r="X70" s="15">
        <v>7</v>
      </c>
      <c r="Y70" s="15">
        <v>5</v>
      </c>
      <c r="Z70" s="15">
        <v>1</v>
      </c>
      <c r="AA70" s="15">
        <v>0</v>
      </c>
      <c r="AB70" s="16">
        <v>15</v>
      </c>
      <c r="AC70" s="17">
        <f t="shared" ref="AC70:AC84" si="4">V70/$AB70</f>
        <v>0</v>
      </c>
      <c r="AD70" s="17">
        <f t="shared" si="3"/>
        <v>0.13333333333333333</v>
      </c>
      <c r="AE70" s="17">
        <f t="shared" si="3"/>
        <v>0.46666666666666667</v>
      </c>
      <c r="AF70" s="17">
        <f t="shared" si="3"/>
        <v>0.33333333333333331</v>
      </c>
      <c r="AG70" s="17">
        <f t="shared" si="3"/>
        <v>6.6666666666666666E-2</v>
      </c>
      <c r="AH70" s="17">
        <f t="shared" si="3"/>
        <v>0</v>
      </c>
      <c r="AI70" s="18">
        <v>3.33</v>
      </c>
      <c r="AJ70" s="18">
        <v>0.82</v>
      </c>
      <c r="AK70" s="19">
        <v>3</v>
      </c>
      <c r="AL70" s="38">
        <v>3</v>
      </c>
    </row>
    <row r="71" spans="1:38" s="12" customFormat="1" ht="18" customHeight="1" x14ac:dyDescent="0.25">
      <c r="A71" s="14">
        <v>18</v>
      </c>
      <c r="B71" s="120" t="s">
        <v>39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0</v>
      </c>
      <c r="W71" s="15">
        <v>0</v>
      </c>
      <c r="X71" s="15">
        <v>6</v>
      </c>
      <c r="Y71" s="15">
        <v>6</v>
      </c>
      <c r="Z71" s="15">
        <v>2</v>
      </c>
      <c r="AA71" s="15">
        <v>1</v>
      </c>
      <c r="AB71" s="16">
        <v>15</v>
      </c>
      <c r="AC71" s="17">
        <f t="shared" si="4"/>
        <v>0</v>
      </c>
      <c r="AD71" s="17">
        <f t="shared" si="3"/>
        <v>0</v>
      </c>
      <c r="AE71" s="17">
        <f t="shared" si="3"/>
        <v>0.4</v>
      </c>
      <c r="AF71" s="17">
        <f t="shared" si="3"/>
        <v>0.4</v>
      </c>
      <c r="AG71" s="17">
        <f t="shared" si="3"/>
        <v>0.13333333333333333</v>
      </c>
      <c r="AH71" s="17">
        <f t="shared" si="3"/>
        <v>6.6666666666666666E-2</v>
      </c>
      <c r="AI71" s="18">
        <v>3.71</v>
      </c>
      <c r="AJ71" s="18">
        <v>0.73</v>
      </c>
      <c r="AK71" s="19">
        <v>4</v>
      </c>
      <c r="AL71" s="38">
        <v>3</v>
      </c>
    </row>
    <row r="72" spans="1:38" s="12" customFormat="1" ht="18" customHeight="1" x14ac:dyDescent="0.25">
      <c r="A72" s="14">
        <v>19</v>
      </c>
      <c r="B72" s="120" t="s">
        <v>40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1"/>
      <c r="V72" s="15">
        <v>0</v>
      </c>
      <c r="W72" s="15">
        <v>0</v>
      </c>
      <c r="X72" s="15">
        <v>4</v>
      </c>
      <c r="Y72" s="15">
        <v>10</v>
      </c>
      <c r="Z72" s="15">
        <v>1</v>
      </c>
      <c r="AA72" s="15">
        <v>0</v>
      </c>
      <c r="AB72" s="16">
        <v>15</v>
      </c>
      <c r="AC72" s="17">
        <f t="shared" si="4"/>
        <v>0</v>
      </c>
      <c r="AD72" s="17">
        <f t="shared" si="3"/>
        <v>0</v>
      </c>
      <c r="AE72" s="17">
        <f t="shared" si="3"/>
        <v>0.26666666666666666</v>
      </c>
      <c r="AF72" s="17">
        <f t="shared" si="3"/>
        <v>0.66666666666666663</v>
      </c>
      <c r="AG72" s="17">
        <f t="shared" si="3"/>
        <v>6.6666666666666666E-2</v>
      </c>
      <c r="AH72" s="17">
        <f t="shared" si="3"/>
        <v>0</v>
      </c>
      <c r="AI72" s="18">
        <v>3.8</v>
      </c>
      <c r="AJ72" s="18">
        <v>0.56000000000000005</v>
      </c>
      <c r="AK72" s="19">
        <v>4</v>
      </c>
      <c r="AL72" s="38">
        <v>4</v>
      </c>
    </row>
    <row r="73" spans="1:38" s="12" customFormat="1" ht="18" customHeight="1" x14ac:dyDescent="0.25">
      <c r="A73" s="14">
        <v>20</v>
      </c>
      <c r="B73" s="120" t="s">
        <v>41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1"/>
      <c r="V73" s="15">
        <v>0</v>
      </c>
      <c r="W73" s="15">
        <v>1</v>
      </c>
      <c r="X73" s="15">
        <v>2</v>
      </c>
      <c r="Y73" s="15">
        <v>10</v>
      </c>
      <c r="Z73" s="15">
        <v>2</v>
      </c>
      <c r="AA73" s="15">
        <v>0</v>
      </c>
      <c r="AB73" s="16">
        <v>15</v>
      </c>
      <c r="AC73" s="17">
        <f t="shared" si="4"/>
        <v>0</v>
      </c>
      <c r="AD73" s="17">
        <f t="shared" si="3"/>
        <v>6.6666666666666666E-2</v>
      </c>
      <c r="AE73" s="17">
        <f t="shared" si="3"/>
        <v>0.13333333333333333</v>
      </c>
      <c r="AF73" s="17">
        <f t="shared" si="3"/>
        <v>0.66666666666666663</v>
      </c>
      <c r="AG73" s="17">
        <f t="shared" si="3"/>
        <v>0.13333333333333333</v>
      </c>
      <c r="AH73" s="17">
        <f t="shared" si="3"/>
        <v>0</v>
      </c>
      <c r="AI73" s="18">
        <v>3.87</v>
      </c>
      <c r="AJ73" s="18">
        <v>0.74</v>
      </c>
      <c r="AK73" s="19">
        <v>4</v>
      </c>
      <c r="AL73" s="38">
        <v>4</v>
      </c>
    </row>
    <row r="74" spans="1:38" s="12" customFormat="1" ht="18" customHeight="1" x14ac:dyDescent="0.25">
      <c r="A74" s="14">
        <v>21</v>
      </c>
      <c r="B74" s="120" t="s">
        <v>42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5">
        <v>0</v>
      </c>
      <c r="W74" s="15">
        <v>0</v>
      </c>
      <c r="X74" s="15">
        <v>5</v>
      </c>
      <c r="Y74" s="15">
        <v>5</v>
      </c>
      <c r="Z74" s="15">
        <v>5</v>
      </c>
      <c r="AA74" s="15">
        <v>0</v>
      </c>
      <c r="AB74" s="16">
        <v>15</v>
      </c>
      <c r="AC74" s="17">
        <f t="shared" si="4"/>
        <v>0</v>
      </c>
      <c r="AD74" s="17">
        <f t="shared" si="3"/>
        <v>0</v>
      </c>
      <c r="AE74" s="17">
        <f t="shared" si="3"/>
        <v>0.33333333333333331</v>
      </c>
      <c r="AF74" s="17">
        <f t="shared" si="3"/>
        <v>0.33333333333333331</v>
      </c>
      <c r="AG74" s="17">
        <f t="shared" si="3"/>
        <v>0.33333333333333331</v>
      </c>
      <c r="AH74" s="17">
        <f t="shared" si="3"/>
        <v>0</v>
      </c>
      <c r="AI74" s="18">
        <v>4</v>
      </c>
      <c r="AJ74" s="18">
        <v>0.85</v>
      </c>
      <c r="AK74" s="19">
        <v>4</v>
      </c>
      <c r="AL74" s="38">
        <v>3</v>
      </c>
    </row>
    <row r="75" spans="1:38" s="12" customFormat="1" ht="18" customHeight="1" x14ac:dyDescent="0.25">
      <c r="A75" s="14">
        <v>22</v>
      </c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5">
        <v>0</v>
      </c>
      <c r="W75" s="15">
        <v>3</v>
      </c>
      <c r="X75" s="15">
        <v>6</v>
      </c>
      <c r="Y75" s="15">
        <v>2</v>
      </c>
      <c r="Z75" s="15">
        <v>4</v>
      </c>
      <c r="AA75" s="15">
        <v>0</v>
      </c>
      <c r="AB75" s="16">
        <v>15</v>
      </c>
      <c r="AC75" s="17">
        <f t="shared" si="4"/>
        <v>0</v>
      </c>
      <c r="AD75" s="17">
        <f t="shared" si="3"/>
        <v>0.2</v>
      </c>
      <c r="AE75" s="17">
        <f t="shared" si="3"/>
        <v>0.4</v>
      </c>
      <c r="AF75" s="17">
        <f t="shared" si="3"/>
        <v>0.13333333333333333</v>
      </c>
      <c r="AG75" s="17">
        <f t="shared" si="3"/>
        <v>0.26666666666666666</v>
      </c>
      <c r="AH75" s="17">
        <f t="shared" si="3"/>
        <v>0</v>
      </c>
      <c r="AI75" s="18">
        <v>3.47</v>
      </c>
      <c r="AJ75" s="18">
        <v>1.1299999999999999</v>
      </c>
      <c r="AK75" s="19">
        <v>3</v>
      </c>
      <c r="AL75" s="38">
        <v>3</v>
      </c>
    </row>
    <row r="76" spans="1:38" s="12" customFormat="1" ht="18" customHeight="1" x14ac:dyDescent="0.25">
      <c r="A76" s="14">
        <v>23</v>
      </c>
      <c r="B76" s="120" t="s">
        <v>44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1"/>
      <c r="V76" s="15">
        <v>0</v>
      </c>
      <c r="W76" s="15">
        <v>1</v>
      </c>
      <c r="X76" s="15">
        <v>5</v>
      </c>
      <c r="Y76" s="15">
        <v>2</v>
      </c>
      <c r="Z76" s="15">
        <v>7</v>
      </c>
      <c r="AA76" s="15">
        <v>0</v>
      </c>
      <c r="AB76" s="16">
        <v>15</v>
      </c>
      <c r="AC76" s="17">
        <f t="shared" si="4"/>
        <v>0</v>
      </c>
      <c r="AD76" s="17">
        <f t="shared" si="3"/>
        <v>6.6666666666666666E-2</v>
      </c>
      <c r="AE76" s="17">
        <f t="shared" si="3"/>
        <v>0.33333333333333331</v>
      </c>
      <c r="AF76" s="17">
        <f t="shared" si="3"/>
        <v>0.13333333333333333</v>
      </c>
      <c r="AG76" s="17">
        <f t="shared" si="3"/>
        <v>0.46666666666666667</v>
      </c>
      <c r="AH76" s="17">
        <f t="shared" si="3"/>
        <v>0</v>
      </c>
      <c r="AI76" s="18">
        <v>4</v>
      </c>
      <c r="AJ76" s="18">
        <v>1.07</v>
      </c>
      <c r="AK76" s="19">
        <v>4</v>
      </c>
      <c r="AL76" s="38">
        <v>5</v>
      </c>
    </row>
    <row r="77" spans="1:38" s="12" customFormat="1" ht="18" customHeight="1" x14ac:dyDescent="0.25">
      <c r="A77" s="14">
        <v>24</v>
      </c>
      <c r="B77" s="120" t="s">
        <v>45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1"/>
      <c r="V77" s="15">
        <v>1</v>
      </c>
      <c r="W77" s="15">
        <v>3</v>
      </c>
      <c r="X77" s="15">
        <v>9</v>
      </c>
      <c r="Y77" s="15">
        <v>1</v>
      </c>
      <c r="Z77" s="15">
        <v>1</v>
      </c>
      <c r="AA77" s="15">
        <v>0</v>
      </c>
      <c r="AB77" s="16">
        <v>15</v>
      </c>
      <c r="AC77" s="17">
        <f t="shared" si="4"/>
        <v>6.6666666666666666E-2</v>
      </c>
      <c r="AD77" s="17">
        <f t="shared" si="3"/>
        <v>0.2</v>
      </c>
      <c r="AE77" s="17">
        <f t="shared" si="3"/>
        <v>0.6</v>
      </c>
      <c r="AF77" s="17">
        <f t="shared" si="3"/>
        <v>6.6666666666666666E-2</v>
      </c>
      <c r="AG77" s="17">
        <f t="shared" si="3"/>
        <v>6.6666666666666666E-2</v>
      </c>
      <c r="AH77" s="17">
        <f t="shared" si="3"/>
        <v>0</v>
      </c>
      <c r="AI77" s="18">
        <v>2.87</v>
      </c>
      <c r="AJ77" s="18">
        <v>0.92</v>
      </c>
      <c r="AK77" s="19">
        <v>3</v>
      </c>
      <c r="AL77" s="38">
        <v>3</v>
      </c>
    </row>
    <row r="78" spans="1:38" s="12" customFormat="1" ht="18" customHeight="1" x14ac:dyDescent="0.25">
      <c r="A78" s="14">
        <v>25</v>
      </c>
      <c r="B78" s="120" t="s">
        <v>46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5">
        <v>0</v>
      </c>
      <c r="W78" s="15">
        <v>0</v>
      </c>
      <c r="X78" s="15">
        <v>0</v>
      </c>
      <c r="Y78" s="15">
        <v>9</v>
      </c>
      <c r="Z78" s="15">
        <v>5</v>
      </c>
      <c r="AA78" s="15">
        <v>1</v>
      </c>
      <c r="AB78" s="16">
        <v>15</v>
      </c>
      <c r="AC78" s="17">
        <f t="shared" si="4"/>
        <v>0</v>
      </c>
      <c r="AD78" s="17">
        <f t="shared" si="3"/>
        <v>0</v>
      </c>
      <c r="AE78" s="17">
        <f t="shared" si="3"/>
        <v>0</v>
      </c>
      <c r="AF78" s="17">
        <f t="shared" si="3"/>
        <v>0.6</v>
      </c>
      <c r="AG78" s="17">
        <f t="shared" si="3"/>
        <v>0.33333333333333331</v>
      </c>
      <c r="AH78" s="17">
        <f t="shared" si="3"/>
        <v>6.6666666666666666E-2</v>
      </c>
      <c r="AI78" s="18">
        <v>4.3600000000000003</v>
      </c>
      <c r="AJ78" s="18">
        <v>0.5</v>
      </c>
      <c r="AK78" s="19">
        <v>4</v>
      </c>
      <c r="AL78" s="38">
        <v>4</v>
      </c>
    </row>
    <row r="79" spans="1:38" s="12" customFormat="1" ht="18" customHeight="1" x14ac:dyDescent="0.25">
      <c r="A79" s="14">
        <v>26</v>
      </c>
      <c r="B79" s="120" t="s">
        <v>47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1"/>
      <c r="V79" s="15">
        <v>0</v>
      </c>
      <c r="W79" s="15">
        <v>0</v>
      </c>
      <c r="X79" s="15">
        <v>0</v>
      </c>
      <c r="Y79" s="15">
        <v>8</v>
      </c>
      <c r="Z79" s="15">
        <v>6</v>
      </c>
      <c r="AA79" s="15">
        <v>1</v>
      </c>
      <c r="AB79" s="16">
        <v>15</v>
      </c>
      <c r="AC79" s="17">
        <f t="shared" si="4"/>
        <v>0</v>
      </c>
      <c r="AD79" s="17">
        <f t="shared" si="3"/>
        <v>0</v>
      </c>
      <c r="AE79" s="17">
        <f t="shared" si="3"/>
        <v>0</v>
      </c>
      <c r="AF79" s="17">
        <f t="shared" si="3"/>
        <v>0.53333333333333333</v>
      </c>
      <c r="AG79" s="17">
        <f t="shared" si="3"/>
        <v>0.4</v>
      </c>
      <c r="AH79" s="17">
        <f t="shared" si="3"/>
        <v>6.6666666666666666E-2</v>
      </c>
      <c r="AI79" s="18">
        <v>4.43</v>
      </c>
      <c r="AJ79" s="18">
        <v>0.51</v>
      </c>
      <c r="AK79" s="19">
        <v>4</v>
      </c>
      <c r="AL79" s="38">
        <v>4</v>
      </c>
    </row>
    <row r="80" spans="1:38" s="12" customFormat="1" ht="18" customHeight="1" x14ac:dyDescent="0.25">
      <c r="A80" s="14">
        <v>27</v>
      </c>
      <c r="B80" s="120" t="s">
        <v>48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5">
        <v>0</v>
      </c>
      <c r="W80" s="15">
        <v>0</v>
      </c>
      <c r="X80" s="15">
        <v>1</v>
      </c>
      <c r="Y80" s="15">
        <v>8</v>
      </c>
      <c r="Z80" s="15">
        <v>4</v>
      </c>
      <c r="AA80" s="15">
        <v>2</v>
      </c>
      <c r="AB80" s="16">
        <v>15</v>
      </c>
      <c r="AC80" s="17">
        <f t="shared" si="4"/>
        <v>0</v>
      </c>
      <c r="AD80" s="17">
        <f t="shared" si="3"/>
        <v>0</v>
      </c>
      <c r="AE80" s="17">
        <f t="shared" si="3"/>
        <v>6.6666666666666666E-2</v>
      </c>
      <c r="AF80" s="17">
        <f t="shared" si="3"/>
        <v>0.53333333333333333</v>
      </c>
      <c r="AG80" s="17">
        <f t="shared" si="3"/>
        <v>0.26666666666666666</v>
      </c>
      <c r="AH80" s="17">
        <f t="shared" si="3"/>
        <v>0.13333333333333333</v>
      </c>
      <c r="AI80" s="18">
        <v>4.2300000000000004</v>
      </c>
      <c r="AJ80" s="18">
        <v>0.6</v>
      </c>
      <c r="AK80" s="19">
        <v>4</v>
      </c>
      <c r="AL80" s="38">
        <v>4</v>
      </c>
    </row>
    <row r="81" spans="1:38" s="12" customFormat="1" ht="18" customHeight="1" x14ac:dyDescent="0.25">
      <c r="A81" s="14">
        <v>28</v>
      </c>
      <c r="B81" s="120" t="s">
        <v>49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1</v>
      </c>
      <c r="W81" s="15">
        <v>1</v>
      </c>
      <c r="X81" s="15">
        <v>3</v>
      </c>
      <c r="Y81" s="15">
        <v>6</v>
      </c>
      <c r="Z81" s="15">
        <v>3</v>
      </c>
      <c r="AA81" s="15">
        <v>1</v>
      </c>
      <c r="AB81" s="16">
        <v>15</v>
      </c>
      <c r="AC81" s="17">
        <f t="shared" si="4"/>
        <v>6.6666666666666666E-2</v>
      </c>
      <c r="AD81" s="17">
        <f t="shared" si="3"/>
        <v>6.6666666666666666E-2</v>
      </c>
      <c r="AE81" s="17">
        <f t="shared" si="3"/>
        <v>0.2</v>
      </c>
      <c r="AF81" s="17">
        <f t="shared" si="3"/>
        <v>0.4</v>
      </c>
      <c r="AG81" s="17">
        <f t="shared" si="3"/>
        <v>0.2</v>
      </c>
      <c r="AH81" s="17">
        <f t="shared" si="3"/>
        <v>6.6666666666666666E-2</v>
      </c>
      <c r="AI81" s="18">
        <v>3.64</v>
      </c>
      <c r="AJ81" s="18">
        <v>1.1499999999999999</v>
      </c>
      <c r="AK81" s="19">
        <v>4</v>
      </c>
      <c r="AL81" s="38">
        <v>4</v>
      </c>
    </row>
    <row r="82" spans="1:38" s="12" customFormat="1" ht="18" customHeight="1" x14ac:dyDescent="0.25">
      <c r="A82" s="14">
        <v>29</v>
      </c>
      <c r="B82" s="120" t="s">
        <v>50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0</v>
      </c>
      <c r="W82" s="15">
        <v>0</v>
      </c>
      <c r="X82" s="15">
        <v>2</v>
      </c>
      <c r="Y82" s="15">
        <v>7</v>
      </c>
      <c r="Z82" s="15">
        <v>6</v>
      </c>
      <c r="AA82" s="15">
        <v>0</v>
      </c>
      <c r="AB82" s="16">
        <v>15</v>
      </c>
      <c r="AC82" s="17">
        <f t="shared" si="4"/>
        <v>0</v>
      </c>
      <c r="AD82" s="17">
        <f t="shared" si="3"/>
        <v>0</v>
      </c>
      <c r="AE82" s="17">
        <f t="shared" si="3"/>
        <v>0.13333333333333333</v>
      </c>
      <c r="AF82" s="17">
        <f t="shared" si="3"/>
        <v>0.46666666666666667</v>
      </c>
      <c r="AG82" s="17">
        <f t="shared" si="3"/>
        <v>0.4</v>
      </c>
      <c r="AH82" s="17">
        <f t="shared" si="3"/>
        <v>0</v>
      </c>
      <c r="AI82" s="18">
        <v>4.2699999999999996</v>
      </c>
      <c r="AJ82" s="18">
        <v>0.7</v>
      </c>
      <c r="AK82" s="19">
        <v>4</v>
      </c>
      <c r="AL82" s="38">
        <v>4</v>
      </c>
    </row>
    <row r="83" spans="1:38" s="12" customFormat="1" ht="18" customHeight="1" x14ac:dyDescent="0.25">
      <c r="A83" s="14">
        <v>30</v>
      </c>
      <c r="B83" s="120" t="s">
        <v>51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0</v>
      </c>
      <c r="W83" s="15">
        <v>0</v>
      </c>
      <c r="X83" s="15">
        <v>0</v>
      </c>
      <c r="Y83" s="15">
        <v>9</v>
      </c>
      <c r="Z83" s="15">
        <v>3</v>
      </c>
      <c r="AA83" s="15">
        <v>3</v>
      </c>
      <c r="AB83" s="16">
        <v>15</v>
      </c>
      <c r="AC83" s="17">
        <f t="shared" si="4"/>
        <v>0</v>
      </c>
      <c r="AD83" s="17">
        <f t="shared" si="3"/>
        <v>0</v>
      </c>
      <c r="AE83" s="17">
        <f t="shared" si="3"/>
        <v>0</v>
      </c>
      <c r="AF83" s="17">
        <f t="shared" si="3"/>
        <v>0.6</v>
      </c>
      <c r="AG83" s="17">
        <f t="shared" si="3"/>
        <v>0.2</v>
      </c>
      <c r="AH83" s="17">
        <f t="shared" si="3"/>
        <v>0.2</v>
      </c>
      <c r="AI83" s="18">
        <v>4.25</v>
      </c>
      <c r="AJ83" s="18">
        <v>0.45</v>
      </c>
      <c r="AK83" s="19">
        <v>4</v>
      </c>
      <c r="AL83" s="38">
        <v>4</v>
      </c>
    </row>
    <row r="84" spans="1:38" s="12" customFormat="1" ht="18" customHeight="1" x14ac:dyDescent="0.25">
      <c r="A84" s="14">
        <v>31</v>
      </c>
      <c r="B84" s="120" t="s">
        <v>52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0</v>
      </c>
      <c r="W84" s="15">
        <v>0</v>
      </c>
      <c r="X84" s="15">
        <v>0</v>
      </c>
      <c r="Y84" s="15">
        <v>9</v>
      </c>
      <c r="Z84" s="15">
        <v>6</v>
      </c>
      <c r="AA84" s="15">
        <v>0</v>
      </c>
      <c r="AB84" s="16">
        <v>15</v>
      </c>
      <c r="AC84" s="17">
        <f t="shared" si="4"/>
        <v>0</v>
      </c>
      <c r="AD84" s="17">
        <f t="shared" si="3"/>
        <v>0</v>
      </c>
      <c r="AE84" s="17">
        <f t="shared" si="3"/>
        <v>0</v>
      </c>
      <c r="AF84" s="17">
        <f t="shared" si="3"/>
        <v>0.6</v>
      </c>
      <c r="AG84" s="17">
        <f t="shared" si="3"/>
        <v>0.4</v>
      </c>
      <c r="AH84" s="17">
        <f t="shared" si="3"/>
        <v>0</v>
      </c>
      <c r="AI84" s="18">
        <v>4.4000000000000004</v>
      </c>
      <c r="AJ84" s="18">
        <v>0.51</v>
      </c>
      <c r="AK84" s="19">
        <v>4</v>
      </c>
      <c r="AL84" s="38">
        <v>4</v>
      </c>
    </row>
    <row r="87" spans="1:38" s="25" customFormat="1" ht="20.25" customHeight="1" x14ac:dyDescent="0.25">
      <c r="A87" s="122" t="s">
        <v>53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</row>
    <row r="88" spans="1:38" ht="15" customHeight="1" x14ac:dyDescent="0.25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4" t="s">
        <v>8</v>
      </c>
      <c r="W88" s="124"/>
      <c r="X88" s="124"/>
      <c r="Y88" s="124"/>
      <c r="Z88" s="124"/>
      <c r="AA88" s="124"/>
      <c r="AC88" s="124" t="s">
        <v>9</v>
      </c>
      <c r="AD88" s="124"/>
      <c r="AE88" s="124"/>
      <c r="AF88" s="124"/>
      <c r="AG88" s="124"/>
      <c r="AH88" s="124"/>
      <c r="AI88" s="126" t="s">
        <v>84</v>
      </c>
      <c r="AJ88" s="126"/>
      <c r="AK88" s="126"/>
      <c r="AL88" s="126"/>
    </row>
    <row r="89" spans="1:38" x14ac:dyDescent="0.25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5"/>
      <c r="W89" s="125"/>
      <c r="X89" s="125"/>
      <c r="Y89" s="125"/>
      <c r="Z89" s="125"/>
      <c r="AA89" s="125"/>
      <c r="AC89" s="125"/>
      <c r="AD89" s="125"/>
      <c r="AE89" s="125"/>
      <c r="AF89" s="125"/>
      <c r="AG89" s="125"/>
      <c r="AH89" s="125"/>
      <c r="AI89" s="126"/>
      <c r="AJ89" s="126"/>
      <c r="AK89" s="126"/>
      <c r="AL89" s="126"/>
    </row>
    <row r="90" spans="1:38" s="12" customFormat="1" ht="18.75" x14ac:dyDescent="0.25">
      <c r="A90" s="10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</row>
    <row r="91" spans="1:38" s="13" customFormat="1" ht="18.75" customHeight="1" x14ac:dyDescent="0.2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</row>
    <row r="92" spans="1:38" s="12" customFormat="1" ht="18" customHeight="1" x14ac:dyDescent="0.25">
      <c r="A92" s="14">
        <v>32</v>
      </c>
      <c r="B92" s="120" t="s">
        <v>54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0</v>
      </c>
      <c r="W92" s="15">
        <v>1</v>
      </c>
      <c r="X92" s="15">
        <v>1</v>
      </c>
      <c r="Y92" s="15">
        <v>3</v>
      </c>
      <c r="Z92" s="15">
        <v>10</v>
      </c>
      <c r="AA92" s="15">
        <v>0</v>
      </c>
      <c r="AB92" s="16">
        <v>15</v>
      </c>
      <c r="AC92" s="17">
        <f>V92/$AB92</f>
        <v>0</v>
      </c>
      <c r="AD92" s="17">
        <f t="shared" ref="AD92:AH95" si="5">W92/$AB92</f>
        <v>6.6666666666666666E-2</v>
      </c>
      <c r="AE92" s="17">
        <f t="shared" si="5"/>
        <v>6.6666666666666666E-2</v>
      </c>
      <c r="AF92" s="17">
        <f t="shared" si="5"/>
        <v>0.2</v>
      </c>
      <c r="AG92" s="17">
        <f t="shared" si="5"/>
        <v>0.66666666666666663</v>
      </c>
      <c r="AH92" s="17">
        <f t="shared" si="5"/>
        <v>0</v>
      </c>
      <c r="AI92" s="18">
        <v>4.47</v>
      </c>
      <c r="AJ92" s="18">
        <v>0.92</v>
      </c>
      <c r="AK92" s="19">
        <v>5</v>
      </c>
      <c r="AL92" s="38">
        <v>5</v>
      </c>
    </row>
    <row r="93" spans="1:38" s="12" customFormat="1" ht="18" customHeight="1" x14ac:dyDescent="0.25">
      <c r="A93" s="14">
        <v>33</v>
      </c>
      <c r="B93" s="120" t="s">
        <v>55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0</v>
      </c>
      <c r="W93" s="15">
        <v>2</v>
      </c>
      <c r="X93" s="15">
        <v>1</v>
      </c>
      <c r="Y93" s="15">
        <v>2</v>
      </c>
      <c r="Z93" s="15">
        <v>9</v>
      </c>
      <c r="AA93" s="15">
        <v>1</v>
      </c>
      <c r="AB93" s="16">
        <v>15</v>
      </c>
      <c r="AC93" s="17">
        <f>V93/$AB93</f>
        <v>0</v>
      </c>
      <c r="AD93" s="17">
        <f t="shared" si="5"/>
        <v>0.13333333333333333</v>
      </c>
      <c r="AE93" s="17">
        <f t="shared" si="5"/>
        <v>6.6666666666666666E-2</v>
      </c>
      <c r="AF93" s="17">
        <f t="shared" si="5"/>
        <v>0.13333333333333333</v>
      </c>
      <c r="AG93" s="17">
        <f t="shared" si="5"/>
        <v>0.6</v>
      </c>
      <c r="AH93" s="17">
        <f t="shared" si="5"/>
        <v>6.6666666666666666E-2</v>
      </c>
      <c r="AI93" s="18">
        <v>4.29</v>
      </c>
      <c r="AJ93" s="18">
        <v>1.1399999999999999</v>
      </c>
      <c r="AK93" s="19">
        <v>5</v>
      </c>
      <c r="AL93" s="38">
        <v>5</v>
      </c>
    </row>
    <row r="94" spans="1:38" s="12" customFormat="1" ht="18" customHeight="1" x14ac:dyDescent="0.25">
      <c r="A94" s="14">
        <v>34</v>
      </c>
      <c r="B94" s="120" t="s">
        <v>56</v>
      </c>
      <c r="C94" s="120" t="s">
        <v>57</v>
      </c>
      <c r="D94" s="120" t="s">
        <v>57</v>
      </c>
      <c r="E94" s="120" t="s">
        <v>57</v>
      </c>
      <c r="F94" s="120" t="s">
        <v>57</v>
      </c>
      <c r="G94" s="120" t="s">
        <v>57</v>
      </c>
      <c r="H94" s="120" t="s">
        <v>57</v>
      </c>
      <c r="I94" s="120" t="s">
        <v>57</v>
      </c>
      <c r="J94" s="120" t="s">
        <v>57</v>
      </c>
      <c r="K94" s="120" t="s">
        <v>57</v>
      </c>
      <c r="L94" s="120" t="s">
        <v>57</v>
      </c>
      <c r="M94" s="120" t="s">
        <v>57</v>
      </c>
      <c r="N94" s="120" t="s">
        <v>57</v>
      </c>
      <c r="O94" s="120" t="s">
        <v>57</v>
      </c>
      <c r="P94" s="120" t="s">
        <v>57</v>
      </c>
      <c r="Q94" s="120" t="s">
        <v>57</v>
      </c>
      <c r="R94" s="120" t="s">
        <v>57</v>
      </c>
      <c r="S94" s="120" t="s">
        <v>57</v>
      </c>
      <c r="T94" s="120" t="s">
        <v>57</v>
      </c>
      <c r="U94" s="121" t="s">
        <v>57</v>
      </c>
      <c r="V94" s="15">
        <v>0</v>
      </c>
      <c r="W94" s="15">
        <v>1</v>
      </c>
      <c r="X94" s="15">
        <v>1</v>
      </c>
      <c r="Y94" s="15">
        <v>2</v>
      </c>
      <c r="Z94" s="15">
        <v>11</v>
      </c>
      <c r="AA94" s="15">
        <v>0</v>
      </c>
      <c r="AB94" s="16">
        <v>15</v>
      </c>
      <c r="AC94" s="17">
        <f>V94/$AB94</f>
        <v>0</v>
      </c>
      <c r="AD94" s="17">
        <f t="shared" si="5"/>
        <v>6.6666666666666666E-2</v>
      </c>
      <c r="AE94" s="17">
        <f t="shared" si="5"/>
        <v>6.6666666666666666E-2</v>
      </c>
      <c r="AF94" s="17">
        <f t="shared" si="5"/>
        <v>0.13333333333333333</v>
      </c>
      <c r="AG94" s="17">
        <f t="shared" si="5"/>
        <v>0.73333333333333328</v>
      </c>
      <c r="AH94" s="17">
        <f t="shared" si="5"/>
        <v>0</v>
      </c>
      <c r="AI94" s="18">
        <v>4.53</v>
      </c>
      <c r="AJ94" s="18">
        <v>0.92</v>
      </c>
      <c r="AK94" s="19">
        <v>5</v>
      </c>
      <c r="AL94" s="38">
        <v>5</v>
      </c>
    </row>
    <row r="95" spans="1:38" s="12" customFormat="1" ht="18" customHeight="1" x14ac:dyDescent="0.25">
      <c r="A95" s="14">
        <v>35</v>
      </c>
      <c r="B95" s="120" t="s">
        <v>58</v>
      </c>
      <c r="C95" s="120" t="s">
        <v>56</v>
      </c>
      <c r="D95" s="120" t="s">
        <v>56</v>
      </c>
      <c r="E95" s="120" t="s">
        <v>56</v>
      </c>
      <c r="F95" s="120" t="s">
        <v>56</v>
      </c>
      <c r="G95" s="120" t="s">
        <v>56</v>
      </c>
      <c r="H95" s="120" t="s">
        <v>56</v>
      </c>
      <c r="I95" s="120" t="s">
        <v>56</v>
      </c>
      <c r="J95" s="120" t="s">
        <v>56</v>
      </c>
      <c r="K95" s="120" t="s">
        <v>56</v>
      </c>
      <c r="L95" s="120" t="s">
        <v>56</v>
      </c>
      <c r="M95" s="120" t="s">
        <v>56</v>
      </c>
      <c r="N95" s="120" t="s">
        <v>56</v>
      </c>
      <c r="O95" s="120" t="s">
        <v>56</v>
      </c>
      <c r="P95" s="120" t="s">
        <v>56</v>
      </c>
      <c r="Q95" s="120" t="s">
        <v>56</v>
      </c>
      <c r="R95" s="120" t="s">
        <v>56</v>
      </c>
      <c r="S95" s="120" t="s">
        <v>56</v>
      </c>
      <c r="T95" s="120" t="s">
        <v>56</v>
      </c>
      <c r="U95" s="121" t="s">
        <v>56</v>
      </c>
      <c r="V95" s="15">
        <v>1</v>
      </c>
      <c r="W95" s="15">
        <v>0</v>
      </c>
      <c r="X95" s="15">
        <v>2</v>
      </c>
      <c r="Y95" s="15">
        <v>1</v>
      </c>
      <c r="Z95" s="15">
        <v>11</v>
      </c>
      <c r="AA95" s="15">
        <v>0</v>
      </c>
      <c r="AB95" s="16">
        <v>15</v>
      </c>
      <c r="AC95" s="17">
        <f>V95/$AB95</f>
        <v>6.6666666666666666E-2</v>
      </c>
      <c r="AD95" s="17">
        <f t="shared" si="5"/>
        <v>0</v>
      </c>
      <c r="AE95" s="17">
        <f t="shared" si="5"/>
        <v>0.13333333333333333</v>
      </c>
      <c r="AF95" s="17">
        <f t="shared" si="5"/>
        <v>6.6666666666666666E-2</v>
      </c>
      <c r="AG95" s="17">
        <f t="shared" si="5"/>
        <v>0.73333333333333328</v>
      </c>
      <c r="AH95" s="17">
        <f t="shared" si="5"/>
        <v>0</v>
      </c>
      <c r="AI95" s="18">
        <v>4.4000000000000004</v>
      </c>
      <c r="AJ95" s="18">
        <v>1.18</v>
      </c>
      <c r="AK95" s="19">
        <v>5</v>
      </c>
      <c r="AL95" s="38">
        <v>5</v>
      </c>
    </row>
    <row r="98" spans="1:38" s="25" customFormat="1" ht="20.25" customHeight="1" x14ac:dyDescent="0.25">
      <c r="A98" s="122" t="s">
        <v>59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ht="15" customHeight="1" x14ac:dyDescent="0.25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 t="s">
        <v>8</v>
      </c>
      <c r="W99" s="124"/>
      <c r="X99" s="124"/>
      <c r="Y99" s="124"/>
      <c r="Z99" s="124"/>
      <c r="AA99" s="124"/>
      <c r="AC99" s="124" t="s">
        <v>9</v>
      </c>
      <c r="AD99" s="124"/>
      <c r="AE99" s="124"/>
      <c r="AF99" s="124"/>
      <c r="AG99" s="124"/>
      <c r="AH99" s="124"/>
      <c r="AI99" s="126" t="s">
        <v>84</v>
      </c>
      <c r="AJ99" s="126"/>
      <c r="AK99" s="126"/>
      <c r="AL99" s="126"/>
    </row>
    <row r="100" spans="1:38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5"/>
      <c r="W100" s="125"/>
      <c r="X100" s="125"/>
      <c r="Y100" s="125"/>
      <c r="Z100" s="125"/>
      <c r="AA100" s="125"/>
      <c r="AC100" s="125"/>
      <c r="AD100" s="125"/>
      <c r="AE100" s="125"/>
      <c r="AF100" s="125"/>
      <c r="AG100" s="125"/>
      <c r="AH100" s="125"/>
      <c r="AI100" s="126"/>
      <c r="AJ100" s="126"/>
      <c r="AK100" s="126"/>
      <c r="AL100" s="126"/>
    </row>
    <row r="101" spans="1:38" s="12" customFormat="1" ht="18.75" x14ac:dyDescent="0.25">
      <c r="A101" s="10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</row>
    <row r="102" spans="1:38" s="13" customFormat="1" ht="18.75" customHeight="1" x14ac:dyDescent="0.25">
      <c r="A102" s="128" t="s">
        <v>60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</row>
    <row r="103" spans="1:38" s="13" customFormat="1" ht="18" customHeight="1" x14ac:dyDescent="0.25">
      <c r="A103" s="14">
        <v>36</v>
      </c>
      <c r="B103" s="120" t="s">
        <v>61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  <c r="V103" s="15">
        <v>0</v>
      </c>
      <c r="W103" s="15">
        <v>0</v>
      </c>
      <c r="X103" s="15">
        <v>4</v>
      </c>
      <c r="Y103" s="15">
        <v>5</v>
      </c>
      <c r="Z103" s="15">
        <v>6</v>
      </c>
      <c r="AA103" s="15">
        <v>0</v>
      </c>
      <c r="AB103" s="16">
        <v>15</v>
      </c>
      <c r="AC103" s="17">
        <f>V103/$AB103</f>
        <v>0</v>
      </c>
      <c r="AD103" s="17">
        <f t="shared" ref="AD103:AH104" si="6">W103/$AB103</f>
        <v>0</v>
      </c>
      <c r="AE103" s="17">
        <f t="shared" si="6"/>
        <v>0.26666666666666666</v>
      </c>
      <c r="AF103" s="17">
        <f t="shared" si="6"/>
        <v>0.33333333333333331</v>
      </c>
      <c r="AG103" s="17">
        <f t="shared" si="6"/>
        <v>0.4</v>
      </c>
      <c r="AH103" s="17">
        <f t="shared" si="6"/>
        <v>0</v>
      </c>
      <c r="AI103" s="18">
        <v>4.13</v>
      </c>
      <c r="AJ103" s="18">
        <v>0.83</v>
      </c>
      <c r="AK103" s="19">
        <v>4</v>
      </c>
      <c r="AL103" s="38">
        <v>5</v>
      </c>
    </row>
    <row r="104" spans="1:38" s="13" customFormat="1" ht="18" customHeight="1" x14ac:dyDescent="0.25">
      <c r="A104" s="14">
        <v>37</v>
      </c>
      <c r="B104" s="120" t="s">
        <v>62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0</v>
      </c>
      <c r="W104" s="15">
        <v>0</v>
      </c>
      <c r="X104" s="15">
        <v>1</v>
      </c>
      <c r="Y104" s="15">
        <v>5</v>
      </c>
      <c r="Z104" s="15">
        <v>9</v>
      </c>
      <c r="AA104" s="15">
        <v>0</v>
      </c>
      <c r="AB104" s="16">
        <v>15</v>
      </c>
      <c r="AC104" s="17">
        <f>V104/$AB104</f>
        <v>0</v>
      </c>
      <c r="AD104" s="17">
        <f t="shared" si="6"/>
        <v>0</v>
      </c>
      <c r="AE104" s="17">
        <f t="shared" si="6"/>
        <v>6.6666666666666666E-2</v>
      </c>
      <c r="AF104" s="17">
        <f t="shared" si="6"/>
        <v>0.33333333333333331</v>
      </c>
      <c r="AG104" s="17">
        <f t="shared" si="6"/>
        <v>0.6</v>
      </c>
      <c r="AH104" s="17">
        <f t="shared" si="6"/>
        <v>0</v>
      </c>
      <c r="AI104" s="18">
        <v>4.53</v>
      </c>
      <c r="AJ104" s="18">
        <v>0.64</v>
      </c>
      <c r="AK104" s="19">
        <v>5</v>
      </c>
      <c r="AL104" s="38">
        <v>5</v>
      </c>
    </row>
    <row r="105" spans="1:38" s="13" customFormat="1" ht="18.75" customHeight="1" x14ac:dyDescent="0.25">
      <c r="A105" s="128" t="s">
        <v>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</row>
    <row r="106" spans="1:38" s="13" customFormat="1" ht="18" customHeight="1" x14ac:dyDescent="0.25">
      <c r="A106" s="14">
        <v>38</v>
      </c>
      <c r="B106" s="120" t="s">
        <v>64</v>
      </c>
      <c r="C106" s="120" t="s">
        <v>65</v>
      </c>
      <c r="D106" s="120" t="s">
        <v>65</v>
      </c>
      <c r="E106" s="120" t="s">
        <v>65</v>
      </c>
      <c r="F106" s="120" t="s">
        <v>65</v>
      </c>
      <c r="G106" s="120" t="s">
        <v>65</v>
      </c>
      <c r="H106" s="120" t="s">
        <v>65</v>
      </c>
      <c r="I106" s="120" t="s">
        <v>65</v>
      </c>
      <c r="J106" s="120" t="s">
        <v>65</v>
      </c>
      <c r="K106" s="120" t="s">
        <v>65</v>
      </c>
      <c r="L106" s="120" t="s">
        <v>65</v>
      </c>
      <c r="M106" s="120" t="s">
        <v>65</v>
      </c>
      <c r="N106" s="120" t="s">
        <v>65</v>
      </c>
      <c r="O106" s="120" t="s">
        <v>65</v>
      </c>
      <c r="P106" s="120" t="s">
        <v>65</v>
      </c>
      <c r="Q106" s="120" t="s">
        <v>65</v>
      </c>
      <c r="R106" s="120" t="s">
        <v>65</v>
      </c>
      <c r="S106" s="120" t="s">
        <v>65</v>
      </c>
      <c r="T106" s="120" t="s">
        <v>65</v>
      </c>
      <c r="U106" s="121" t="s">
        <v>65</v>
      </c>
      <c r="V106" s="15">
        <v>0</v>
      </c>
      <c r="W106" s="15">
        <v>0</v>
      </c>
      <c r="X106" s="15">
        <v>1</v>
      </c>
      <c r="Y106" s="15">
        <v>4</v>
      </c>
      <c r="Z106" s="15">
        <v>10</v>
      </c>
      <c r="AA106" s="15">
        <v>0</v>
      </c>
      <c r="AB106" s="16">
        <v>15</v>
      </c>
      <c r="AC106" s="17">
        <f>V106/$AB106</f>
        <v>0</v>
      </c>
      <c r="AD106" s="17">
        <f t="shared" ref="AD106:AH113" si="7">W106/$AB106</f>
        <v>0</v>
      </c>
      <c r="AE106" s="17">
        <f t="shared" si="7"/>
        <v>6.6666666666666666E-2</v>
      </c>
      <c r="AF106" s="17">
        <f t="shared" si="7"/>
        <v>0.26666666666666666</v>
      </c>
      <c r="AG106" s="17">
        <f t="shared" si="7"/>
        <v>0.66666666666666663</v>
      </c>
      <c r="AH106" s="17">
        <f t="shared" si="7"/>
        <v>0</v>
      </c>
      <c r="AI106" s="18">
        <v>4.5999999999999996</v>
      </c>
      <c r="AJ106" s="18">
        <v>0.63</v>
      </c>
      <c r="AK106" s="19">
        <v>5</v>
      </c>
      <c r="AL106" s="38">
        <v>5</v>
      </c>
    </row>
    <row r="107" spans="1:38" s="13" customFormat="1" ht="18" customHeight="1" x14ac:dyDescent="0.25">
      <c r="A107" s="14">
        <v>39</v>
      </c>
      <c r="B107" s="120" t="s">
        <v>66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1"/>
      <c r="V107" s="15">
        <v>0</v>
      </c>
      <c r="W107" s="15">
        <v>0</v>
      </c>
      <c r="X107" s="15">
        <v>1</v>
      </c>
      <c r="Y107" s="15">
        <v>3</v>
      </c>
      <c r="Z107" s="15">
        <v>3</v>
      </c>
      <c r="AA107" s="15">
        <v>8</v>
      </c>
      <c r="AB107" s="16">
        <v>15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6.6666666666666666E-2</v>
      </c>
      <c r="AF107" s="17">
        <f t="shared" si="7"/>
        <v>0.2</v>
      </c>
      <c r="AG107" s="17">
        <f t="shared" si="7"/>
        <v>0.2</v>
      </c>
      <c r="AH107" s="17">
        <f t="shared" si="7"/>
        <v>0.53333333333333333</v>
      </c>
      <c r="AI107" s="18">
        <v>4.29</v>
      </c>
      <c r="AJ107" s="18">
        <v>0.76</v>
      </c>
      <c r="AK107" s="19">
        <v>4</v>
      </c>
      <c r="AL107" s="38">
        <v>4</v>
      </c>
    </row>
    <row r="108" spans="1:38" s="13" customFormat="1" ht="18" customHeight="1" x14ac:dyDescent="0.25">
      <c r="A108" s="14">
        <v>40</v>
      </c>
      <c r="B108" s="120" t="s">
        <v>67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1"/>
      <c r="V108" s="15">
        <v>1</v>
      </c>
      <c r="W108" s="15">
        <v>0</v>
      </c>
      <c r="X108" s="15">
        <v>2</v>
      </c>
      <c r="Y108" s="15">
        <v>2</v>
      </c>
      <c r="Z108" s="15">
        <v>10</v>
      </c>
      <c r="AA108" s="15">
        <v>0</v>
      </c>
      <c r="AB108" s="16">
        <v>15</v>
      </c>
      <c r="AC108" s="17">
        <f t="shared" si="8"/>
        <v>6.6666666666666666E-2</v>
      </c>
      <c r="AD108" s="17">
        <f t="shared" si="7"/>
        <v>0</v>
      </c>
      <c r="AE108" s="17">
        <f t="shared" si="7"/>
        <v>0.13333333333333333</v>
      </c>
      <c r="AF108" s="17">
        <f t="shared" si="7"/>
        <v>0.13333333333333333</v>
      </c>
      <c r="AG108" s="17">
        <f t="shared" si="7"/>
        <v>0.66666666666666663</v>
      </c>
      <c r="AH108" s="17">
        <f t="shared" si="7"/>
        <v>0</v>
      </c>
      <c r="AI108" s="18">
        <v>4.33</v>
      </c>
      <c r="AJ108" s="18">
        <v>1.18</v>
      </c>
      <c r="AK108" s="19">
        <v>5</v>
      </c>
      <c r="AL108" s="38">
        <v>5</v>
      </c>
    </row>
    <row r="109" spans="1:38" s="13" customFormat="1" ht="18" customHeight="1" x14ac:dyDescent="0.25">
      <c r="A109" s="14">
        <v>41</v>
      </c>
      <c r="B109" s="120" t="s">
        <v>68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1"/>
      <c r="V109" s="15">
        <v>1</v>
      </c>
      <c r="W109" s="15">
        <v>0</v>
      </c>
      <c r="X109" s="15">
        <v>0</v>
      </c>
      <c r="Y109" s="15">
        <v>2</v>
      </c>
      <c r="Z109" s="15">
        <v>12</v>
      </c>
      <c r="AA109" s="15">
        <v>0</v>
      </c>
      <c r="AB109" s="16">
        <v>15</v>
      </c>
      <c r="AC109" s="17">
        <f t="shared" si="8"/>
        <v>6.6666666666666666E-2</v>
      </c>
      <c r="AD109" s="17">
        <f t="shared" si="7"/>
        <v>0</v>
      </c>
      <c r="AE109" s="17">
        <f t="shared" si="7"/>
        <v>0</v>
      </c>
      <c r="AF109" s="17">
        <f t="shared" si="7"/>
        <v>0.13333333333333333</v>
      </c>
      <c r="AG109" s="17">
        <f t="shared" si="7"/>
        <v>0.8</v>
      </c>
      <c r="AH109" s="17">
        <f t="shared" si="7"/>
        <v>0</v>
      </c>
      <c r="AI109" s="18">
        <v>4.5999999999999996</v>
      </c>
      <c r="AJ109" s="18">
        <v>1.06</v>
      </c>
      <c r="AK109" s="19">
        <v>5</v>
      </c>
      <c r="AL109" s="38">
        <v>5</v>
      </c>
    </row>
    <row r="110" spans="1:38" s="13" customFormat="1" ht="18" customHeight="1" x14ac:dyDescent="0.25">
      <c r="A110" s="14">
        <v>42</v>
      </c>
      <c r="B110" s="120" t="s">
        <v>69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1"/>
      <c r="V110" s="15">
        <v>0</v>
      </c>
      <c r="W110" s="15">
        <v>0</v>
      </c>
      <c r="X110" s="15">
        <v>0</v>
      </c>
      <c r="Y110" s="15">
        <v>2</v>
      </c>
      <c r="Z110" s="15">
        <v>13</v>
      </c>
      <c r="AA110" s="15">
        <v>0</v>
      </c>
      <c r="AB110" s="16">
        <v>15</v>
      </c>
      <c r="AC110" s="17">
        <f t="shared" si="8"/>
        <v>0</v>
      </c>
      <c r="AD110" s="17">
        <f t="shared" si="7"/>
        <v>0</v>
      </c>
      <c r="AE110" s="17">
        <f t="shared" si="7"/>
        <v>0</v>
      </c>
      <c r="AF110" s="17">
        <f t="shared" si="7"/>
        <v>0.13333333333333333</v>
      </c>
      <c r="AG110" s="17">
        <f t="shared" si="7"/>
        <v>0.8666666666666667</v>
      </c>
      <c r="AH110" s="17">
        <f t="shared" si="7"/>
        <v>0</v>
      </c>
      <c r="AI110" s="18">
        <v>4.87</v>
      </c>
      <c r="AJ110" s="18">
        <v>0.35</v>
      </c>
      <c r="AK110" s="19">
        <v>5</v>
      </c>
      <c r="AL110" s="38">
        <v>5</v>
      </c>
    </row>
    <row r="111" spans="1:38" s="13" customFormat="1" ht="18" customHeight="1" x14ac:dyDescent="0.25">
      <c r="A111" s="14">
        <v>43</v>
      </c>
      <c r="B111" s="120" t="s">
        <v>70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1"/>
      <c r="V111" s="15">
        <v>0</v>
      </c>
      <c r="W111" s="15">
        <v>0</v>
      </c>
      <c r="X111" s="15">
        <v>0</v>
      </c>
      <c r="Y111" s="15">
        <v>5</v>
      </c>
      <c r="Z111" s="15">
        <v>10</v>
      </c>
      <c r="AA111" s="15">
        <v>0</v>
      </c>
      <c r="AB111" s="16">
        <v>15</v>
      </c>
      <c r="AC111" s="17">
        <f t="shared" si="8"/>
        <v>0</v>
      </c>
      <c r="AD111" s="17">
        <f t="shared" si="7"/>
        <v>0</v>
      </c>
      <c r="AE111" s="17">
        <f t="shared" si="7"/>
        <v>0</v>
      </c>
      <c r="AF111" s="17">
        <f t="shared" si="7"/>
        <v>0.33333333333333331</v>
      </c>
      <c r="AG111" s="17">
        <f t="shared" si="7"/>
        <v>0.66666666666666663</v>
      </c>
      <c r="AH111" s="17">
        <f t="shared" si="7"/>
        <v>0</v>
      </c>
      <c r="AI111" s="18">
        <v>4.67</v>
      </c>
      <c r="AJ111" s="18">
        <v>0.49</v>
      </c>
      <c r="AK111" s="19">
        <v>5</v>
      </c>
      <c r="AL111" s="38">
        <v>5</v>
      </c>
    </row>
    <row r="112" spans="1:38" s="13" customFormat="1" ht="18" customHeight="1" x14ac:dyDescent="0.25">
      <c r="A112" s="14">
        <v>44</v>
      </c>
      <c r="B112" s="120" t="s">
        <v>71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1"/>
      <c r="V112" s="15">
        <v>0</v>
      </c>
      <c r="W112" s="15">
        <v>0</v>
      </c>
      <c r="X112" s="15">
        <v>1</v>
      </c>
      <c r="Y112" s="15">
        <v>4</v>
      </c>
      <c r="Z112" s="15">
        <v>10</v>
      </c>
      <c r="AA112" s="15">
        <v>0</v>
      </c>
      <c r="AB112" s="16">
        <v>15</v>
      </c>
      <c r="AC112" s="17">
        <f t="shared" si="8"/>
        <v>0</v>
      </c>
      <c r="AD112" s="17">
        <f t="shared" si="7"/>
        <v>0</v>
      </c>
      <c r="AE112" s="17">
        <f t="shared" si="7"/>
        <v>6.6666666666666666E-2</v>
      </c>
      <c r="AF112" s="17">
        <f t="shared" si="7"/>
        <v>0.26666666666666666</v>
      </c>
      <c r="AG112" s="17">
        <f t="shared" si="7"/>
        <v>0.66666666666666663</v>
      </c>
      <c r="AH112" s="17">
        <f t="shared" si="7"/>
        <v>0</v>
      </c>
      <c r="AI112" s="18">
        <v>4.5999999999999996</v>
      </c>
      <c r="AJ112" s="18">
        <v>0.63</v>
      </c>
      <c r="AK112" s="19">
        <v>5</v>
      </c>
      <c r="AL112" s="38">
        <v>5</v>
      </c>
    </row>
    <row r="113" spans="1:38" s="13" customFormat="1" ht="18" customHeight="1" x14ac:dyDescent="0.25">
      <c r="A113" s="14">
        <v>45</v>
      </c>
      <c r="B113" s="120" t="s">
        <v>72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  <c r="V113" s="15">
        <v>0</v>
      </c>
      <c r="W113" s="15">
        <v>0</v>
      </c>
      <c r="X113" s="15">
        <v>0</v>
      </c>
      <c r="Y113" s="15">
        <v>6</v>
      </c>
      <c r="Z113" s="15">
        <v>9</v>
      </c>
      <c r="AA113" s="15">
        <v>0</v>
      </c>
      <c r="AB113" s="16">
        <v>15</v>
      </c>
      <c r="AC113" s="17">
        <f t="shared" si="8"/>
        <v>0</v>
      </c>
      <c r="AD113" s="17">
        <f t="shared" si="7"/>
        <v>0</v>
      </c>
      <c r="AE113" s="17">
        <f t="shared" si="7"/>
        <v>0</v>
      </c>
      <c r="AF113" s="17">
        <f t="shared" si="7"/>
        <v>0.4</v>
      </c>
      <c r="AG113" s="17">
        <f t="shared" si="7"/>
        <v>0.6</v>
      </c>
      <c r="AH113" s="17">
        <f t="shared" si="7"/>
        <v>0</v>
      </c>
      <c r="AI113" s="18">
        <v>4.5999999999999996</v>
      </c>
      <c r="AJ113" s="18">
        <v>0.51</v>
      </c>
      <c r="AK113" s="19">
        <v>5</v>
      </c>
      <c r="AL113" s="38">
        <v>5</v>
      </c>
    </row>
    <row r="114" spans="1:38" ht="18.75" x14ac:dyDescent="0.3">
      <c r="AI114" s="30"/>
    </row>
    <row r="116" spans="1:38" x14ac:dyDescent="0.25">
      <c r="A116" t="s">
        <v>73</v>
      </c>
      <c r="B116">
        <v>15</v>
      </c>
    </row>
    <row r="117" spans="1:38" x14ac:dyDescent="0.25">
      <c r="A117" t="s">
        <v>74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17"/>
  <sheetViews>
    <sheetView view="pageBreakPreview" zoomScale="60" zoomScaleNormal="100" workbookViewId="0">
      <selection sqref="A1:AE1"/>
    </sheetView>
  </sheetViews>
  <sheetFormatPr baseColWidth="10" defaultRowHeight="15" x14ac:dyDescent="0.25"/>
  <cols>
    <col min="1" max="1" width="8.28515625" style="116" customWidth="1"/>
    <col min="2" max="2" width="8" style="116" customWidth="1"/>
    <col min="3" max="3" width="8.28515625" style="116" customWidth="1"/>
    <col min="4" max="4" width="9.5703125" style="116" customWidth="1"/>
    <col min="5" max="5" width="8.5703125" style="116" customWidth="1"/>
    <col min="6" max="6" width="42.140625" style="116" customWidth="1"/>
    <col min="7" max="7" width="11.42578125" style="116"/>
    <col min="8" max="8" width="11.42578125" style="116" customWidth="1"/>
    <col min="9" max="9" width="11.42578125" style="116"/>
    <col min="10" max="10" width="10.140625" style="116" customWidth="1"/>
    <col min="11" max="11" width="9.28515625" style="116" customWidth="1"/>
    <col min="12" max="12" width="9" style="116" customWidth="1"/>
    <col min="13" max="14" width="8.5703125" style="116" customWidth="1"/>
    <col min="15" max="15" width="9.5703125" style="116" customWidth="1"/>
    <col min="16" max="16" width="8.28515625" style="116" customWidth="1"/>
    <col min="17" max="17" width="11" style="116" customWidth="1"/>
    <col min="18" max="18" width="10.7109375" style="116" bestFit="1" customWidth="1"/>
    <col min="19" max="19" width="11.7109375" style="116" customWidth="1"/>
    <col min="20" max="20" width="14.42578125" style="116" customWidth="1"/>
    <col min="21" max="21" width="7.5703125" style="116" customWidth="1"/>
    <col min="22" max="23" width="10" style="116" customWidth="1"/>
    <col min="24" max="24" width="10.85546875" style="116" customWidth="1"/>
    <col min="25" max="25" width="10.7109375" style="116" customWidth="1"/>
    <col min="26" max="26" width="8.7109375" style="116" customWidth="1"/>
    <col min="27" max="27" width="8" style="116" bestFit="1" customWidth="1"/>
    <col min="28" max="28" width="8.5703125" style="116" bestFit="1" customWidth="1"/>
    <col min="29" max="30" width="10.7109375" style="116" bestFit="1" customWidth="1"/>
    <col min="31" max="32" width="12.42578125" style="116" bestFit="1" customWidth="1"/>
    <col min="33" max="33" width="10.7109375" style="116" bestFit="1" customWidth="1"/>
    <col min="34" max="34" width="10.7109375" style="116" customWidth="1"/>
    <col min="35" max="35" width="8.7109375" style="116" bestFit="1" customWidth="1"/>
    <col min="36" max="36" width="14.85546875" style="116" bestFit="1" customWidth="1"/>
    <col min="37" max="37" width="11.28515625" style="116" bestFit="1" customWidth="1"/>
    <col min="38" max="38" width="8" style="34" bestFit="1" customWidth="1"/>
    <col min="39" max="39" width="11.42578125" style="116"/>
    <col min="40" max="40" width="17.7109375" style="116" customWidth="1"/>
    <col min="41" max="16384" width="11.42578125" style="116"/>
  </cols>
  <sheetData>
    <row r="1" spans="1:38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38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8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</row>
    <row r="4" spans="1:38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</row>
    <row r="5" spans="1:38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</row>
    <row r="6" spans="1:38" ht="15.75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</row>
    <row r="7" spans="1:38" x14ac:dyDescent="0.25">
      <c r="A7" s="136" t="s">
        <v>105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</row>
    <row r="8" spans="1:38" x14ac:dyDescent="0.25">
      <c r="A8" s="137" t="s">
        <v>106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</row>
    <row r="9" spans="1:38" ht="27.75" customHeight="1" x14ac:dyDescent="0.25"/>
    <row r="10" spans="1:38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35"/>
    </row>
    <row r="11" spans="1:38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35"/>
    </row>
    <row r="12" spans="1:38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5"/>
    </row>
    <row r="13" spans="1:38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35"/>
    </row>
    <row r="14" spans="1:38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35"/>
    </row>
    <row r="15" spans="1:38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35"/>
    </row>
    <row r="16" spans="1:38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35"/>
    </row>
    <row r="17" spans="1:38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35"/>
    </row>
    <row r="18" spans="1:3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35"/>
    </row>
    <row r="19" spans="1:3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35"/>
    </row>
    <row r="20" spans="1:3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</row>
    <row r="21" spans="1:38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35"/>
    </row>
    <row r="22" spans="1:38" ht="40.5" customHeight="1" x14ac:dyDescent="0.25">
      <c r="A22" s="138" t="s">
        <v>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35"/>
    </row>
    <row r="23" spans="1:38" ht="18" x14ac:dyDescent="0.25">
      <c r="A23" s="42"/>
      <c r="B23" s="42"/>
      <c r="C23" s="134" t="s">
        <v>2</v>
      </c>
      <c r="D23" s="134"/>
      <c r="E23" s="134"/>
      <c r="F23" s="134"/>
      <c r="G23" s="134"/>
      <c r="H23" s="134"/>
      <c r="I23" s="134"/>
      <c r="J23" s="134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35"/>
    </row>
    <row r="24" spans="1:38" ht="39.75" customHeight="1" x14ac:dyDescent="0.25">
      <c r="A24" s="42"/>
      <c r="B24" s="42"/>
      <c r="C24" s="134" t="s">
        <v>3</v>
      </c>
      <c r="D24" s="134"/>
      <c r="E24" s="134"/>
      <c r="F24" s="134"/>
      <c r="G24" s="134"/>
      <c r="H24" s="134"/>
      <c r="I24" s="134"/>
      <c r="J24" s="13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35"/>
    </row>
    <row r="25" spans="1:38" ht="18" x14ac:dyDescent="0.25">
      <c r="A25" s="42"/>
      <c r="B25" s="42"/>
      <c r="C25" s="134" t="s">
        <v>4</v>
      </c>
      <c r="D25" s="134"/>
      <c r="E25" s="134"/>
      <c r="F25" s="134"/>
      <c r="G25" s="134"/>
      <c r="H25" s="134"/>
      <c r="I25" s="134"/>
      <c r="J25" s="13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5"/>
    </row>
    <row r="26" spans="1:38" ht="18" x14ac:dyDescent="0.25">
      <c r="C26" s="134" t="s">
        <v>5</v>
      </c>
      <c r="D26" s="134"/>
      <c r="E26" s="134"/>
      <c r="F26" s="134"/>
      <c r="G26" s="134"/>
      <c r="H26" s="134"/>
      <c r="I26" s="134"/>
      <c r="J26" s="134"/>
    </row>
    <row r="27" spans="1:38" x14ac:dyDescent="0.25">
      <c r="C27" s="3"/>
      <c r="D27" s="3"/>
      <c r="E27" s="3"/>
      <c r="F27" s="3"/>
      <c r="G27" s="3"/>
      <c r="H27" s="3"/>
      <c r="I27" s="3"/>
      <c r="J27" s="3"/>
    </row>
    <row r="28" spans="1:38" x14ac:dyDescent="0.25">
      <c r="C28" s="3"/>
      <c r="D28" s="3"/>
      <c r="E28" s="3"/>
      <c r="F28" s="3"/>
      <c r="G28" s="3"/>
      <c r="H28" s="3"/>
      <c r="I28" s="3"/>
      <c r="J28" s="3"/>
    </row>
    <row r="29" spans="1:38" s="5" customFormat="1" ht="20.25" x14ac:dyDescent="0.25">
      <c r="A29" s="122" t="s">
        <v>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</row>
    <row r="30" spans="1:38" x14ac:dyDescent="0.25">
      <c r="C30" s="3"/>
      <c r="D30" s="3"/>
      <c r="E30" s="3"/>
      <c r="F30" s="3"/>
      <c r="G30" s="3"/>
      <c r="H30" s="3"/>
      <c r="I30" s="3"/>
      <c r="J30" s="3"/>
    </row>
    <row r="31" spans="1:38" ht="18.75" x14ac:dyDescent="0.3">
      <c r="A31" s="6">
        <v>1</v>
      </c>
      <c r="B31" s="131" t="s">
        <v>7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</row>
    <row r="32" spans="1:38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8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8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8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8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8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8" x14ac:dyDescent="0.25">
      <c r="C38" s="3"/>
      <c r="D38" s="3"/>
      <c r="E38" s="3"/>
      <c r="F38" s="3"/>
      <c r="G38" s="3"/>
      <c r="H38" s="3"/>
      <c r="I38" s="3"/>
      <c r="J38" s="3"/>
    </row>
    <row r="39" spans="1:38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ht="15" customHeight="1" x14ac:dyDescent="0.25">
      <c r="V41" s="124" t="s">
        <v>8</v>
      </c>
      <c r="W41" s="124"/>
      <c r="X41" s="124"/>
      <c r="Y41" s="124"/>
      <c r="Z41" s="124"/>
      <c r="AA41" s="124"/>
      <c r="AC41" s="124" t="s">
        <v>9</v>
      </c>
      <c r="AD41" s="124"/>
      <c r="AE41" s="124"/>
      <c r="AF41" s="124"/>
      <c r="AG41" s="124"/>
      <c r="AH41" s="124"/>
      <c r="AI41" s="126" t="s">
        <v>84</v>
      </c>
      <c r="AJ41" s="126"/>
      <c r="AK41" s="126"/>
      <c r="AL41" s="126"/>
    </row>
    <row r="42" spans="1:38" x14ac:dyDescent="0.25">
      <c r="V42" s="125"/>
      <c r="W42" s="125"/>
      <c r="X42" s="125"/>
      <c r="Y42" s="125"/>
      <c r="Z42" s="125"/>
      <c r="AA42" s="125"/>
      <c r="AC42" s="125"/>
      <c r="AD42" s="125"/>
      <c r="AE42" s="125"/>
      <c r="AF42" s="125"/>
      <c r="AG42" s="125"/>
      <c r="AH42" s="125"/>
      <c r="AI42" s="126"/>
      <c r="AJ42" s="126"/>
      <c r="AK42" s="126"/>
      <c r="AL42" s="126"/>
    </row>
    <row r="43" spans="1:38" s="12" customFormat="1" ht="18.75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</row>
    <row r="44" spans="1:38" s="13" customFormat="1" x14ac:dyDescent="0.25">
      <c r="A44" s="130" t="s">
        <v>16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28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</row>
    <row r="45" spans="1:38" s="13" customFormat="1" ht="18.75" customHeight="1" x14ac:dyDescent="0.25">
      <c r="A45" s="14">
        <v>2</v>
      </c>
      <c r="B45" s="120" t="s">
        <v>87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1"/>
      <c r="V45" s="15">
        <v>0</v>
      </c>
      <c r="W45" s="15">
        <v>1</v>
      </c>
      <c r="X45" s="15">
        <v>3</v>
      </c>
      <c r="Y45" s="15">
        <v>5</v>
      </c>
      <c r="Z45" s="15">
        <v>3</v>
      </c>
      <c r="AA45" s="15">
        <v>0</v>
      </c>
      <c r="AB45" s="16">
        <v>12</v>
      </c>
      <c r="AC45" s="17">
        <f t="shared" ref="AC45:AC54" si="0">V45/$AB45</f>
        <v>0</v>
      </c>
      <c r="AD45" s="17">
        <f t="shared" ref="AD45:AD54" si="1">W45/$AB45</f>
        <v>8.3333333333333329E-2</v>
      </c>
      <c r="AE45" s="17">
        <f t="shared" ref="AE45:AE54" si="2">X45/$AB45</f>
        <v>0.25</v>
      </c>
      <c r="AF45" s="17">
        <f t="shared" ref="AF45:AF54" si="3">Y45/$AB45</f>
        <v>0.41666666666666669</v>
      </c>
      <c r="AG45" s="17">
        <f t="shared" ref="AG45:AG54" si="4">Z45/$AB45</f>
        <v>0.25</v>
      </c>
      <c r="AH45" s="17">
        <f t="shared" ref="AH45:AH54" si="5">AA45/$AB45</f>
        <v>0</v>
      </c>
      <c r="AI45" s="117">
        <v>3.83</v>
      </c>
      <c r="AJ45" s="117">
        <v>0.94</v>
      </c>
      <c r="AK45" s="118">
        <v>4</v>
      </c>
      <c r="AL45" s="119">
        <v>4</v>
      </c>
    </row>
    <row r="46" spans="1:38" s="13" customFormat="1" ht="18.75" customHeight="1" x14ac:dyDescent="0.25">
      <c r="A46" s="14">
        <v>3</v>
      </c>
      <c r="B46" s="120" t="s">
        <v>86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1"/>
      <c r="V46" s="15">
        <v>0</v>
      </c>
      <c r="W46" s="15">
        <v>0</v>
      </c>
      <c r="X46" s="15">
        <v>4</v>
      </c>
      <c r="Y46" s="15">
        <v>5</v>
      </c>
      <c r="Z46" s="15">
        <v>2</v>
      </c>
      <c r="AA46" s="15">
        <v>0</v>
      </c>
      <c r="AB46" s="16">
        <v>11</v>
      </c>
      <c r="AC46" s="17">
        <f t="shared" si="0"/>
        <v>0</v>
      </c>
      <c r="AD46" s="17">
        <f t="shared" si="1"/>
        <v>0</v>
      </c>
      <c r="AE46" s="17">
        <f t="shared" si="2"/>
        <v>0.36363636363636365</v>
      </c>
      <c r="AF46" s="17">
        <f t="shared" si="3"/>
        <v>0.45454545454545453</v>
      </c>
      <c r="AG46" s="17">
        <f t="shared" si="4"/>
        <v>0.18181818181818182</v>
      </c>
      <c r="AH46" s="17">
        <f t="shared" si="5"/>
        <v>0</v>
      </c>
      <c r="AI46" s="117">
        <v>3.82</v>
      </c>
      <c r="AJ46" s="117">
        <v>0.75</v>
      </c>
      <c r="AK46" s="118">
        <v>4</v>
      </c>
      <c r="AL46" s="119">
        <v>4</v>
      </c>
    </row>
    <row r="47" spans="1:38" s="13" customFormat="1" ht="18" customHeight="1" x14ac:dyDescent="0.25">
      <c r="A47" s="14">
        <v>4</v>
      </c>
      <c r="B47" s="120" t="s">
        <v>85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5">
        <v>1</v>
      </c>
      <c r="W47" s="15">
        <v>0</v>
      </c>
      <c r="X47" s="15">
        <v>1</v>
      </c>
      <c r="Y47" s="15">
        <v>5</v>
      </c>
      <c r="Z47" s="15">
        <v>5</v>
      </c>
      <c r="AA47" s="15">
        <v>0</v>
      </c>
      <c r="AB47" s="16">
        <v>12</v>
      </c>
      <c r="AC47" s="17">
        <f t="shared" si="0"/>
        <v>8.3333333333333329E-2</v>
      </c>
      <c r="AD47" s="17">
        <f t="shared" si="1"/>
        <v>0</v>
      </c>
      <c r="AE47" s="17">
        <f t="shared" si="2"/>
        <v>8.3333333333333329E-2</v>
      </c>
      <c r="AF47" s="17">
        <f t="shared" si="3"/>
        <v>0.41666666666666669</v>
      </c>
      <c r="AG47" s="17">
        <f t="shared" si="4"/>
        <v>0.41666666666666669</v>
      </c>
      <c r="AH47" s="17">
        <f t="shared" si="5"/>
        <v>0</v>
      </c>
      <c r="AI47" s="117">
        <v>4.08</v>
      </c>
      <c r="AJ47" s="117">
        <v>1.1599999999999999</v>
      </c>
      <c r="AK47" s="118">
        <v>4</v>
      </c>
      <c r="AL47" s="119">
        <v>4</v>
      </c>
    </row>
    <row r="48" spans="1:38" s="12" customFormat="1" ht="18" customHeight="1" x14ac:dyDescent="0.25">
      <c r="A48" s="14">
        <v>5</v>
      </c>
      <c r="B48" s="120" t="s">
        <v>17</v>
      </c>
      <c r="C48" s="120" t="s">
        <v>18</v>
      </c>
      <c r="D48" s="120" t="s">
        <v>18</v>
      </c>
      <c r="E48" s="120" t="s">
        <v>18</v>
      </c>
      <c r="F48" s="120" t="s">
        <v>18</v>
      </c>
      <c r="G48" s="120" t="s">
        <v>18</v>
      </c>
      <c r="H48" s="120" t="s">
        <v>18</v>
      </c>
      <c r="I48" s="120" t="s">
        <v>18</v>
      </c>
      <c r="J48" s="120" t="s">
        <v>18</v>
      </c>
      <c r="K48" s="120" t="s">
        <v>18</v>
      </c>
      <c r="L48" s="120" t="s">
        <v>18</v>
      </c>
      <c r="M48" s="120" t="s">
        <v>18</v>
      </c>
      <c r="N48" s="120" t="s">
        <v>18</v>
      </c>
      <c r="O48" s="120" t="s">
        <v>18</v>
      </c>
      <c r="P48" s="120" t="s">
        <v>18</v>
      </c>
      <c r="Q48" s="120" t="s">
        <v>18</v>
      </c>
      <c r="R48" s="120" t="s">
        <v>18</v>
      </c>
      <c r="S48" s="120" t="s">
        <v>18</v>
      </c>
      <c r="T48" s="120" t="s">
        <v>18</v>
      </c>
      <c r="U48" s="121" t="s">
        <v>18</v>
      </c>
      <c r="V48" s="15">
        <v>0</v>
      </c>
      <c r="W48" s="15">
        <v>0</v>
      </c>
      <c r="X48" s="15">
        <v>1</v>
      </c>
      <c r="Y48" s="15">
        <v>1</v>
      </c>
      <c r="Z48" s="15">
        <v>9</v>
      </c>
      <c r="AA48" s="15">
        <v>1</v>
      </c>
      <c r="AB48" s="16">
        <v>12</v>
      </c>
      <c r="AC48" s="17">
        <f t="shared" si="0"/>
        <v>0</v>
      </c>
      <c r="AD48" s="17">
        <f t="shared" si="1"/>
        <v>0</v>
      </c>
      <c r="AE48" s="17">
        <f t="shared" si="2"/>
        <v>8.3333333333333329E-2</v>
      </c>
      <c r="AF48" s="17">
        <f t="shared" si="3"/>
        <v>8.3333333333333329E-2</v>
      </c>
      <c r="AG48" s="17">
        <f t="shared" si="4"/>
        <v>0.75</v>
      </c>
      <c r="AH48" s="17">
        <f t="shared" si="5"/>
        <v>8.3333333333333329E-2</v>
      </c>
      <c r="AI48" s="117">
        <v>4.7300000000000004</v>
      </c>
      <c r="AJ48" s="117">
        <v>0.65</v>
      </c>
      <c r="AK48" s="118">
        <v>5</v>
      </c>
      <c r="AL48" s="119">
        <v>5</v>
      </c>
    </row>
    <row r="49" spans="1:38" s="12" customFormat="1" ht="18" customHeight="1" x14ac:dyDescent="0.25">
      <c r="A49" s="14">
        <v>6</v>
      </c>
      <c r="B49" s="120" t="s">
        <v>19</v>
      </c>
      <c r="C49" s="120" t="s">
        <v>20</v>
      </c>
      <c r="D49" s="120" t="s">
        <v>20</v>
      </c>
      <c r="E49" s="120" t="s">
        <v>20</v>
      </c>
      <c r="F49" s="120" t="s">
        <v>20</v>
      </c>
      <c r="G49" s="120" t="s">
        <v>20</v>
      </c>
      <c r="H49" s="120" t="s">
        <v>20</v>
      </c>
      <c r="I49" s="120" t="s">
        <v>20</v>
      </c>
      <c r="J49" s="120" t="s">
        <v>20</v>
      </c>
      <c r="K49" s="120" t="s">
        <v>20</v>
      </c>
      <c r="L49" s="120" t="s">
        <v>20</v>
      </c>
      <c r="M49" s="120" t="s">
        <v>20</v>
      </c>
      <c r="N49" s="120" t="s">
        <v>20</v>
      </c>
      <c r="O49" s="120" t="s">
        <v>20</v>
      </c>
      <c r="P49" s="120" t="s">
        <v>20</v>
      </c>
      <c r="Q49" s="120" t="s">
        <v>20</v>
      </c>
      <c r="R49" s="120" t="s">
        <v>20</v>
      </c>
      <c r="S49" s="120" t="s">
        <v>20</v>
      </c>
      <c r="T49" s="120" t="s">
        <v>20</v>
      </c>
      <c r="U49" s="121" t="s">
        <v>20</v>
      </c>
      <c r="V49" s="15">
        <v>0</v>
      </c>
      <c r="W49" s="15">
        <v>0</v>
      </c>
      <c r="X49" s="15">
        <v>0</v>
      </c>
      <c r="Y49" s="15">
        <v>5</v>
      </c>
      <c r="Z49" s="15">
        <v>7</v>
      </c>
      <c r="AA49" s="15">
        <v>0</v>
      </c>
      <c r="AB49" s="16">
        <v>12</v>
      </c>
      <c r="AC49" s="17">
        <f t="shared" si="0"/>
        <v>0</v>
      </c>
      <c r="AD49" s="17">
        <f t="shared" si="1"/>
        <v>0</v>
      </c>
      <c r="AE49" s="17">
        <f t="shared" si="2"/>
        <v>0</v>
      </c>
      <c r="AF49" s="17">
        <f t="shared" si="3"/>
        <v>0.41666666666666669</v>
      </c>
      <c r="AG49" s="17">
        <f t="shared" si="4"/>
        <v>0.58333333333333337</v>
      </c>
      <c r="AH49" s="17">
        <f t="shared" si="5"/>
        <v>0</v>
      </c>
      <c r="AI49" s="117">
        <v>4.58</v>
      </c>
      <c r="AJ49" s="117">
        <v>0.51</v>
      </c>
      <c r="AK49" s="118">
        <v>5</v>
      </c>
      <c r="AL49" s="119">
        <v>5</v>
      </c>
    </row>
    <row r="50" spans="1:38" s="12" customFormat="1" ht="18" customHeight="1" x14ac:dyDescent="0.25">
      <c r="A50" s="14">
        <v>7</v>
      </c>
      <c r="B50" s="120" t="s">
        <v>21</v>
      </c>
      <c r="C50" s="120" t="s">
        <v>22</v>
      </c>
      <c r="D50" s="120" t="s">
        <v>22</v>
      </c>
      <c r="E50" s="120" t="s">
        <v>22</v>
      </c>
      <c r="F50" s="120" t="s">
        <v>22</v>
      </c>
      <c r="G50" s="120" t="s">
        <v>22</v>
      </c>
      <c r="H50" s="120" t="s">
        <v>22</v>
      </c>
      <c r="I50" s="120" t="s">
        <v>22</v>
      </c>
      <c r="J50" s="120" t="s">
        <v>22</v>
      </c>
      <c r="K50" s="120" t="s">
        <v>22</v>
      </c>
      <c r="L50" s="120" t="s">
        <v>22</v>
      </c>
      <c r="M50" s="120" t="s">
        <v>22</v>
      </c>
      <c r="N50" s="120" t="s">
        <v>22</v>
      </c>
      <c r="O50" s="120" t="s">
        <v>22</v>
      </c>
      <c r="P50" s="120" t="s">
        <v>22</v>
      </c>
      <c r="Q50" s="120" t="s">
        <v>22</v>
      </c>
      <c r="R50" s="120" t="s">
        <v>22</v>
      </c>
      <c r="S50" s="120" t="s">
        <v>22</v>
      </c>
      <c r="T50" s="120" t="s">
        <v>22</v>
      </c>
      <c r="U50" s="121" t="s">
        <v>22</v>
      </c>
      <c r="V50" s="15">
        <v>0</v>
      </c>
      <c r="W50" s="15">
        <v>0</v>
      </c>
      <c r="X50" s="15">
        <v>0</v>
      </c>
      <c r="Y50" s="15">
        <v>1</v>
      </c>
      <c r="Z50" s="15">
        <v>10</v>
      </c>
      <c r="AA50" s="15">
        <v>1</v>
      </c>
      <c r="AB50" s="16">
        <v>12</v>
      </c>
      <c r="AC50" s="17">
        <f t="shared" si="0"/>
        <v>0</v>
      </c>
      <c r="AD50" s="17">
        <f t="shared" si="1"/>
        <v>0</v>
      </c>
      <c r="AE50" s="17">
        <f t="shared" si="2"/>
        <v>0</v>
      </c>
      <c r="AF50" s="17">
        <f t="shared" si="3"/>
        <v>8.3333333333333329E-2</v>
      </c>
      <c r="AG50" s="17">
        <f t="shared" si="4"/>
        <v>0.83333333333333337</v>
      </c>
      <c r="AH50" s="17">
        <f t="shared" si="5"/>
        <v>8.3333333333333329E-2</v>
      </c>
      <c r="AI50" s="117">
        <v>4.91</v>
      </c>
      <c r="AJ50" s="117">
        <v>0.3</v>
      </c>
      <c r="AK50" s="118">
        <v>5</v>
      </c>
      <c r="AL50" s="119">
        <v>5</v>
      </c>
    </row>
    <row r="51" spans="1:38" s="12" customFormat="1" ht="18" customHeight="1" x14ac:dyDescent="0.25">
      <c r="A51" s="14">
        <v>8</v>
      </c>
      <c r="B51" s="120" t="s">
        <v>23</v>
      </c>
      <c r="C51" s="120" t="s">
        <v>24</v>
      </c>
      <c r="D51" s="120" t="s">
        <v>24</v>
      </c>
      <c r="E51" s="120" t="s">
        <v>24</v>
      </c>
      <c r="F51" s="120" t="s">
        <v>24</v>
      </c>
      <c r="G51" s="120" t="s">
        <v>24</v>
      </c>
      <c r="H51" s="120" t="s">
        <v>24</v>
      </c>
      <c r="I51" s="120" t="s">
        <v>24</v>
      </c>
      <c r="J51" s="120" t="s">
        <v>24</v>
      </c>
      <c r="K51" s="120" t="s">
        <v>24</v>
      </c>
      <c r="L51" s="120" t="s">
        <v>24</v>
      </c>
      <c r="M51" s="120" t="s">
        <v>24</v>
      </c>
      <c r="N51" s="120" t="s">
        <v>24</v>
      </c>
      <c r="O51" s="120" t="s">
        <v>24</v>
      </c>
      <c r="P51" s="120" t="s">
        <v>24</v>
      </c>
      <c r="Q51" s="120" t="s">
        <v>24</v>
      </c>
      <c r="R51" s="120" t="s">
        <v>24</v>
      </c>
      <c r="S51" s="120" t="s">
        <v>24</v>
      </c>
      <c r="T51" s="120" t="s">
        <v>24</v>
      </c>
      <c r="U51" s="121" t="s">
        <v>24</v>
      </c>
      <c r="V51" s="15">
        <v>0</v>
      </c>
      <c r="W51" s="15">
        <v>2</v>
      </c>
      <c r="X51" s="15">
        <v>2</v>
      </c>
      <c r="Y51" s="15">
        <v>4</v>
      </c>
      <c r="Z51" s="15">
        <v>3</v>
      </c>
      <c r="AA51" s="15">
        <v>1</v>
      </c>
      <c r="AB51" s="16">
        <v>12</v>
      </c>
      <c r="AC51" s="17">
        <f t="shared" si="0"/>
        <v>0</v>
      </c>
      <c r="AD51" s="17">
        <f t="shared" si="1"/>
        <v>0.16666666666666666</v>
      </c>
      <c r="AE51" s="17">
        <f t="shared" si="2"/>
        <v>0.16666666666666666</v>
      </c>
      <c r="AF51" s="17">
        <f t="shared" si="3"/>
        <v>0.33333333333333331</v>
      </c>
      <c r="AG51" s="17">
        <f t="shared" si="4"/>
        <v>0.25</v>
      </c>
      <c r="AH51" s="17">
        <f t="shared" si="5"/>
        <v>8.3333333333333329E-2</v>
      </c>
      <c r="AI51" s="117">
        <v>3.73</v>
      </c>
      <c r="AJ51" s="117">
        <v>1.1000000000000001</v>
      </c>
      <c r="AK51" s="118">
        <v>4</v>
      </c>
      <c r="AL51" s="119">
        <v>4</v>
      </c>
    </row>
    <row r="52" spans="1:38" s="12" customFormat="1" ht="18" customHeight="1" x14ac:dyDescent="0.25">
      <c r="A52" s="14">
        <v>9</v>
      </c>
      <c r="B52" s="120" t="s">
        <v>25</v>
      </c>
      <c r="C52" s="120" t="s">
        <v>26</v>
      </c>
      <c r="D52" s="120" t="s">
        <v>26</v>
      </c>
      <c r="E52" s="120" t="s">
        <v>26</v>
      </c>
      <c r="F52" s="120" t="s">
        <v>26</v>
      </c>
      <c r="G52" s="120" t="s">
        <v>26</v>
      </c>
      <c r="H52" s="120" t="s">
        <v>26</v>
      </c>
      <c r="I52" s="120" t="s">
        <v>26</v>
      </c>
      <c r="J52" s="120" t="s">
        <v>26</v>
      </c>
      <c r="K52" s="120" t="s">
        <v>26</v>
      </c>
      <c r="L52" s="120" t="s">
        <v>26</v>
      </c>
      <c r="M52" s="120" t="s">
        <v>26</v>
      </c>
      <c r="N52" s="120" t="s">
        <v>26</v>
      </c>
      <c r="O52" s="120" t="s">
        <v>26</v>
      </c>
      <c r="P52" s="120" t="s">
        <v>26</v>
      </c>
      <c r="Q52" s="120" t="s">
        <v>26</v>
      </c>
      <c r="R52" s="120" t="s">
        <v>26</v>
      </c>
      <c r="S52" s="120" t="s">
        <v>26</v>
      </c>
      <c r="T52" s="120" t="s">
        <v>26</v>
      </c>
      <c r="U52" s="121" t="s">
        <v>26</v>
      </c>
      <c r="V52" s="15">
        <v>1</v>
      </c>
      <c r="W52" s="15">
        <v>2</v>
      </c>
      <c r="X52" s="15">
        <v>4</v>
      </c>
      <c r="Y52" s="15">
        <v>2</v>
      </c>
      <c r="Z52" s="15">
        <v>3</v>
      </c>
      <c r="AA52" s="15">
        <v>0</v>
      </c>
      <c r="AB52" s="16">
        <v>12</v>
      </c>
      <c r="AC52" s="17">
        <f t="shared" si="0"/>
        <v>8.3333333333333329E-2</v>
      </c>
      <c r="AD52" s="17">
        <f t="shared" si="1"/>
        <v>0.16666666666666666</v>
      </c>
      <c r="AE52" s="17">
        <f t="shared" si="2"/>
        <v>0.33333333333333331</v>
      </c>
      <c r="AF52" s="17">
        <f t="shared" si="3"/>
        <v>0.16666666666666666</v>
      </c>
      <c r="AG52" s="17">
        <f t="shared" si="4"/>
        <v>0.25</v>
      </c>
      <c r="AH52" s="17">
        <f t="shared" si="5"/>
        <v>0</v>
      </c>
      <c r="AI52" s="117">
        <v>3.33</v>
      </c>
      <c r="AJ52" s="117">
        <v>1.3</v>
      </c>
      <c r="AK52" s="118">
        <v>3</v>
      </c>
      <c r="AL52" s="119">
        <v>3</v>
      </c>
    </row>
    <row r="53" spans="1:38" s="12" customFormat="1" ht="18" customHeight="1" x14ac:dyDescent="0.25">
      <c r="A53" s="14">
        <v>10</v>
      </c>
      <c r="B53" s="120" t="s">
        <v>27</v>
      </c>
      <c r="C53" s="120" t="s">
        <v>28</v>
      </c>
      <c r="D53" s="120" t="s">
        <v>28</v>
      </c>
      <c r="E53" s="120" t="s">
        <v>28</v>
      </c>
      <c r="F53" s="120" t="s">
        <v>28</v>
      </c>
      <c r="G53" s="120" t="s">
        <v>28</v>
      </c>
      <c r="H53" s="120" t="s">
        <v>28</v>
      </c>
      <c r="I53" s="120" t="s">
        <v>28</v>
      </c>
      <c r="J53" s="120" t="s">
        <v>28</v>
      </c>
      <c r="K53" s="120" t="s">
        <v>28</v>
      </c>
      <c r="L53" s="120" t="s">
        <v>28</v>
      </c>
      <c r="M53" s="120" t="s">
        <v>28</v>
      </c>
      <c r="N53" s="120" t="s">
        <v>28</v>
      </c>
      <c r="O53" s="120" t="s">
        <v>28</v>
      </c>
      <c r="P53" s="120" t="s">
        <v>28</v>
      </c>
      <c r="Q53" s="120" t="s">
        <v>28</v>
      </c>
      <c r="R53" s="120" t="s">
        <v>28</v>
      </c>
      <c r="S53" s="120" t="s">
        <v>28</v>
      </c>
      <c r="T53" s="120" t="s">
        <v>28</v>
      </c>
      <c r="U53" s="121" t="s">
        <v>28</v>
      </c>
      <c r="V53" s="15">
        <v>0</v>
      </c>
      <c r="W53" s="15">
        <v>0</v>
      </c>
      <c r="X53" s="15">
        <v>1</v>
      </c>
      <c r="Y53" s="15">
        <v>5</v>
      </c>
      <c r="Z53" s="15">
        <v>6</v>
      </c>
      <c r="AA53" s="15">
        <v>0</v>
      </c>
      <c r="AB53" s="16">
        <v>12</v>
      </c>
      <c r="AC53" s="17">
        <f t="shared" si="0"/>
        <v>0</v>
      </c>
      <c r="AD53" s="17">
        <f t="shared" si="1"/>
        <v>0</v>
      </c>
      <c r="AE53" s="17">
        <f t="shared" si="2"/>
        <v>8.3333333333333329E-2</v>
      </c>
      <c r="AF53" s="17">
        <f t="shared" si="3"/>
        <v>0.41666666666666669</v>
      </c>
      <c r="AG53" s="17">
        <f t="shared" si="4"/>
        <v>0.5</v>
      </c>
      <c r="AH53" s="17">
        <f t="shared" si="5"/>
        <v>0</v>
      </c>
      <c r="AI53" s="117">
        <v>4.42</v>
      </c>
      <c r="AJ53" s="117">
        <v>0.67</v>
      </c>
      <c r="AK53" s="118">
        <v>5</v>
      </c>
      <c r="AL53" s="119">
        <v>5</v>
      </c>
    </row>
    <row r="54" spans="1:38" s="12" customFormat="1" ht="18" customHeight="1" x14ac:dyDescent="0.25">
      <c r="A54" s="14">
        <v>11</v>
      </c>
      <c r="B54" s="120" t="s">
        <v>29</v>
      </c>
      <c r="C54" s="120" t="s">
        <v>30</v>
      </c>
      <c r="D54" s="120" t="s">
        <v>30</v>
      </c>
      <c r="E54" s="120" t="s">
        <v>30</v>
      </c>
      <c r="F54" s="120" t="s">
        <v>30</v>
      </c>
      <c r="G54" s="120" t="s">
        <v>30</v>
      </c>
      <c r="H54" s="120" t="s">
        <v>30</v>
      </c>
      <c r="I54" s="120" t="s">
        <v>30</v>
      </c>
      <c r="J54" s="120" t="s">
        <v>30</v>
      </c>
      <c r="K54" s="120" t="s">
        <v>30</v>
      </c>
      <c r="L54" s="120" t="s">
        <v>30</v>
      </c>
      <c r="M54" s="120" t="s">
        <v>30</v>
      </c>
      <c r="N54" s="120" t="s">
        <v>30</v>
      </c>
      <c r="O54" s="120" t="s">
        <v>30</v>
      </c>
      <c r="P54" s="120" t="s">
        <v>30</v>
      </c>
      <c r="Q54" s="120" t="s">
        <v>30</v>
      </c>
      <c r="R54" s="120" t="s">
        <v>30</v>
      </c>
      <c r="S54" s="120" t="s">
        <v>30</v>
      </c>
      <c r="T54" s="120" t="s">
        <v>30</v>
      </c>
      <c r="U54" s="121" t="s">
        <v>30</v>
      </c>
      <c r="V54" s="15">
        <v>1</v>
      </c>
      <c r="W54" s="15">
        <v>0</v>
      </c>
      <c r="X54" s="15">
        <v>1</v>
      </c>
      <c r="Y54" s="15">
        <v>2</v>
      </c>
      <c r="Z54" s="15">
        <v>8</v>
      </c>
      <c r="AA54" s="15">
        <v>0</v>
      </c>
      <c r="AB54" s="16">
        <v>12</v>
      </c>
      <c r="AC54" s="17">
        <f t="shared" si="0"/>
        <v>8.3333333333333329E-2</v>
      </c>
      <c r="AD54" s="17">
        <f t="shared" si="1"/>
        <v>0</v>
      </c>
      <c r="AE54" s="17">
        <f t="shared" si="2"/>
        <v>8.3333333333333329E-2</v>
      </c>
      <c r="AF54" s="17">
        <f t="shared" si="3"/>
        <v>0.16666666666666666</v>
      </c>
      <c r="AG54" s="17">
        <f t="shared" si="4"/>
        <v>0.66666666666666663</v>
      </c>
      <c r="AH54" s="17">
        <f t="shared" si="5"/>
        <v>0</v>
      </c>
      <c r="AI54" s="117">
        <v>4.33</v>
      </c>
      <c r="AJ54" s="117">
        <v>1.23</v>
      </c>
      <c r="AK54" s="118">
        <v>5</v>
      </c>
      <c r="AL54" s="119">
        <v>5</v>
      </c>
    </row>
    <row r="55" spans="1:38" s="13" customFormat="1" x14ac:dyDescent="0.25">
      <c r="A55" s="130" t="s">
        <v>31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38" s="12" customFormat="1" ht="18" customHeight="1" x14ac:dyDescent="0.25">
      <c r="A56" s="14">
        <v>12</v>
      </c>
      <c r="B56" s="120" t="s">
        <v>32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1"/>
      <c r="V56" s="15">
        <v>0</v>
      </c>
      <c r="W56" s="15">
        <v>0</v>
      </c>
      <c r="X56" s="15">
        <v>0</v>
      </c>
      <c r="Y56" s="15">
        <v>5</v>
      </c>
      <c r="Z56" s="15">
        <v>7</v>
      </c>
      <c r="AA56" s="15">
        <v>0</v>
      </c>
      <c r="AB56" s="16">
        <v>12</v>
      </c>
      <c r="AC56" s="17">
        <f t="shared" ref="AC56:AH59" si="6">V56/$AB56</f>
        <v>0</v>
      </c>
      <c r="AD56" s="17">
        <f t="shared" si="6"/>
        <v>0</v>
      </c>
      <c r="AE56" s="17">
        <f t="shared" si="6"/>
        <v>0</v>
      </c>
      <c r="AF56" s="17">
        <f t="shared" si="6"/>
        <v>0.41666666666666669</v>
      </c>
      <c r="AG56" s="17">
        <f t="shared" si="6"/>
        <v>0.58333333333333337</v>
      </c>
      <c r="AH56" s="17">
        <f t="shared" si="6"/>
        <v>0</v>
      </c>
      <c r="AI56" s="117">
        <v>4.58</v>
      </c>
      <c r="AJ56" s="117">
        <v>0.51</v>
      </c>
      <c r="AK56" s="118">
        <v>5</v>
      </c>
      <c r="AL56" s="119">
        <v>5</v>
      </c>
    </row>
    <row r="57" spans="1:38" s="12" customFormat="1" ht="18" customHeight="1" x14ac:dyDescent="0.25">
      <c r="A57" s="14">
        <v>13</v>
      </c>
      <c r="B57" s="120" t="s">
        <v>33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1"/>
      <c r="V57" s="15">
        <v>0</v>
      </c>
      <c r="W57" s="15">
        <v>0</v>
      </c>
      <c r="X57" s="15">
        <v>1</v>
      </c>
      <c r="Y57" s="15">
        <v>4</v>
      </c>
      <c r="Z57" s="15">
        <v>7</v>
      </c>
      <c r="AA57" s="15">
        <v>0</v>
      </c>
      <c r="AB57" s="16">
        <v>12</v>
      </c>
      <c r="AC57" s="17">
        <f t="shared" si="6"/>
        <v>0</v>
      </c>
      <c r="AD57" s="17">
        <f t="shared" si="6"/>
        <v>0</v>
      </c>
      <c r="AE57" s="17">
        <f t="shared" si="6"/>
        <v>8.3333333333333329E-2</v>
      </c>
      <c r="AF57" s="17">
        <f t="shared" si="6"/>
        <v>0.33333333333333331</v>
      </c>
      <c r="AG57" s="17">
        <f t="shared" si="6"/>
        <v>0.58333333333333337</v>
      </c>
      <c r="AH57" s="17">
        <f t="shared" si="6"/>
        <v>0</v>
      </c>
      <c r="AI57" s="117">
        <v>4.5</v>
      </c>
      <c r="AJ57" s="117">
        <v>0.67</v>
      </c>
      <c r="AK57" s="118">
        <v>5</v>
      </c>
      <c r="AL57" s="119">
        <v>5</v>
      </c>
    </row>
    <row r="58" spans="1:38" s="12" customFormat="1" ht="18" customHeight="1" x14ac:dyDescent="0.25">
      <c r="A58" s="14">
        <v>14</v>
      </c>
      <c r="B58" s="120" t="s">
        <v>34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  <c r="V58" s="15">
        <v>0</v>
      </c>
      <c r="W58" s="15">
        <v>0</v>
      </c>
      <c r="X58" s="15">
        <v>0</v>
      </c>
      <c r="Y58" s="15">
        <v>4</v>
      </c>
      <c r="Z58" s="15">
        <v>8</v>
      </c>
      <c r="AA58" s="15">
        <v>0</v>
      </c>
      <c r="AB58" s="16">
        <v>12</v>
      </c>
      <c r="AC58" s="17">
        <f t="shared" si="6"/>
        <v>0</v>
      </c>
      <c r="AD58" s="17">
        <f t="shared" si="6"/>
        <v>0</v>
      </c>
      <c r="AE58" s="17">
        <f t="shared" si="6"/>
        <v>0</v>
      </c>
      <c r="AF58" s="17">
        <f t="shared" si="6"/>
        <v>0.33333333333333331</v>
      </c>
      <c r="AG58" s="17">
        <f t="shared" si="6"/>
        <v>0.66666666666666663</v>
      </c>
      <c r="AH58" s="17">
        <f t="shared" si="6"/>
        <v>0</v>
      </c>
      <c r="AI58" s="117">
        <v>4.67</v>
      </c>
      <c r="AJ58" s="117">
        <v>0.49</v>
      </c>
      <c r="AK58" s="118">
        <v>5</v>
      </c>
      <c r="AL58" s="119">
        <v>5</v>
      </c>
    </row>
    <row r="59" spans="1:38" s="12" customFormat="1" ht="18" customHeight="1" x14ac:dyDescent="0.25">
      <c r="A59" s="14">
        <v>15</v>
      </c>
      <c r="B59" s="120" t="s">
        <v>35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  <c r="V59" s="15">
        <v>0</v>
      </c>
      <c r="W59" s="15">
        <v>0</v>
      </c>
      <c r="X59" s="15">
        <v>0</v>
      </c>
      <c r="Y59" s="15">
        <v>4</v>
      </c>
      <c r="Z59" s="15">
        <v>8</v>
      </c>
      <c r="AA59" s="15">
        <v>0</v>
      </c>
      <c r="AB59" s="16">
        <v>12</v>
      </c>
      <c r="AC59" s="17">
        <f t="shared" si="6"/>
        <v>0</v>
      </c>
      <c r="AD59" s="17">
        <f t="shared" si="6"/>
        <v>0</v>
      </c>
      <c r="AE59" s="17">
        <f t="shared" si="6"/>
        <v>0</v>
      </c>
      <c r="AF59" s="17">
        <f t="shared" si="6"/>
        <v>0.33333333333333331</v>
      </c>
      <c r="AG59" s="17">
        <f t="shared" si="6"/>
        <v>0.66666666666666663</v>
      </c>
      <c r="AH59" s="17">
        <f t="shared" si="6"/>
        <v>0</v>
      </c>
      <c r="AI59" s="117">
        <v>4.67</v>
      </c>
      <c r="AJ59" s="117">
        <v>0.49</v>
      </c>
      <c r="AK59" s="118">
        <v>5</v>
      </c>
      <c r="AL59" s="119">
        <v>5</v>
      </c>
    </row>
    <row r="60" spans="1:38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</row>
    <row r="61" spans="1:38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</row>
    <row r="62" spans="1:38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</row>
    <row r="63" spans="1:38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</row>
    <row r="64" spans="1:38" s="5" customFormat="1" ht="20.25" x14ac:dyDescent="0.25">
      <c r="A64" s="122" t="s">
        <v>36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</row>
    <row r="65" spans="1:38" ht="15" customHeight="1" x14ac:dyDescent="0.25">
      <c r="V65" s="124" t="s">
        <v>8</v>
      </c>
      <c r="W65" s="124"/>
      <c r="X65" s="124"/>
      <c r="Y65" s="124"/>
      <c r="Z65" s="124"/>
      <c r="AA65" s="124"/>
      <c r="AC65" s="124" t="s">
        <v>9</v>
      </c>
      <c r="AD65" s="124"/>
      <c r="AE65" s="124"/>
      <c r="AF65" s="124"/>
      <c r="AG65" s="124"/>
      <c r="AH65" s="124"/>
      <c r="AI65" s="126" t="s">
        <v>84</v>
      </c>
      <c r="AJ65" s="126"/>
      <c r="AK65" s="126"/>
      <c r="AL65" s="126"/>
    </row>
    <row r="66" spans="1:38" x14ac:dyDescent="0.25">
      <c r="V66" s="125"/>
      <c r="W66" s="125"/>
      <c r="X66" s="125"/>
      <c r="Y66" s="125"/>
      <c r="Z66" s="125"/>
      <c r="AA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</row>
    <row r="67" spans="1:38" s="12" customFormat="1" ht="18.75" x14ac:dyDescent="0.25">
      <c r="A67" s="10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</row>
    <row r="68" spans="1:38" s="13" customForma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28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</row>
    <row r="69" spans="1:38" s="13" customFormat="1" ht="18.75" customHeight="1" x14ac:dyDescent="0.25">
      <c r="A69" s="14">
        <v>16</v>
      </c>
      <c r="B69" s="120" t="s">
        <v>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5">
        <v>1</v>
      </c>
      <c r="W69" s="15">
        <v>0</v>
      </c>
      <c r="X69" s="15">
        <v>8</v>
      </c>
      <c r="Y69" s="15">
        <v>2</v>
      </c>
      <c r="Z69" s="15">
        <v>0</v>
      </c>
      <c r="AA69" s="15">
        <v>0</v>
      </c>
      <c r="AB69" s="16">
        <v>11</v>
      </c>
      <c r="AC69" s="17">
        <f t="shared" ref="AC69:AC84" si="7">V69/$AB69</f>
        <v>9.0909090909090912E-2</v>
      </c>
      <c r="AD69" s="17">
        <f t="shared" ref="AD69:AD84" si="8">W69/$AB69</f>
        <v>0</v>
      </c>
      <c r="AE69" s="17">
        <f t="shared" ref="AE69:AE84" si="9">X69/$AB69</f>
        <v>0.72727272727272729</v>
      </c>
      <c r="AF69" s="17">
        <f t="shared" ref="AF69:AF84" si="10">Y69/$AB69</f>
        <v>0.18181818181818182</v>
      </c>
      <c r="AG69" s="17">
        <f t="shared" ref="AG69:AG84" si="11">Z69/$AB69</f>
        <v>0</v>
      </c>
      <c r="AH69" s="17">
        <f t="shared" ref="AH69:AH84" si="12">AA69/$AB69</f>
        <v>0</v>
      </c>
      <c r="AI69" s="117">
        <v>3</v>
      </c>
      <c r="AJ69" s="117">
        <v>0.77</v>
      </c>
      <c r="AK69" s="118">
        <v>3</v>
      </c>
      <c r="AL69" s="119">
        <v>3</v>
      </c>
    </row>
    <row r="70" spans="1:38" s="12" customFormat="1" ht="18" customHeight="1" x14ac:dyDescent="0.25">
      <c r="A70" s="14">
        <v>17</v>
      </c>
      <c r="B70" s="120" t="s">
        <v>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1"/>
      <c r="V70" s="15">
        <v>1</v>
      </c>
      <c r="W70" s="15">
        <v>1</v>
      </c>
      <c r="X70" s="15">
        <v>8</v>
      </c>
      <c r="Y70" s="15">
        <v>1</v>
      </c>
      <c r="Z70" s="15">
        <v>0</v>
      </c>
      <c r="AA70" s="15">
        <v>0</v>
      </c>
      <c r="AB70" s="16">
        <v>11</v>
      </c>
      <c r="AC70" s="17">
        <f t="shared" si="7"/>
        <v>9.0909090909090912E-2</v>
      </c>
      <c r="AD70" s="17">
        <f t="shared" si="8"/>
        <v>9.0909090909090912E-2</v>
      </c>
      <c r="AE70" s="17">
        <f t="shared" si="9"/>
        <v>0.72727272727272729</v>
      </c>
      <c r="AF70" s="17">
        <f t="shared" si="10"/>
        <v>9.0909090909090912E-2</v>
      </c>
      <c r="AG70" s="17">
        <f t="shared" si="11"/>
        <v>0</v>
      </c>
      <c r="AH70" s="17">
        <f t="shared" si="12"/>
        <v>0</v>
      </c>
      <c r="AI70" s="117">
        <v>2.82</v>
      </c>
      <c r="AJ70" s="117">
        <v>0.75</v>
      </c>
      <c r="AK70" s="118">
        <v>3</v>
      </c>
      <c r="AL70" s="119">
        <v>3</v>
      </c>
    </row>
    <row r="71" spans="1:38" s="12" customFormat="1" ht="18" customHeight="1" x14ac:dyDescent="0.25">
      <c r="A71" s="14">
        <v>18</v>
      </c>
      <c r="B71" s="120" t="s">
        <v>39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1"/>
      <c r="V71" s="15">
        <v>0</v>
      </c>
      <c r="W71" s="15">
        <v>4</v>
      </c>
      <c r="X71" s="15">
        <v>2</v>
      </c>
      <c r="Y71" s="15">
        <v>4</v>
      </c>
      <c r="Z71" s="15">
        <v>1</v>
      </c>
      <c r="AA71" s="15">
        <v>0</v>
      </c>
      <c r="AB71" s="16">
        <v>11</v>
      </c>
      <c r="AC71" s="17">
        <f t="shared" si="7"/>
        <v>0</v>
      </c>
      <c r="AD71" s="17">
        <f t="shared" si="8"/>
        <v>0.36363636363636365</v>
      </c>
      <c r="AE71" s="17">
        <f t="shared" si="9"/>
        <v>0.18181818181818182</v>
      </c>
      <c r="AF71" s="17">
        <f t="shared" si="10"/>
        <v>0.36363636363636365</v>
      </c>
      <c r="AG71" s="17">
        <f t="shared" si="11"/>
        <v>9.0909090909090912E-2</v>
      </c>
      <c r="AH71" s="17">
        <f t="shared" si="12"/>
        <v>0</v>
      </c>
      <c r="AI71" s="117">
        <v>3.18</v>
      </c>
      <c r="AJ71" s="117">
        <v>1.08</v>
      </c>
      <c r="AK71" s="118">
        <v>3</v>
      </c>
      <c r="AL71" s="119">
        <v>2</v>
      </c>
    </row>
    <row r="72" spans="1:38" s="12" customFormat="1" ht="18" customHeight="1" x14ac:dyDescent="0.25">
      <c r="A72" s="14">
        <v>19</v>
      </c>
      <c r="B72" s="120" t="s">
        <v>40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1"/>
      <c r="V72" s="15">
        <v>0</v>
      </c>
      <c r="W72" s="15">
        <v>1</v>
      </c>
      <c r="X72" s="15">
        <v>4</v>
      </c>
      <c r="Y72" s="15">
        <v>5</v>
      </c>
      <c r="Z72" s="15">
        <v>1</v>
      </c>
      <c r="AA72" s="15">
        <v>0</v>
      </c>
      <c r="AB72" s="16">
        <v>11</v>
      </c>
      <c r="AC72" s="17">
        <f t="shared" si="7"/>
        <v>0</v>
      </c>
      <c r="AD72" s="17">
        <f t="shared" si="8"/>
        <v>9.0909090909090912E-2</v>
      </c>
      <c r="AE72" s="17">
        <f t="shared" si="9"/>
        <v>0.36363636363636365</v>
      </c>
      <c r="AF72" s="17">
        <f t="shared" si="10"/>
        <v>0.45454545454545453</v>
      </c>
      <c r="AG72" s="17">
        <f t="shared" si="11"/>
        <v>9.0909090909090912E-2</v>
      </c>
      <c r="AH72" s="17">
        <f t="shared" si="12"/>
        <v>0</v>
      </c>
      <c r="AI72" s="117">
        <v>3.55</v>
      </c>
      <c r="AJ72" s="117">
        <v>0.82</v>
      </c>
      <c r="AK72" s="118">
        <v>4</v>
      </c>
      <c r="AL72" s="119">
        <v>4</v>
      </c>
    </row>
    <row r="73" spans="1:38" s="12" customFormat="1" ht="18" customHeight="1" x14ac:dyDescent="0.25">
      <c r="A73" s="14">
        <v>20</v>
      </c>
      <c r="B73" s="120" t="s">
        <v>41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1"/>
      <c r="V73" s="15">
        <v>0</v>
      </c>
      <c r="W73" s="15">
        <v>1</v>
      </c>
      <c r="X73" s="15">
        <v>4</v>
      </c>
      <c r="Y73" s="15">
        <v>6</v>
      </c>
      <c r="Z73" s="15">
        <v>0</v>
      </c>
      <c r="AA73" s="15">
        <v>0</v>
      </c>
      <c r="AB73" s="16">
        <v>11</v>
      </c>
      <c r="AC73" s="17">
        <f t="shared" si="7"/>
        <v>0</v>
      </c>
      <c r="AD73" s="17">
        <f t="shared" si="8"/>
        <v>9.0909090909090912E-2</v>
      </c>
      <c r="AE73" s="17">
        <f t="shared" si="9"/>
        <v>0.36363636363636365</v>
      </c>
      <c r="AF73" s="17">
        <f t="shared" si="10"/>
        <v>0.54545454545454541</v>
      </c>
      <c r="AG73" s="17">
        <f t="shared" si="11"/>
        <v>0</v>
      </c>
      <c r="AH73" s="17">
        <f t="shared" si="12"/>
        <v>0</v>
      </c>
      <c r="AI73" s="117">
        <v>3.45</v>
      </c>
      <c r="AJ73" s="117">
        <v>0.69</v>
      </c>
      <c r="AK73" s="118">
        <v>4</v>
      </c>
      <c r="AL73" s="119">
        <v>4</v>
      </c>
    </row>
    <row r="74" spans="1:38" s="12" customFormat="1" ht="18" customHeight="1" x14ac:dyDescent="0.25">
      <c r="A74" s="14">
        <v>21</v>
      </c>
      <c r="B74" s="120" t="s">
        <v>42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5">
        <v>0</v>
      </c>
      <c r="W74" s="15">
        <v>1</v>
      </c>
      <c r="X74" s="15">
        <v>4</v>
      </c>
      <c r="Y74" s="15">
        <v>5</v>
      </c>
      <c r="Z74" s="15">
        <v>1</v>
      </c>
      <c r="AA74" s="15">
        <v>0</v>
      </c>
      <c r="AB74" s="16">
        <v>11</v>
      </c>
      <c r="AC74" s="17">
        <f t="shared" si="7"/>
        <v>0</v>
      </c>
      <c r="AD74" s="17">
        <f t="shared" si="8"/>
        <v>9.0909090909090912E-2</v>
      </c>
      <c r="AE74" s="17">
        <f t="shared" si="9"/>
        <v>0.36363636363636365</v>
      </c>
      <c r="AF74" s="17">
        <f t="shared" si="10"/>
        <v>0.45454545454545453</v>
      </c>
      <c r="AG74" s="17">
        <f t="shared" si="11"/>
        <v>9.0909090909090912E-2</v>
      </c>
      <c r="AH74" s="17">
        <f t="shared" si="12"/>
        <v>0</v>
      </c>
      <c r="AI74" s="117">
        <v>3.55</v>
      </c>
      <c r="AJ74" s="117">
        <v>0.82</v>
      </c>
      <c r="AK74" s="118">
        <v>4</v>
      </c>
      <c r="AL74" s="119">
        <v>4</v>
      </c>
    </row>
    <row r="75" spans="1:38" s="12" customFormat="1" ht="18" customHeight="1" x14ac:dyDescent="0.25">
      <c r="A75" s="14">
        <v>22</v>
      </c>
      <c r="B75" s="120" t="s">
        <v>43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1"/>
      <c r="V75" s="15">
        <v>0</v>
      </c>
      <c r="W75" s="15">
        <v>3</v>
      </c>
      <c r="X75" s="15">
        <v>4</v>
      </c>
      <c r="Y75" s="15">
        <v>2</v>
      </c>
      <c r="Z75" s="15">
        <v>2</v>
      </c>
      <c r="AA75" s="15">
        <v>0</v>
      </c>
      <c r="AB75" s="16">
        <v>11</v>
      </c>
      <c r="AC75" s="17">
        <f t="shared" si="7"/>
        <v>0</v>
      </c>
      <c r="AD75" s="17">
        <f t="shared" si="8"/>
        <v>0.27272727272727271</v>
      </c>
      <c r="AE75" s="17">
        <f t="shared" si="9"/>
        <v>0.36363636363636365</v>
      </c>
      <c r="AF75" s="17">
        <f t="shared" si="10"/>
        <v>0.18181818181818182</v>
      </c>
      <c r="AG75" s="17">
        <f t="shared" si="11"/>
        <v>0.18181818181818182</v>
      </c>
      <c r="AH75" s="17">
        <f t="shared" si="12"/>
        <v>0</v>
      </c>
      <c r="AI75" s="117">
        <v>3.27</v>
      </c>
      <c r="AJ75" s="117">
        <v>1.1000000000000001</v>
      </c>
      <c r="AK75" s="118">
        <v>3</v>
      </c>
      <c r="AL75" s="119">
        <v>3</v>
      </c>
    </row>
    <row r="76" spans="1:38" s="12" customFormat="1" ht="18" customHeight="1" x14ac:dyDescent="0.25">
      <c r="A76" s="14">
        <v>23</v>
      </c>
      <c r="B76" s="120" t="s">
        <v>44</v>
      </c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1"/>
      <c r="V76" s="15">
        <v>0</v>
      </c>
      <c r="W76" s="15">
        <v>1</v>
      </c>
      <c r="X76" s="15">
        <v>5</v>
      </c>
      <c r="Y76" s="15">
        <v>3</v>
      </c>
      <c r="Z76" s="15">
        <v>2</v>
      </c>
      <c r="AA76" s="15">
        <v>0</v>
      </c>
      <c r="AB76" s="16">
        <v>11</v>
      </c>
      <c r="AC76" s="17">
        <f t="shared" si="7"/>
        <v>0</v>
      </c>
      <c r="AD76" s="17">
        <f t="shared" si="8"/>
        <v>9.0909090909090912E-2</v>
      </c>
      <c r="AE76" s="17">
        <f t="shared" si="9"/>
        <v>0.45454545454545453</v>
      </c>
      <c r="AF76" s="17">
        <f t="shared" si="10"/>
        <v>0.27272727272727271</v>
      </c>
      <c r="AG76" s="17">
        <f t="shared" si="11"/>
        <v>0.18181818181818182</v>
      </c>
      <c r="AH76" s="17">
        <f t="shared" si="12"/>
        <v>0</v>
      </c>
      <c r="AI76" s="117">
        <v>3.55</v>
      </c>
      <c r="AJ76" s="117">
        <v>0.93</v>
      </c>
      <c r="AK76" s="118">
        <v>3</v>
      </c>
      <c r="AL76" s="119">
        <v>3</v>
      </c>
    </row>
    <row r="77" spans="1:38" s="12" customFormat="1" ht="18" customHeight="1" x14ac:dyDescent="0.25">
      <c r="A77" s="14">
        <v>24</v>
      </c>
      <c r="B77" s="120" t="s">
        <v>45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1"/>
      <c r="V77" s="15">
        <v>3</v>
      </c>
      <c r="W77" s="15">
        <v>4</v>
      </c>
      <c r="X77" s="15">
        <v>2</v>
      </c>
      <c r="Y77" s="15">
        <v>1</v>
      </c>
      <c r="Z77" s="15">
        <v>1</v>
      </c>
      <c r="AA77" s="15">
        <v>0</v>
      </c>
      <c r="AB77" s="16">
        <v>11</v>
      </c>
      <c r="AC77" s="17">
        <f t="shared" si="7"/>
        <v>0.27272727272727271</v>
      </c>
      <c r="AD77" s="17">
        <f t="shared" si="8"/>
        <v>0.36363636363636365</v>
      </c>
      <c r="AE77" s="17">
        <f t="shared" si="9"/>
        <v>0.18181818181818182</v>
      </c>
      <c r="AF77" s="17">
        <f t="shared" si="10"/>
        <v>9.0909090909090912E-2</v>
      </c>
      <c r="AG77" s="17">
        <f t="shared" si="11"/>
        <v>9.0909090909090912E-2</v>
      </c>
      <c r="AH77" s="17">
        <f t="shared" si="12"/>
        <v>0</v>
      </c>
      <c r="AI77" s="117">
        <v>2.36</v>
      </c>
      <c r="AJ77" s="117">
        <v>1.29</v>
      </c>
      <c r="AK77" s="118">
        <v>2</v>
      </c>
      <c r="AL77" s="119">
        <v>2</v>
      </c>
    </row>
    <row r="78" spans="1:38" s="12" customFormat="1" ht="18" customHeight="1" x14ac:dyDescent="0.25">
      <c r="A78" s="14">
        <v>25</v>
      </c>
      <c r="B78" s="120" t="s">
        <v>46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5">
        <v>0</v>
      </c>
      <c r="W78" s="15">
        <v>0</v>
      </c>
      <c r="X78" s="15">
        <v>1</v>
      </c>
      <c r="Y78" s="15">
        <v>6</v>
      </c>
      <c r="Z78" s="15">
        <v>2</v>
      </c>
      <c r="AA78" s="15">
        <v>2</v>
      </c>
      <c r="AB78" s="16">
        <v>11</v>
      </c>
      <c r="AC78" s="17">
        <f t="shared" si="7"/>
        <v>0</v>
      </c>
      <c r="AD78" s="17">
        <f t="shared" si="8"/>
        <v>0</v>
      </c>
      <c r="AE78" s="17">
        <f t="shared" si="9"/>
        <v>9.0909090909090912E-2</v>
      </c>
      <c r="AF78" s="17">
        <f t="shared" si="10"/>
        <v>0.54545454545454541</v>
      </c>
      <c r="AG78" s="17">
        <f t="shared" si="11"/>
        <v>0.18181818181818182</v>
      </c>
      <c r="AH78" s="17">
        <f t="shared" si="12"/>
        <v>0.18181818181818182</v>
      </c>
      <c r="AI78" s="117">
        <v>4.1100000000000003</v>
      </c>
      <c r="AJ78" s="117">
        <v>0.6</v>
      </c>
      <c r="AK78" s="118">
        <v>4</v>
      </c>
      <c r="AL78" s="119">
        <v>4</v>
      </c>
    </row>
    <row r="79" spans="1:38" s="12" customFormat="1" ht="18" customHeight="1" x14ac:dyDescent="0.25">
      <c r="A79" s="14">
        <v>26</v>
      </c>
      <c r="B79" s="120" t="s">
        <v>47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1"/>
      <c r="V79" s="15">
        <v>0</v>
      </c>
      <c r="W79" s="15">
        <v>0</v>
      </c>
      <c r="X79" s="15">
        <v>1</v>
      </c>
      <c r="Y79" s="15">
        <v>6</v>
      </c>
      <c r="Z79" s="15">
        <v>2</v>
      </c>
      <c r="AA79" s="15">
        <v>2</v>
      </c>
      <c r="AB79" s="16">
        <v>11</v>
      </c>
      <c r="AC79" s="17">
        <f t="shared" si="7"/>
        <v>0</v>
      </c>
      <c r="AD79" s="17">
        <f t="shared" si="8"/>
        <v>0</v>
      </c>
      <c r="AE79" s="17">
        <f t="shared" si="9"/>
        <v>9.0909090909090912E-2</v>
      </c>
      <c r="AF79" s="17">
        <f t="shared" si="10"/>
        <v>0.54545454545454541</v>
      </c>
      <c r="AG79" s="17">
        <f t="shared" si="11"/>
        <v>0.18181818181818182</v>
      </c>
      <c r="AH79" s="17">
        <f t="shared" si="12"/>
        <v>0.18181818181818182</v>
      </c>
      <c r="AI79" s="117">
        <v>4.1100000000000003</v>
      </c>
      <c r="AJ79" s="117">
        <v>0.6</v>
      </c>
      <c r="AK79" s="118">
        <v>4</v>
      </c>
      <c r="AL79" s="119">
        <v>4</v>
      </c>
    </row>
    <row r="80" spans="1:38" s="12" customFormat="1" ht="18" customHeight="1" x14ac:dyDescent="0.25">
      <c r="A80" s="14">
        <v>27</v>
      </c>
      <c r="B80" s="120" t="s">
        <v>48</v>
      </c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1"/>
      <c r="V80" s="15">
        <v>0</v>
      </c>
      <c r="W80" s="15">
        <v>0</v>
      </c>
      <c r="X80" s="15">
        <v>2</v>
      </c>
      <c r="Y80" s="15">
        <v>4</v>
      </c>
      <c r="Z80" s="15">
        <v>3</v>
      </c>
      <c r="AA80" s="15">
        <v>2</v>
      </c>
      <c r="AB80" s="16">
        <v>11</v>
      </c>
      <c r="AC80" s="17">
        <f t="shared" si="7"/>
        <v>0</v>
      </c>
      <c r="AD80" s="17">
        <f t="shared" si="8"/>
        <v>0</v>
      </c>
      <c r="AE80" s="17">
        <f t="shared" si="9"/>
        <v>0.18181818181818182</v>
      </c>
      <c r="AF80" s="17">
        <f t="shared" si="10"/>
        <v>0.36363636363636365</v>
      </c>
      <c r="AG80" s="17">
        <f t="shared" si="11"/>
        <v>0.27272727272727271</v>
      </c>
      <c r="AH80" s="17">
        <f t="shared" si="12"/>
        <v>0.18181818181818182</v>
      </c>
      <c r="AI80" s="117">
        <v>4.1100000000000003</v>
      </c>
      <c r="AJ80" s="117">
        <v>0.78</v>
      </c>
      <c r="AK80" s="118">
        <v>4</v>
      </c>
      <c r="AL80" s="119">
        <v>4</v>
      </c>
    </row>
    <row r="81" spans="1:38" s="12" customFormat="1" ht="18" customHeight="1" x14ac:dyDescent="0.25">
      <c r="A81" s="14">
        <v>28</v>
      </c>
      <c r="B81" s="120" t="s">
        <v>49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1"/>
      <c r="V81" s="15">
        <v>2</v>
      </c>
      <c r="W81" s="15">
        <v>3</v>
      </c>
      <c r="X81" s="15">
        <v>3</v>
      </c>
      <c r="Y81" s="15">
        <v>1</v>
      </c>
      <c r="Z81" s="15">
        <v>2</v>
      </c>
      <c r="AA81" s="15">
        <v>0</v>
      </c>
      <c r="AB81" s="16">
        <v>11</v>
      </c>
      <c r="AC81" s="17">
        <f t="shared" si="7"/>
        <v>0.18181818181818182</v>
      </c>
      <c r="AD81" s="17">
        <f t="shared" si="8"/>
        <v>0.27272727272727271</v>
      </c>
      <c r="AE81" s="17">
        <f t="shared" si="9"/>
        <v>0.27272727272727271</v>
      </c>
      <c r="AF81" s="17">
        <f t="shared" si="10"/>
        <v>9.0909090909090912E-2</v>
      </c>
      <c r="AG81" s="17">
        <f t="shared" si="11"/>
        <v>0.18181818181818182</v>
      </c>
      <c r="AH81" s="17">
        <f t="shared" si="12"/>
        <v>0</v>
      </c>
      <c r="AI81" s="117">
        <v>2.82</v>
      </c>
      <c r="AJ81" s="117">
        <v>1.4</v>
      </c>
      <c r="AK81" s="118">
        <v>3</v>
      </c>
      <c r="AL81" s="119">
        <v>2</v>
      </c>
    </row>
    <row r="82" spans="1:38" s="12" customFormat="1" ht="18" customHeight="1" x14ac:dyDescent="0.25">
      <c r="A82" s="14">
        <v>29</v>
      </c>
      <c r="B82" s="120" t="s">
        <v>50</v>
      </c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1"/>
      <c r="V82" s="15">
        <v>0</v>
      </c>
      <c r="W82" s="15">
        <v>0</v>
      </c>
      <c r="X82" s="15">
        <v>4</v>
      </c>
      <c r="Y82" s="15">
        <v>4</v>
      </c>
      <c r="Z82" s="15">
        <v>3</v>
      </c>
      <c r="AA82" s="15">
        <v>0</v>
      </c>
      <c r="AB82" s="16">
        <v>11</v>
      </c>
      <c r="AC82" s="17">
        <f t="shared" si="7"/>
        <v>0</v>
      </c>
      <c r="AD82" s="17">
        <f t="shared" si="8"/>
        <v>0</v>
      </c>
      <c r="AE82" s="17">
        <f t="shared" si="9"/>
        <v>0.36363636363636365</v>
      </c>
      <c r="AF82" s="17">
        <f t="shared" si="10"/>
        <v>0.36363636363636365</v>
      </c>
      <c r="AG82" s="17">
        <f t="shared" si="11"/>
        <v>0.27272727272727271</v>
      </c>
      <c r="AH82" s="17">
        <f t="shared" si="12"/>
        <v>0</v>
      </c>
      <c r="AI82" s="117">
        <v>3.91</v>
      </c>
      <c r="AJ82" s="117">
        <v>0.83</v>
      </c>
      <c r="AK82" s="118">
        <v>4</v>
      </c>
      <c r="AL82" s="119">
        <v>3</v>
      </c>
    </row>
    <row r="83" spans="1:38" s="12" customFormat="1" ht="18" customHeight="1" x14ac:dyDescent="0.25">
      <c r="A83" s="14">
        <v>30</v>
      </c>
      <c r="B83" s="120" t="s">
        <v>51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1"/>
      <c r="V83" s="15">
        <v>0</v>
      </c>
      <c r="W83" s="15">
        <v>0</v>
      </c>
      <c r="X83" s="15">
        <v>1</v>
      </c>
      <c r="Y83" s="15">
        <v>4</v>
      </c>
      <c r="Z83" s="15">
        <v>3</v>
      </c>
      <c r="AA83" s="15">
        <v>3</v>
      </c>
      <c r="AB83" s="16">
        <v>11</v>
      </c>
      <c r="AC83" s="17">
        <f t="shared" si="7"/>
        <v>0</v>
      </c>
      <c r="AD83" s="17">
        <f t="shared" si="8"/>
        <v>0</v>
      </c>
      <c r="AE83" s="17">
        <f t="shared" si="9"/>
        <v>9.0909090909090912E-2</v>
      </c>
      <c r="AF83" s="17">
        <f t="shared" si="10"/>
        <v>0.36363636363636365</v>
      </c>
      <c r="AG83" s="17">
        <f t="shared" si="11"/>
        <v>0.27272727272727271</v>
      </c>
      <c r="AH83" s="17">
        <f t="shared" si="12"/>
        <v>0.27272727272727271</v>
      </c>
      <c r="AI83" s="117">
        <v>4.25</v>
      </c>
      <c r="AJ83" s="117">
        <v>0.71</v>
      </c>
      <c r="AK83" s="118">
        <v>4</v>
      </c>
      <c r="AL83" s="119">
        <v>4</v>
      </c>
    </row>
    <row r="84" spans="1:38" s="12" customFormat="1" ht="18" customHeight="1" x14ac:dyDescent="0.25">
      <c r="A84" s="14">
        <v>31</v>
      </c>
      <c r="B84" s="120" t="s">
        <v>52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1"/>
      <c r="V84" s="15">
        <v>0</v>
      </c>
      <c r="W84" s="15">
        <v>0</v>
      </c>
      <c r="X84" s="15">
        <v>4</v>
      </c>
      <c r="Y84" s="15">
        <v>4</v>
      </c>
      <c r="Z84" s="15">
        <v>3</v>
      </c>
      <c r="AA84" s="15">
        <v>0</v>
      </c>
      <c r="AB84" s="16">
        <v>11</v>
      </c>
      <c r="AC84" s="17">
        <f t="shared" si="7"/>
        <v>0</v>
      </c>
      <c r="AD84" s="17">
        <f t="shared" si="8"/>
        <v>0</v>
      </c>
      <c r="AE84" s="17">
        <f t="shared" si="9"/>
        <v>0.36363636363636365</v>
      </c>
      <c r="AF84" s="17">
        <f t="shared" si="10"/>
        <v>0.36363636363636365</v>
      </c>
      <c r="AG84" s="17">
        <f t="shared" si="11"/>
        <v>0.27272727272727271</v>
      </c>
      <c r="AH84" s="17">
        <f t="shared" si="12"/>
        <v>0</v>
      </c>
      <c r="AI84" s="117">
        <v>3.91</v>
      </c>
      <c r="AJ84" s="117">
        <v>0.83</v>
      </c>
      <c r="AK84" s="118">
        <v>4</v>
      </c>
      <c r="AL84" s="119">
        <v>3</v>
      </c>
    </row>
    <row r="87" spans="1:38" s="25" customFormat="1" ht="20.25" customHeight="1" x14ac:dyDescent="0.25">
      <c r="A87" s="122" t="s">
        <v>53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</row>
    <row r="88" spans="1:38" ht="15" customHeight="1" x14ac:dyDescent="0.25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4" t="s">
        <v>8</v>
      </c>
      <c r="W88" s="124"/>
      <c r="X88" s="124"/>
      <c r="Y88" s="124"/>
      <c r="Z88" s="124"/>
      <c r="AA88" s="124"/>
      <c r="AC88" s="124" t="s">
        <v>9</v>
      </c>
      <c r="AD88" s="124"/>
      <c r="AE88" s="124"/>
      <c r="AF88" s="124"/>
      <c r="AG88" s="124"/>
      <c r="AH88" s="124"/>
      <c r="AI88" s="126" t="s">
        <v>84</v>
      </c>
      <c r="AJ88" s="126"/>
      <c r="AK88" s="126"/>
      <c r="AL88" s="126"/>
    </row>
    <row r="89" spans="1:38" x14ac:dyDescent="0.25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5"/>
      <c r="W89" s="125"/>
      <c r="X89" s="125"/>
      <c r="Y89" s="125"/>
      <c r="Z89" s="125"/>
      <c r="AA89" s="125"/>
      <c r="AC89" s="125"/>
      <c r="AD89" s="125"/>
      <c r="AE89" s="125"/>
      <c r="AF89" s="125"/>
      <c r="AG89" s="125"/>
      <c r="AH89" s="125"/>
      <c r="AI89" s="126"/>
      <c r="AJ89" s="126"/>
      <c r="AK89" s="126"/>
      <c r="AL89" s="126"/>
    </row>
    <row r="90" spans="1:38" s="12" customFormat="1" ht="18.75" x14ac:dyDescent="0.25">
      <c r="A90" s="10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</row>
    <row r="91" spans="1:38" s="13" customFormat="1" ht="18.75" customHeight="1" x14ac:dyDescent="0.2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</row>
    <row r="92" spans="1:38" s="12" customFormat="1" ht="18" customHeight="1" x14ac:dyDescent="0.25">
      <c r="A92" s="14">
        <v>32</v>
      </c>
      <c r="B92" s="120" t="s">
        <v>54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5">
        <v>0</v>
      </c>
      <c r="W92" s="15">
        <v>2</v>
      </c>
      <c r="X92" s="15">
        <v>2</v>
      </c>
      <c r="Y92" s="15">
        <v>5</v>
      </c>
      <c r="Z92" s="15">
        <v>0</v>
      </c>
      <c r="AA92" s="15">
        <v>2</v>
      </c>
      <c r="AB92" s="16">
        <v>11</v>
      </c>
      <c r="AC92" s="17">
        <f t="shared" ref="AC92:AH95" si="13">V92/$AB92</f>
        <v>0</v>
      </c>
      <c r="AD92" s="17">
        <f t="shared" si="13"/>
        <v>0.18181818181818182</v>
      </c>
      <c r="AE92" s="17">
        <f t="shared" si="13"/>
        <v>0.18181818181818182</v>
      </c>
      <c r="AF92" s="17">
        <f t="shared" si="13"/>
        <v>0.45454545454545453</v>
      </c>
      <c r="AG92" s="17">
        <f t="shared" si="13"/>
        <v>0</v>
      </c>
      <c r="AH92" s="17">
        <f t="shared" si="13"/>
        <v>0.18181818181818182</v>
      </c>
      <c r="AI92" s="117">
        <v>3.33</v>
      </c>
      <c r="AJ92" s="117">
        <v>0.87</v>
      </c>
      <c r="AK92" s="118">
        <v>4</v>
      </c>
      <c r="AL92" s="119">
        <v>4</v>
      </c>
    </row>
    <row r="93" spans="1:38" s="12" customFormat="1" ht="18" customHeight="1" x14ac:dyDescent="0.25">
      <c r="A93" s="14">
        <v>33</v>
      </c>
      <c r="B93" s="120" t="s">
        <v>55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5">
        <v>0</v>
      </c>
      <c r="W93" s="15">
        <v>1</v>
      </c>
      <c r="X93" s="15">
        <v>4</v>
      </c>
      <c r="Y93" s="15">
        <v>5</v>
      </c>
      <c r="Z93" s="15">
        <v>0</v>
      </c>
      <c r="AA93" s="15">
        <v>1</v>
      </c>
      <c r="AB93" s="16">
        <v>11</v>
      </c>
      <c r="AC93" s="17">
        <f t="shared" si="13"/>
        <v>0</v>
      </c>
      <c r="AD93" s="17">
        <f t="shared" si="13"/>
        <v>9.0909090909090912E-2</v>
      </c>
      <c r="AE93" s="17">
        <f t="shared" si="13"/>
        <v>0.36363636363636365</v>
      </c>
      <c r="AF93" s="17">
        <f t="shared" si="13"/>
        <v>0.45454545454545453</v>
      </c>
      <c r="AG93" s="17">
        <f t="shared" si="13"/>
        <v>0</v>
      </c>
      <c r="AH93" s="17">
        <f t="shared" si="13"/>
        <v>9.0909090909090912E-2</v>
      </c>
      <c r="AI93" s="117">
        <v>3.4</v>
      </c>
      <c r="AJ93" s="117">
        <v>0.7</v>
      </c>
      <c r="AK93" s="118">
        <v>4</v>
      </c>
      <c r="AL93" s="119">
        <v>4</v>
      </c>
    </row>
    <row r="94" spans="1:38" s="12" customFormat="1" ht="18" customHeight="1" x14ac:dyDescent="0.25">
      <c r="A94" s="14">
        <v>34</v>
      </c>
      <c r="B94" s="120" t="s">
        <v>56</v>
      </c>
      <c r="C94" s="120" t="s">
        <v>57</v>
      </c>
      <c r="D94" s="120" t="s">
        <v>57</v>
      </c>
      <c r="E94" s="120" t="s">
        <v>57</v>
      </c>
      <c r="F94" s="120" t="s">
        <v>57</v>
      </c>
      <c r="G94" s="120" t="s">
        <v>57</v>
      </c>
      <c r="H94" s="120" t="s">
        <v>57</v>
      </c>
      <c r="I94" s="120" t="s">
        <v>57</v>
      </c>
      <c r="J94" s="120" t="s">
        <v>57</v>
      </c>
      <c r="K94" s="120" t="s">
        <v>57</v>
      </c>
      <c r="L94" s="120" t="s">
        <v>57</v>
      </c>
      <c r="M94" s="120" t="s">
        <v>57</v>
      </c>
      <c r="N94" s="120" t="s">
        <v>57</v>
      </c>
      <c r="O94" s="120" t="s">
        <v>57</v>
      </c>
      <c r="P94" s="120" t="s">
        <v>57</v>
      </c>
      <c r="Q94" s="120" t="s">
        <v>57</v>
      </c>
      <c r="R94" s="120" t="s">
        <v>57</v>
      </c>
      <c r="S94" s="120" t="s">
        <v>57</v>
      </c>
      <c r="T94" s="120" t="s">
        <v>57</v>
      </c>
      <c r="U94" s="121" t="s">
        <v>57</v>
      </c>
      <c r="V94" s="15">
        <v>0</v>
      </c>
      <c r="W94" s="15">
        <v>1</v>
      </c>
      <c r="X94" s="15">
        <v>0</v>
      </c>
      <c r="Y94" s="15">
        <v>5</v>
      </c>
      <c r="Z94" s="15">
        <v>3</v>
      </c>
      <c r="AA94" s="15">
        <v>2</v>
      </c>
      <c r="AB94" s="16">
        <v>11</v>
      </c>
      <c r="AC94" s="17">
        <f t="shared" si="13"/>
        <v>0</v>
      </c>
      <c r="AD94" s="17">
        <f t="shared" si="13"/>
        <v>9.0909090909090912E-2</v>
      </c>
      <c r="AE94" s="17">
        <f t="shared" si="13"/>
        <v>0</v>
      </c>
      <c r="AF94" s="17">
        <f t="shared" si="13"/>
        <v>0.45454545454545453</v>
      </c>
      <c r="AG94" s="17">
        <f t="shared" si="13"/>
        <v>0.27272727272727271</v>
      </c>
      <c r="AH94" s="17">
        <f t="shared" si="13"/>
        <v>0.18181818181818182</v>
      </c>
      <c r="AI94" s="117">
        <v>4.1100000000000003</v>
      </c>
      <c r="AJ94" s="117">
        <v>0.93</v>
      </c>
      <c r="AK94" s="118">
        <v>4</v>
      </c>
      <c r="AL94" s="119">
        <v>4</v>
      </c>
    </row>
    <row r="95" spans="1:38" s="12" customFormat="1" ht="18" customHeight="1" x14ac:dyDescent="0.25">
      <c r="A95" s="14">
        <v>35</v>
      </c>
      <c r="B95" s="120" t="s">
        <v>58</v>
      </c>
      <c r="C95" s="120" t="s">
        <v>56</v>
      </c>
      <c r="D95" s="120" t="s">
        <v>56</v>
      </c>
      <c r="E95" s="120" t="s">
        <v>56</v>
      </c>
      <c r="F95" s="120" t="s">
        <v>56</v>
      </c>
      <c r="G95" s="120" t="s">
        <v>56</v>
      </c>
      <c r="H95" s="120" t="s">
        <v>56</v>
      </c>
      <c r="I95" s="120" t="s">
        <v>56</v>
      </c>
      <c r="J95" s="120" t="s">
        <v>56</v>
      </c>
      <c r="K95" s="120" t="s">
        <v>56</v>
      </c>
      <c r="L95" s="120" t="s">
        <v>56</v>
      </c>
      <c r="M95" s="120" t="s">
        <v>56</v>
      </c>
      <c r="N95" s="120" t="s">
        <v>56</v>
      </c>
      <c r="O95" s="120" t="s">
        <v>56</v>
      </c>
      <c r="P95" s="120" t="s">
        <v>56</v>
      </c>
      <c r="Q95" s="120" t="s">
        <v>56</v>
      </c>
      <c r="R95" s="120" t="s">
        <v>56</v>
      </c>
      <c r="S95" s="120" t="s">
        <v>56</v>
      </c>
      <c r="T95" s="120" t="s">
        <v>56</v>
      </c>
      <c r="U95" s="121" t="s">
        <v>56</v>
      </c>
      <c r="V95" s="15">
        <v>1</v>
      </c>
      <c r="W95" s="15">
        <v>1</v>
      </c>
      <c r="X95" s="15">
        <v>2</v>
      </c>
      <c r="Y95" s="15">
        <v>4</v>
      </c>
      <c r="Z95" s="15">
        <v>1</v>
      </c>
      <c r="AA95" s="15">
        <v>2</v>
      </c>
      <c r="AB95" s="16">
        <v>11</v>
      </c>
      <c r="AC95" s="17">
        <f t="shared" si="13"/>
        <v>9.0909090909090912E-2</v>
      </c>
      <c r="AD95" s="17">
        <f t="shared" si="13"/>
        <v>9.0909090909090912E-2</v>
      </c>
      <c r="AE95" s="17">
        <f t="shared" si="13"/>
        <v>0.18181818181818182</v>
      </c>
      <c r="AF95" s="17">
        <f t="shared" si="13"/>
        <v>0.36363636363636365</v>
      </c>
      <c r="AG95" s="17">
        <f t="shared" si="13"/>
        <v>9.0909090909090912E-2</v>
      </c>
      <c r="AH95" s="17">
        <f t="shared" si="13"/>
        <v>0.18181818181818182</v>
      </c>
      <c r="AI95" s="117">
        <v>3.33</v>
      </c>
      <c r="AJ95" s="117">
        <v>1.22</v>
      </c>
      <c r="AK95" s="118">
        <v>4</v>
      </c>
      <c r="AL95" s="119">
        <v>4</v>
      </c>
    </row>
    <row r="98" spans="1:38" s="25" customFormat="1" ht="20.25" customHeight="1" x14ac:dyDescent="0.25">
      <c r="A98" s="122" t="s">
        <v>59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ht="15" customHeight="1" x14ac:dyDescent="0.25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4" t="s">
        <v>8</v>
      </c>
      <c r="W99" s="124"/>
      <c r="X99" s="124"/>
      <c r="Y99" s="124"/>
      <c r="Z99" s="124"/>
      <c r="AA99" s="124"/>
      <c r="AC99" s="124" t="s">
        <v>9</v>
      </c>
      <c r="AD99" s="124"/>
      <c r="AE99" s="124"/>
      <c r="AF99" s="124"/>
      <c r="AG99" s="124"/>
      <c r="AH99" s="124"/>
      <c r="AI99" s="126" t="s">
        <v>84</v>
      </c>
      <c r="AJ99" s="126"/>
      <c r="AK99" s="126"/>
      <c r="AL99" s="126"/>
    </row>
    <row r="100" spans="1:38" x14ac:dyDescent="0.25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5"/>
      <c r="W100" s="125"/>
      <c r="X100" s="125"/>
      <c r="Y100" s="125"/>
      <c r="Z100" s="125"/>
      <c r="AA100" s="125"/>
      <c r="AC100" s="125"/>
      <c r="AD100" s="125"/>
      <c r="AE100" s="125"/>
      <c r="AF100" s="125"/>
      <c r="AG100" s="125"/>
      <c r="AH100" s="125"/>
      <c r="AI100" s="126"/>
      <c r="AJ100" s="126"/>
      <c r="AK100" s="126"/>
      <c r="AL100" s="126"/>
    </row>
    <row r="101" spans="1:38" s="12" customFormat="1" ht="18.75" x14ac:dyDescent="0.25">
      <c r="A101" s="10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</row>
    <row r="102" spans="1:38" s="13" customFormat="1" ht="18.75" customHeight="1" x14ac:dyDescent="0.25">
      <c r="A102" s="128" t="s">
        <v>60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</row>
    <row r="103" spans="1:38" s="13" customFormat="1" ht="18" customHeight="1" x14ac:dyDescent="0.25">
      <c r="A103" s="14">
        <v>36</v>
      </c>
      <c r="B103" s="120" t="s">
        <v>61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  <c r="V103" s="15">
        <v>1</v>
      </c>
      <c r="W103" s="15">
        <v>2</v>
      </c>
      <c r="X103" s="15">
        <v>1</v>
      </c>
      <c r="Y103" s="15">
        <v>4</v>
      </c>
      <c r="Z103" s="15">
        <v>3</v>
      </c>
      <c r="AA103" s="15">
        <v>0</v>
      </c>
      <c r="AB103" s="16">
        <v>11</v>
      </c>
      <c r="AC103" s="17">
        <f t="shared" ref="AC103:AH104" si="14">V103/$AB103</f>
        <v>9.0909090909090912E-2</v>
      </c>
      <c r="AD103" s="17">
        <f t="shared" si="14"/>
        <v>0.18181818181818182</v>
      </c>
      <c r="AE103" s="17">
        <f t="shared" si="14"/>
        <v>9.0909090909090912E-2</v>
      </c>
      <c r="AF103" s="17">
        <f t="shared" si="14"/>
        <v>0.36363636363636365</v>
      </c>
      <c r="AG103" s="17">
        <f t="shared" si="14"/>
        <v>0.27272727272727271</v>
      </c>
      <c r="AH103" s="17">
        <f t="shared" si="14"/>
        <v>0</v>
      </c>
      <c r="AI103" s="117">
        <v>3.55</v>
      </c>
      <c r="AJ103" s="117">
        <v>1.37</v>
      </c>
      <c r="AK103" s="118">
        <v>4</v>
      </c>
      <c r="AL103" s="119">
        <v>4</v>
      </c>
    </row>
    <row r="104" spans="1:38" s="13" customFormat="1" ht="18" customHeight="1" x14ac:dyDescent="0.25">
      <c r="A104" s="14">
        <v>37</v>
      </c>
      <c r="B104" s="120" t="s">
        <v>62</v>
      </c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  <c r="V104" s="15">
        <v>0</v>
      </c>
      <c r="W104" s="15">
        <v>0</v>
      </c>
      <c r="X104" s="15">
        <v>0</v>
      </c>
      <c r="Y104" s="15">
        <v>4</v>
      </c>
      <c r="Z104" s="15">
        <v>7</v>
      </c>
      <c r="AA104" s="15">
        <v>0</v>
      </c>
      <c r="AB104" s="16">
        <v>11</v>
      </c>
      <c r="AC104" s="17">
        <f t="shared" si="14"/>
        <v>0</v>
      </c>
      <c r="AD104" s="17">
        <f t="shared" si="14"/>
        <v>0</v>
      </c>
      <c r="AE104" s="17">
        <f t="shared" si="14"/>
        <v>0</v>
      </c>
      <c r="AF104" s="17">
        <f t="shared" si="14"/>
        <v>0.36363636363636365</v>
      </c>
      <c r="AG104" s="17">
        <f t="shared" si="14"/>
        <v>0.63636363636363635</v>
      </c>
      <c r="AH104" s="17">
        <f t="shared" si="14"/>
        <v>0</v>
      </c>
      <c r="AI104" s="117">
        <v>4.6399999999999997</v>
      </c>
      <c r="AJ104" s="117">
        <v>0.5</v>
      </c>
      <c r="AK104" s="118">
        <v>5</v>
      </c>
      <c r="AL104" s="119">
        <v>5</v>
      </c>
    </row>
    <row r="105" spans="1:38" s="13" customFormat="1" ht="18.75" customHeight="1" x14ac:dyDescent="0.25">
      <c r="A105" s="128" t="s">
        <v>63</v>
      </c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</row>
    <row r="106" spans="1:38" s="13" customFormat="1" ht="18" customHeight="1" x14ac:dyDescent="0.25">
      <c r="A106" s="14">
        <v>38</v>
      </c>
      <c r="B106" s="120" t="s">
        <v>64</v>
      </c>
      <c r="C106" s="120" t="s">
        <v>65</v>
      </c>
      <c r="D106" s="120" t="s">
        <v>65</v>
      </c>
      <c r="E106" s="120" t="s">
        <v>65</v>
      </c>
      <c r="F106" s="120" t="s">
        <v>65</v>
      </c>
      <c r="G106" s="120" t="s">
        <v>65</v>
      </c>
      <c r="H106" s="120" t="s">
        <v>65</v>
      </c>
      <c r="I106" s="120" t="s">
        <v>65</v>
      </c>
      <c r="J106" s="120" t="s">
        <v>65</v>
      </c>
      <c r="K106" s="120" t="s">
        <v>65</v>
      </c>
      <c r="L106" s="120" t="s">
        <v>65</v>
      </c>
      <c r="M106" s="120" t="s">
        <v>65</v>
      </c>
      <c r="N106" s="120" t="s">
        <v>65</v>
      </c>
      <c r="O106" s="120" t="s">
        <v>65</v>
      </c>
      <c r="P106" s="120" t="s">
        <v>65</v>
      </c>
      <c r="Q106" s="120" t="s">
        <v>65</v>
      </c>
      <c r="R106" s="120" t="s">
        <v>65</v>
      </c>
      <c r="S106" s="120" t="s">
        <v>65</v>
      </c>
      <c r="T106" s="120" t="s">
        <v>65</v>
      </c>
      <c r="U106" s="121" t="s">
        <v>65</v>
      </c>
      <c r="V106" s="15">
        <v>1</v>
      </c>
      <c r="W106" s="15">
        <v>0</v>
      </c>
      <c r="X106" s="15">
        <v>1</v>
      </c>
      <c r="Y106" s="15">
        <v>3</v>
      </c>
      <c r="Z106" s="15">
        <v>6</v>
      </c>
      <c r="AA106" s="15">
        <v>0</v>
      </c>
      <c r="AB106" s="16">
        <v>11</v>
      </c>
      <c r="AC106" s="17">
        <f t="shared" ref="AC106:AH113" si="15">V106/$AB106</f>
        <v>9.0909090909090912E-2</v>
      </c>
      <c r="AD106" s="17">
        <f t="shared" si="15"/>
        <v>0</v>
      </c>
      <c r="AE106" s="17">
        <f t="shared" si="15"/>
        <v>9.0909090909090912E-2</v>
      </c>
      <c r="AF106" s="17">
        <f t="shared" si="15"/>
        <v>0.27272727272727271</v>
      </c>
      <c r="AG106" s="17">
        <f t="shared" si="15"/>
        <v>0.54545454545454541</v>
      </c>
      <c r="AH106" s="17">
        <f t="shared" si="15"/>
        <v>0</v>
      </c>
      <c r="AI106" s="117">
        <v>4.18</v>
      </c>
      <c r="AJ106" s="117">
        <v>1.25</v>
      </c>
      <c r="AK106" s="118">
        <v>5</v>
      </c>
      <c r="AL106" s="119">
        <v>5</v>
      </c>
    </row>
    <row r="107" spans="1:38" s="13" customFormat="1" ht="18" customHeight="1" x14ac:dyDescent="0.25">
      <c r="A107" s="14">
        <v>39</v>
      </c>
      <c r="B107" s="120" t="s">
        <v>66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1"/>
      <c r="V107" s="15">
        <v>0</v>
      </c>
      <c r="W107" s="15">
        <v>0</v>
      </c>
      <c r="X107" s="15">
        <v>0</v>
      </c>
      <c r="Y107" s="15">
        <v>1</v>
      </c>
      <c r="Z107" s="15">
        <v>1</v>
      </c>
      <c r="AA107" s="15">
        <v>9</v>
      </c>
      <c r="AB107" s="16">
        <v>11</v>
      </c>
      <c r="AC107" s="17">
        <f t="shared" si="15"/>
        <v>0</v>
      </c>
      <c r="AD107" s="17">
        <f t="shared" si="15"/>
        <v>0</v>
      </c>
      <c r="AE107" s="17">
        <f t="shared" si="15"/>
        <v>0</v>
      </c>
      <c r="AF107" s="17">
        <f t="shared" si="15"/>
        <v>9.0909090909090912E-2</v>
      </c>
      <c r="AG107" s="17">
        <f t="shared" si="15"/>
        <v>9.0909090909090912E-2</v>
      </c>
      <c r="AH107" s="17">
        <f t="shared" si="15"/>
        <v>0.81818181818181823</v>
      </c>
      <c r="AI107" s="117">
        <v>4.5</v>
      </c>
      <c r="AJ107" s="117">
        <v>0.71</v>
      </c>
      <c r="AK107" s="118">
        <v>5</v>
      </c>
      <c r="AL107" s="119">
        <v>4</v>
      </c>
    </row>
    <row r="108" spans="1:38" s="13" customFormat="1" ht="18" customHeight="1" x14ac:dyDescent="0.25">
      <c r="A108" s="14">
        <v>40</v>
      </c>
      <c r="B108" s="120" t="s">
        <v>67</v>
      </c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1"/>
      <c r="V108" s="15">
        <v>1</v>
      </c>
      <c r="W108" s="15">
        <v>3</v>
      </c>
      <c r="X108" s="15">
        <v>2</v>
      </c>
      <c r="Y108" s="15">
        <v>2</v>
      </c>
      <c r="Z108" s="15">
        <v>3</v>
      </c>
      <c r="AA108" s="15">
        <v>0</v>
      </c>
      <c r="AB108" s="16">
        <v>11</v>
      </c>
      <c r="AC108" s="17">
        <f t="shared" si="15"/>
        <v>9.0909090909090912E-2</v>
      </c>
      <c r="AD108" s="17">
        <f t="shared" si="15"/>
        <v>0.27272727272727271</v>
      </c>
      <c r="AE108" s="17">
        <f t="shared" si="15"/>
        <v>0.18181818181818182</v>
      </c>
      <c r="AF108" s="17">
        <f t="shared" si="15"/>
        <v>0.18181818181818182</v>
      </c>
      <c r="AG108" s="17">
        <f t="shared" si="15"/>
        <v>0.27272727272727271</v>
      </c>
      <c r="AH108" s="17">
        <f t="shared" si="15"/>
        <v>0</v>
      </c>
      <c r="AI108" s="117">
        <v>3.27</v>
      </c>
      <c r="AJ108" s="117">
        <v>1.42</v>
      </c>
      <c r="AK108" s="118">
        <v>3</v>
      </c>
      <c r="AL108" s="119">
        <v>2</v>
      </c>
    </row>
    <row r="109" spans="1:38" s="13" customFormat="1" ht="18" customHeight="1" x14ac:dyDescent="0.25">
      <c r="A109" s="14">
        <v>41</v>
      </c>
      <c r="B109" s="120" t="s">
        <v>68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1"/>
      <c r="V109" s="15">
        <v>0</v>
      </c>
      <c r="W109" s="15">
        <v>2</v>
      </c>
      <c r="X109" s="15">
        <v>2</v>
      </c>
      <c r="Y109" s="15">
        <v>3</v>
      </c>
      <c r="Z109" s="15">
        <v>4</v>
      </c>
      <c r="AA109" s="15">
        <v>0</v>
      </c>
      <c r="AB109" s="16">
        <v>11</v>
      </c>
      <c r="AC109" s="17">
        <f t="shared" si="15"/>
        <v>0</v>
      </c>
      <c r="AD109" s="17">
        <f t="shared" si="15"/>
        <v>0.18181818181818182</v>
      </c>
      <c r="AE109" s="17">
        <f t="shared" si="15"/>
        <v>0.18181818181818182</v>
      </c>
      <c r="AF109" s="17">
        <f t="shared" si="15"/>
        <v>0.27272727272727271</v>
      </c>
      <c r="AG109" s="17">
        <f t="shared" si="15"/>
        <v>0.36363636363636365</v>
      </c>
      <c r="AH109" s="17">
        <f t="shared" si="15"/>
        <v>0</v>
      </c>
      <c r="AI109" s="117">
        <v>3.82</v>
      </c>
      <c r="AJ109" s="117">
        <v>1.17</v>
      </c>
      <c r="AK109" s="118">
        <v>4</v>
      </c>
      <c r="AL109" s="119">
        <v>5</v>
      </c>
    </row>
    <row r="110" spans="1:38" s="13" customFormat="1" ht="18" customHeight="1" x14ac:dyDescent="0.25">
      <c r="A110" s="14">
        <v>42</v>
      </c>
      <c r="B110" s="120" t="s">
        <v>69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1"/>
      <c r="V110" s="15">
        <v>1</v>
      </c>
      <c r="W110" s="15">
        <v>0</v>
      </c>
      <c r="X110" s="15">
        <v>2</v>
      </c>
      <c r="Y110" s="15">
        <v>3</v>
      </c>
      <c r="Z110" s="15">
        <v>5</v>
      </c>
      <c r="AA110" s="15">
        <v>0</v>
      </c>
      <c r="AB110" s="16">
        <v>11</v>
      </c>
      <c r="AC110" s="17">
        <f t="shared" si="15"/>
        <v>9.0909090909090912E-2</v>
      </c>
      <c r="AD110" s="17">
        <f t="shared" si="15"/>
        <v>0</v>
      </c>
      <c r="AE110" s="17">
        <f t="shared" si="15"/>
        <v>0.18181818181818182</v>
      </c>
      <c r="AF110" s="17">
        <f t="shared" si="15"/>
        <v>0.27272727272727271</v>
      </c>
      <c r="AG110" s="17">
        <f t="shared" si="15"/>
        <v>0.45454545454545453</v>
      </c>
      <c r="AH110" s="17">
        <f t="shared" si="15"/>
        <v>0</v>
      </c>
      <c r="AI110" s="117">
        <v>4</v>
      </c>
      <c r="AJ110" s="117">
        <v>1.26</v>
      </c>
      <c r="AK110" s="118">
        <v>4</v>
      </c>
      <c r="AL110" s="119">
        <v>5</v>
      </c>
    </row>
    <row r="111" spans="1:38" s="13" customFormat="1" ht="18" customHeight="1" x14ac:dyDescent="0.25">
      <c r="A111" s="14">
        <v>43</v>
      </c>
      <c r="B111" s="120" t="s">
        <v>70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1"/>
      <c r="V111" s="15">
        <v>0</v>
      </c>
      <c r="W111" s="15">
        <v>2</v>
      </c>
      <c r="X111" s="15">
        <v>1</v>
      </c>
      <c r="Y111" s="15">
        <v>1</v>
      </c>
      <c r="Z111" s="15">
        <v>7</v>
      </c>
      <c r="AA111" s="15">
        <v>0</v>
      </c>
      <c r="AB111" s="16">
        <v>11</v>
      </c>
      <c r="AC111" s="17">
        <f t="shared" si="15"/>
        <v>0</v>
      </c>
      <c r="AD111" s="17">
        <f t="shared" si="15"/>
        <v>0.18181818181818182</v>
      </c>
      <c r="AE111" s="17">
        <f t="shared" si="15"/>
        <v>9.0909090909090912E-2</v>
      </c>
      <c r="AF111" s="17">
        <f t="shared" si="15"/>
        <v>9.0909090909090912E-2</v>
      </c>
      <c r="AG111" s="17">
        <f t="shared" si="15"/>
        <v>0.63636363636363635</v>
      </c>
      <c r="AH111" s="17">
        <f t="shared" si="15"/>
        <v>0</v>
      </c>
      <c r="AI111" s="117">
        <v>4.18</v>
      </c>
      <c r="AJ111" s="117">
        <v>1.25</v>
      </c>
      <c r="AK111" s="118">
        <v>5</v>
      </c>
      <c r="AL111" s="119">
        <v>5</v>
      </c>
    </row>
    <row r="112" spans="1:38" s="13" customFormat="1" ht="18" customHeight="1" x14ac:dyDescent="0.25">
      <c r="A112" s="14">
        <v>44</v>
      </c>
      <c r="B112" s="120" t="s">
        <v>71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1"/>
      <c r="V112" s="15">
        <v>0</v>
      </c>
      <c r="W112" s="15">
        <v>0</v>
      </c>
      <c r="X112" s="15">
        <v>4</v>
      </c>
      <c r="Y112" s="15">
        <v>1</v>
      </c>
      <c r="Z112" s="15">
        <v>6</v>
      </c>
      <c r="AA112" s="15">
        <v>0</v>
      </c>
      <c r="AB112" s="16">
        <v>11</v>
      </c>
      <c r="AC112" s="17">
        <f t="shared" si="15"/>
        <v>0</v>
      </c>
      <c r="AD112" s="17">
        <f t="shared" si="15"/>
        <v>0</v>
      </c>
      <c r="AE112" s="17">
        <f t="shared" si="15"/>
        <v>0.36363636363636365</v>
      </c>
      <c r="AF112" s="17">
        <f t="shared" si="15"/>
        <v>9.0909090909090912E-2</v>
      </c>
      <c r="AG112" s="17">
        <f t="shared" si="15"/>
        <v>0.54545454545454541</v>
      </c>
      <c r="AH112" s="17">
        <f t="shared" si="15"/>
        <v>0</v>
      </c>
      <c r="AI112" s="117">
        <v>4.18</v>
      </c>
      <c r="AJ112" s="117">
        <v>0.98</v>
      </c>
      <c r="AK112" s="118">
        <v>5</v>
      </c>
      <c r="AL112" s="119">
        <v>5</v>
      </c>
    </row>
    <row r="113" spans="1:38" s="13" customFormat="1" ht="18" customHeight="1" x14ac:dyDescent="0.25">
      <c r="A113" s="14">
        <v>45</v>
      </c>
      <c r="B113" s="120" t="s">
        <v>72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  <c r="V113" s="15">
        <v>0</v>
      </c>
      <c r="W113" s="15">
        <v>2</v>
      </c>
      <c r="X113" s="15">
        <v>2</v>
      </c>
      <c r="Y113" s="15">
        <v>2</v>
      </c>
      <c r="Z113" s="15">
        <v>5</v>
      </c>
      <c r="AA113" s="15">
        <v>0</v>
      </c>
      <c r="AB113" s="16">
        <v>11</v>
      </c>
      <c r="AC113" s="17">
        <f t="shared" si="15"/>
        <v>0</v>
      </c>
      <c r="AD113" s="17">
        <f t="shared" si="15"/>
        <v>0.18181818181818182</v>
      </c>
      <c r="AE113" s="17">
        <f t="shared" si="15"/>
        <v>0.18181818181818182</v>
      </c>
      <c r="AF113" s="17">
        <f t="shared" si="15"/>
        <v>0.18181818181818182</v>
      </c>
      <c r="AG113" s="17">
        <f t="shared" si="15"/>
        <v>0.45454545454545453</v>
      </c>
      <c r="AH113" s="17">
        <f t="shared" si="15"/>
        <v>0</v>
      </c>
      <c r="AI113" s="117">
        <v>3.91</v>
      </c>
      <c r="AJ113" s="117">
        <v>1.22</v>
      </c>
      <c r="AK113" s="118">
        <v>4</v>
      </c>
      <c r="AL113" s="119">
        <v>5</v>
      </c>
    </row>
    <row r="114" spans="1:38" ht="18.75" x14ac:dyDescent="0.3">
      <c r="AI114" s="30"/>
    </row>
    <row r="116" spans="1:38" x14ac:dyDescent="0.25">
      <c r="A116" s="116" t="s">
        <v>73</v>
      </c>
      <c r="B116" s="116">
        <v>12</v>
      </c>
    </row>
    <row r="117" spans="1:38" x14ac:dyDescent="0.25">
      <c r="A117" s="116" t="s">
        <v>74</v>
      </c>
      <c r="B117" s="116">
        <v>1</v>
      </c>
    </row>
  </sheetData>
  <sheetProtection sheet="1" objects="1" scenarios="1"/>
  <mergeCells count="87">
    <mergeCell ref="V55:AL55"/>
    <mergeCell ref="AI41:AL42"/>
    <mergeCell ref="A22:J22"/>
    <mergeCell ref="C23:J23"/>
    <mergeCell ref="C24:J24"/>
    <mergeCell ref="C25:J25"/>
    <mergeCell ref="C26:J26"/>
    <mergeCell ref="A29:O29"/>
    <mergeCell ref="B31:U31"/>
    <mergeCell ref="V41:AA42"/>
    <mergeCell ref="B43:U43"/>
    <mergeCell ref="A44:U44"/>
    <mergeCell ref="V44:AL44"/>
    <mergeCell ref="B45:U45"/>
    <mergeCell ref="B46:U46"/>
    <mergeCell ref="B52:U52"/>
    <mergeCell ref="A1:AE1"/>
    <mergeCell ref="A6:AL6"/>
    <mergeCell ref="A7:AL7"/>
    <mergeCell ref="A8:AL8"/>
    <mergeCell ref="AC41:AH42"/>
    <mergeCell ref="B56:U56"/>
    <mergeCell ref="B54:U54"/>
    <mergeCell ref="A55:U55"/>
    <mergeCell ref="B57:U57"/>
    <mergeCell ref="B53:U53"/>
    <mergeCell ref="B72:U72"/>
    <mergeCell ref="B59:U59"/>
    <mergeCell ref="A64:O64"/>
    <mergeCell ref="B70:U70"/>
    <mergeCell ref="B71:U71"/>
    <mergeCell ref="B69:U69"/>
    <mergeCell ref="B47:U47"/>
    <mergeCell ref="B48:U48"/>
    <mergeCell ref="B49:U49"/>
    <mergeCell ref="B50:U50"/>
    <mergeCell ref="B51:U51"/>
    <mergeCell ref="B58:U58"/>
    <mergeCell ref="V65:AA66"/>
    <mergeCell ref="AC65:AH66"/>
    <mergeCell ref="A68:U68"/>
    <mergeCell ref="V68:AL68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101:U101"/>
    <mergeCell ref="A102:U102"/>
    <mergeCell ref="B103:U103"/>
    <mergeCell ref="B95:U95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A98:AL98"/>
    <mergeCell ref="B99:U99"/>
    <mergeCell ref="V99:AA100"/>
    <mergeCell ref="AC99:AH100"/>
    <mergeCell ref="AI99:AL100"/>
    <mergeCell ref="B100:U100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  <mergeCell ref="B106:U106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3"/>
      <c r="W2" s="53"/>
      <c r="X2" s="53"/>
      <c r="Y2" s="53"/>
      <c r="Z2" s="53"/>
      <c r="AA2" s="53"/>
      <c r="AB2" s="53"/>
      <c r="AC2" s="53"/>
    </row>
    <row r="3" spans="1:2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3"/>
      <c r="W3" s="53"/>
      <c r="X3" s="53"/>
      <c r="Y3" s="53"/>
      <c r="Z3" s="53"/>
      <c r="AA3" s="53"/>
      <c r="AB3" s="53"/>
      <c r="AC3" s="53"/>
    </row>
    <row r="4" spans="1:29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3"/>
      <c r="W4" s="53"/>
      <c r="X4" s="53"/>
      <c r="Y4" s="53"/>
      <c r="Z4" s="53"/>
      <c r="AA4" s="53"/>
      <c r="AB4" s="53"/>
      <c r="AC4" s="53"/>
    </row>
    <row r="5" spans="1:29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3"/>
      <c r="W5" s="53"/>
      <c r="X5" s="53"/>
      <c r="Y5" s="53"/>
      <c r="Z5" s="53"/>
      <c r="AA5" s="53"/>
      <c r="AB5" s="53"/>
      <c r="AC5" s="53"/>
    </row>
    <row r="6" spans="1:29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3"/>
      <c r="W6" s="53"/>
      <c r="X6" s="53"/>
      <c r="Y6" s="53"/>
      <c r="Z6" s="53"/>
      <c r="AA6" s="53"/>
      <c r="AB6" s="53"/>
      <c r="AC6" s="53"/>
    </row>
    <row r="7" spans="1:29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3"/>
      <c r="W7" s="53"/>
      <c r="X7" s="53"/>
      <c r="Y7" s="53"/>
      <c r="Z7" s="53"/>
      <c r="AA7" s="53"/>
      <c r="AB7" s="53"/>
      <c r="AC7" s="53"/>
    </row>
    <row r="8" spans="1:29" ht="15.75" x14ac:dyDescent="0.25">
      <c r="A8" s="135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55"/>
      <c r="W8" s="55"/>
      <c r="X8" s="55"/>
      <c r="Y8" s="55"/>
      <c r="Z8" s="55"/>
      <c r="AA8" s="55"/>
      <c r="AB8" s="55"/>
      <c r="AC8" s="55"/>
    </row>
    <row r="9" spans="1:29" x14ac:dyDescent="0.25">
      <c r="A9" s="148" t="s">
        <v>89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56"/>
      <c r="W9" s="53"/>
      <c r="X9" s="53"/>
      <c r="Y9" s="53"/>
      <c r="Z9" s="56"/>
      <c r="AA9" s="56"/>
      <c r="AB9" s="56"/>
      <c r="AC9" s="56"/>
    </row>
    <row r="10" spans="1:29" x14ac:dyDescent="0.25">
      <c r="A10" s="137" t="s">
        <v>91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57"/>
      <c r="W10" s="53"/>
      <c r="X10" s="53"/>
      <c r="Y10" s="53"/>
      <c r="Z10" s="57"/>
      <c r="AA10" s="57"/>
      <c r="AB10" s="57"/>
      <c r="AC10" s="57"/>
    </row>
    <row r="11" spans="1:29" ht="15.75" x14ac:dyDescent="0.25">
      <c r="A11" s="149" t="s">
        <v>113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57"/>
      <c r="W11" s="53"/>
      <c r="X11" s="53"/>
      <c r="Y11" s="53"/>
      <c r="Z11" s="57"/>
      <c r="AA11" s="57"/>
      <c r="AB11" s="57"/>
      <c r="AC11" s="57"/>
    </row>
    <row r="12" spans="1:29" ht="26.25" x14ac:dyDescent="0.4">
      <c r="A12" s="150" t="s">
        <v>92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58"/>
      <c r="W12" s="53"/>
      <c r="X12" s="53"/>
      <c r="Y12" s="53"/>
      <c r="Z12" s="58"/>
      <c r="AA12" s="58"/>
      <c r="AB12" s="58"/>
      <c r="AC12" s="58"/>
    </row>
    <row r="13" spans="1:29" ht="26.25" x14ac:dyDescent="0.4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8"/>
      <c r="W13" s="53"/>
      <c r="X13" s="53"/>
      <c r="Y13" s="53"/>
      <c r="Z13" s="58"/>
      <c r="AA13" s="58"/>
      <c r="AB13" s="58"/>
      <c r="AC13" s="58"/>
    </row>
    <row r="14" spans="1:29" ht="21" x14ac:dyDescent="0.35">
      <c r="A14" s="53"/>
      <c r="B14" s="53"/>
      <c r="C14" s="53"/>
      <c r="D14" s="53"/>
      <c r="E14" s="151" t="s">
        <v>93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60"/>
      <c r="T14" s="53"/>
      <c r="U14" s="53"/>
      <c r="V14" s="53"/>
      <c r="W14" s="53"/>
      <c r="X14" s="61"/>
      <c r="Y14" s="53"/>
      <c r="Z14" s="53"/>
      <c r="AA14" s="53"/>
      <c r="AB14" s="53"/>
      <c r="AC14" s="53"/>
    </row>
    <row r="15" spans="1:29" ht="21" x14ac:dyDescent="0.35">
      <c r="A15" s="53"/>
      <c r="B15" s="53"/>
      <c r="C15" s="53"/>
      <c r="D15" s="53"/>
      <c r="E15" s="62" t="s">
        <v>94</v>
      </c>
      <c r="F15" s="63"/>
      <c r="G15" s="63"/>
      <c r="H15" s="63"/>
      <c r="I15" s="63"/>
      <c r="J15" s="63"/>
      <c r="K15" s="64" t="s">
        <v>80</v>
      </c>
      <c r="L15" s="63"/>
      <c r="M15" s="63"/>
      <c r="N15" s="63"/>
      <c r="O15" s="63"/>
      <c r="P15" s="63"/>
      <c r="Q15" s="63"/>
      <c r="R15" s="65"/>
      <c r="S15" s="60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21" x14ac:dyDescent="0.35">
      <c r="A16" s="53"/>
      <c r="B16" s="53"/>
      <c r="C16" s="53"/>
      <c r="D16" s="53"/>
      <c r="E16" s="154" t="s">
        <v>95</v>
      </c>
      <c r="F16" s="155"/>
      <c r="G16" s="155"/>
      <c r="H16" s="66">
        <v>37</v>
      </c>
      <c r="I16" s="67" t="s">
        <v>96</v>
      </c>
      <c r="J16" s="67"/>
      <c r="K16" s="67"/>
      <c r="L16" s="68"/>
      <c r="M16" s="67"/>
      <c r="N16" s="67"/>
      <c r="O16" s="67"/>
      <c r="P16" s="67"/>
      <c r="Q16" s="67"/>
      <c r="R16" s="69"/>
      <c r="S16" s="60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5:24" ht="21" x14ac:dyDescent="0.35">
      <c r="E17" s="154" t="s">
        <v>97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6"/>
      <c r="S17" s="53"/>
      <c r="T17" s="53"/>
      <c r="U17" s="53"/>
      <c r="V17" s="53"/>
      <c r="W17" s="53"/>
      <c r="X17" s="53"/>
    </row>
    <row r="18" spans="5:24" ht="21" x14ac:dyDescent="0.35">
      <c r="E18" s="154" t="s">
        <v>112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6"/>
      <c r="S18" s="53"/>
      <c r="T18" s="53"/>
      <c r="U18" s="53"/>
      <c r="V18" s="53"/>
      <c r="W18" s="53"/>
      <c r="X18" s="53"/>
    </row>
    <row r="19" spans="5:24" ht="21" x14ac:dyDescent="0.25">
      <c r="E19" s="145" t="s">
        <v>98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/>
      <c r="S19" s="53"/>
      <c r="T19" s="53"/>
      <c r="U19" s="53"/>
      <c r="V19" s="53"/>
      <c r="W19" s="53"/>
      <c r="X19" s="53"/>
    </row>
    <row r="20" spans="5:24" ht="21" x14ac:dyDescent="0.35">
      <c r="E20" s="141" t="s">
        <v>99</v>
      </c>
      <c r="F20" s="142"/>
      <c r="G20" s="142"/>
      <c r="H20" s="142"/>
      <c r="I20" s="63">
        <v>7</v>
      </c>
      <c r="J20" s="142" t="s">
        <v>100</v>
      </c>
      <c r="K20" s="142"/>
      <c r="L20" s="142"/>
      <c r="M20" s="142"/>
      <c r="N20" s="66">
        <v>37</v>
      </c>
      <c r="O20" s="63"/>
      <c r="P20" s="63"/>
      <c r="Q20" s="63"/>
      <c r="R20" s="65"/>
      <c r="S20" s="53"/>
      <c r="T20" s="53"/>
      <c r="U20" s="53"/>
      <c r="V20" s="53"/>
      <c r="W20" s="53"/>
      <c r="X20" s="53"/>
    </row>
    <row r="21" spans="5:24" ht="21" x14ac:dyDescent="0.35">
      <c r="E21" s="143" t="s">
        <v>101</v>
      </c>
      <c r="F21" s="144"/>
      <c r="G21" s="144"/>
      <c r="H21" s="144"/>
      <c r="I21" s="144"/>
      <c r="J21" s="144"/>
      <c r="K21" s="144"/>
      <c r="L21" s="144"/>
      <c r="M21" s="144"/>
      <c r="N21" s="70">
        <v>7</v>
      </c>
      <c r="O21" s="71" t="s">
        <v>102</v>
      </c>
      <c r="P21" s="71">
        <v>60</v>
      </c>
      <c r="Q21" s="72" t="s">
        <v>103</v>
      </c>
      <c r="R21" s="73">
        <f>+N21/P21</f>
        <v>0.11666666666666667</v>
      </c>
      <c r="S21" s="53"/>
      <c r="T21" s="53"/>
      <c r="U21" s="53"/>
      <c r="V21" s="53"/>
      <c r="W21" s="53"/>
      <c r="X21" s="53"/>
    </row>
    <row r="22" spans="5:24" ht="21" x14ac:dyDescent="0.35"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60"/>
      <c r="T22" s="53"/>
      <c r="U22" s="53"/>
      <c r="V22" s="53"/>
      <c r="W22" s="53"/>
      <c r="X22" s="61"/>
    </row>
    <row r="23" spans="5:24" ht="21" x14ac:dyDescent="0.35"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60"/>
      <c r="T23" s="53"/>
      <c r="U23" s="53"/>
      <c r="V23" s="53"/>
      <c r="W23" s="53"/>
      <c r="X23" s="53"/>
    </row>
    <row r="24" spans="5:24" ht="21" x14ac:dyDescent="0.35"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60"/>
      <c r="T24" s="53"/>
      <c r="U24" s="53"/>
      <c r="V24" s="53"/>
      <c r="W24" s="53"/>
      <c r="X24" s="53"/>
    </row>
    <row r="27" spans="5:24" x14ac:dyDescent="0.25"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30" spans="5:24" ht="21" x14ac:dyDescent="0.35"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60"/>
      <c r="T30" s="53"/>
      <c r="U30" s="53"/>
      <c r="V30" s="53"/>
      <c r="W30" s="53"/>
      <c r="X30" s="61"/>
    </row>
    <row r="31" spans="5:24" ht="21" x14ac:dyDescent="0.35"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60"/>
      <c r="T31" s="53"/>
      <c r="U31" s="53"/>
      <c r="V31" s="53"/>
      <c r="W31" s="53"/>
      <c r="X31" s="53"/>
    </row>
    <row r="32" spans="5:24" ht="21" x14ac:dyDescent="0.35"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60"/>
      <c r="T32" s="53"/>
      <c r="U32" s="53"/>
      <c r="V32" s="53"/>
      <c r="W32" s="53"/>
      <c r="X32" s="53"/>
    </row>
    <row r="35" spans="19:19" x14ac:dyDescent="0.25">
      <c r="S35" s="53"/>
    </row>
    <row r="43" spans="19:19" x14ac:dyDescent="0.25">
      <c r="S43" s="53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74"/>
      <c r="W1" s="74"/>
      <c r="X1" s="74"/>
      <c r="Y1" s="74"/>
      <c r="Z1" s="74"/>
      <c r="AA1" s="74"/>
      <c r="AB1" s="74"/>
      <c r="AC1" s="74"/>
    </row>
    <row r="2" spans="1:29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  <c r="W2" s="74"/>
      <c r="X2" s="74"/>
      <c r="Y2" s="74"/>
      <c r="Z2" s="74"/>
      <c r="AA2" s="74"/>
      <c r="AB2" s="74"/>
      <c r="AC2" s="74"/>
    </row>
    <row r="3" spans="1:29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4"/>
      <c r="W3" s="74"/>
      <c r="X3" s="74"/>
      <c r="Y3" s="74"/>
      <c r="Z3" s="74"/>
      <c r="AA3" s="74"/>
      <c r="AB3" s="74"/>
      <c r="AC3" s="74"/>
    </row>
    <row r="4" spans="1:29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4"/>
      <c r="W4" s="74"/>
      <c r="X4" s="74"/>
      <c r="Y4" s="74"/>
      <c r="Z4" s="74"/>
      <c r="AA4" s="74"/>
      <c r="AB4" s="74"/>
      <c r="AC4" s="74"/>
    </row>
    <row r="5" spans="1:29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4"/>
      <c r="W5" s="74"/>
      <c r="X5" s="74"/>
      <c r="Y5" s="74"/>
      <c r="Z5" s="74"/>
      <c r="AA5" s="74"/>
      <c r="AB5" s="74"/>
      <c r="AC5" s="74"/>
    </row>
    <row r="6" spans="1:29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4"/>
      <c r="W6" s="74"/>
      <c r="X6" s="74"/>
      <c r="Y6" s="74"/>
      <c r="Z6" s="74"/>
      <c r="AA6" s="74"/>
      <c r="AB6" s="74"/>
      <c r="AC6" s="74"/>
    </row>
    <row r="7" spans="1:29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4"/>
      <c r="W7" s="74"/>
      <c r="X7" s="74"/>
      <c r="Y7" s="74"/>
      <c r="Z7" s="74"/>
      <c r="AA7" s="74"/>
      <c r="AB7" s="74"/>
      <c r="AC7" s="74"/>
    </row>
    <row r="8" spans="1:29" ht="15.75" x14ac:dyDescent="0.25">
      <c r="A8" s="135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76"/>
      <c r="W8" s="76"/>
      <c r="X8" s="76"/>
      <c r="Y8" s="76"/>
      <c r="Z8" s="76"/>
      <c r="AA8" s="76"/>
      <c r="AB8" s="76"/>
      <c r="AC8" s="76"/>
    </row>
    <row r="9" spans="1:29" x14ac:dyDescent="0.25">
      <c r="A9" s="148" t="s">
        <v>89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77"/>
      <c r="W9" s="74"/>
      <c r="X9" s="74"/>
      <c r="Y9" s="74"/>
      <c r="Z9" s="77"/>
      <c r="AA9" s="77"/>
      <c r="AB9" s="77"/>
      <c r="AC9" s="77"/>
    </row>
    <row r="10" spans="1:29" x14ac:dyDescent="0.25">
      <c r="A10" s="137" t="s">
        <v>91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78"/>
      <c r="W10" s="74"/>
      <c r="X10" s="74"/>
      <c r="Y10" s="74"/>
      <c r="Z10" s="78"/>
      <c r="AA10" s="78"/>
      <c r="AB10" s="78"/>
      <c r="AC10" s="78"/>
    </row>
    <row r="11" spans="1:29" ht="15.75" x14ac:dyDescent="0.25">
      <c r="A11" s="149" t="s">
        <v>113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78"/>
      <c r="W11" s="74"/>
      <c r="X11" s="74"/>
      <c r="Y11" s="74"/>
      <c r="Z11" s="78"/>
      <c r="AA11" s="78"/>
      <c r="AB11" s="78"/>
      <c r="AC11" s="78"/>
    </row>
    <row r="12" spans="1:29" ht="26.25" x14ac:dyDescent="0.4">
      <c r="A12" s="150" t="s">
        <v>92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79"/>
      <c r="W12" s="74"/>
      <c r="X12" s="74"/>
      <c r="Y12" s="74"/>
      <c r="Z12" s="79"/>
      <c r="AA12" s="79"/>
      <c r="AB12" s="79"/>
      <c r="AC12" s="79"/>
    </row>
    <row r="13" spans="1:29" ht="26.25" x14ac:dyDescent="0.4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79"/>
      <c r="W13" s="74"/>
      <c r="X13" s="74"/>
      <c r="Y13" s="74"/>
      <c r="Z13" s="79"/>
      <c r="AA13" s="79"/>
      <c r="AB13" s="79"/>
      <c r="AC13" s="79"/>
    </row>
    <row r="14" spans="1:29" ht="21" x14ac:dyDescent="0.35">
      <c r="A14" s="74"/>
      <c r="B14" s="74"/>
      <c r="C14" s="74"/>
      <c r="D14" s="74"/>
      <c r="E14" s="151" t="s">
        <v>93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81"/>
      <c r="T14" s="74"/>
      <c r="U14" s="74"/>
      <c r="V14" s="74"/>
      <c r="W14" s="74"/>
      <c r="X14" s="82"/>
      <c r="Y14" s="74"/>
      <c r="Z14" s="74"/>
      <c r="AA14" s="74"/>
      <c r="AB14" s="74"/>
      <c r="AC14" s="74"/>
    </row>
    <row r="15" spans="1:29" ht="21" x14ac:dyDescent="0.35">
      <c r="A15" s="74"/>
      <c r="B15" s="74"/>
      <c r="C15" s="74"/>
      <c r="D15" s="74"/>
      <c r="E15" s="83" t="s">
        <v>94</v>
      </c>
      <c r="F15" s="84"/>
      <c r="G15" s="84"/>
      <c r="H15" s="84"/>
      <c r="I15" s="84"/>
      <c r="J15" s="84"/>
      <c r="K15" s="85" t="s">
        <v>104</v>
      </c>
      <c r="L15" s="84"/>
      <c r="M15" s="84"/>
      <c r="N15" s="84"/>
      <c r="O15" s="84"/>
      <c r="P15" s="84"/>
      <c r="Q15" s="84"/>
      <c r="R15" s="86"/>
      <c r="S15" s="81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21" x14ac:dyDescent="0.35">
      <c r="A16" s="74"/>
      <c r="B16" s="74"/>
      <c r="C16" s="74"/>
      <c r="D16" s="74"/>
      <c r="E16" s="154" t="s">
        <v>95</v>
      </c>
      <c r="F16" s="155"/>
      <c r="G16" s="155"/>
      <c r="H16" s="87">
        <v>31</v>
      </c>
      <c r="I16" s="88" t="s">
        <v>96</v>
      </c>
      <c r="J16" s="88"/>
      <c r="K16" s="88"/>
      <c r="L16" s="89"/>
      <c r="M16" s="88"/>
      <c r="N16" s="88"/>
      <c r="O16" s="88"/>
      <c r="P16" s="88"/>
      <c r="Q16" s="88"/>
      <c r="R16" s="90"/>
      <c r="S16" s="81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5:24" ht="21" x14ac:dyDescent="0.35">
      <c r="E17" s="154" t="s">
        <v>97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6"/>
      <c r="S17" s="74"/>
      <c r="T17" s="74"/>
      <c r="U17" s="74"/>
      <c r="V17" s="74"/>
      <c r="W17" s="74"/>
      <c r="X17" s="74"/>
    </row>
    <row r="18" spans="5:24" ht="21" x14ac:dyDescent="0.35">
      <c r="E18" s="154" t="s">
        <v>112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6"/>
      <c r="S18" s="74"/>
      <c r="T18" s="74"/>
      <c r="U18" s="74"/>
      <c r="V18" s="74"/>
      <c r="W18" s="74"/>
      <c r="X18" s="74"/>
    </row>
    <row r="19" spans="5:24" ht="21" x14ac:dyDescent="0.25">
      <c r="E19" s="145" t="s">
        <v>98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/>
      <c r="S19" s="74"/>
      <c r="T19" s="74"/>
      <c r="U19" s="74"/>
      <c r="V19" s="74"/>
      <c r="W19" s="74"/>
      <c r="X19" s="74"/>
    </row>
    <row r="20" spans="5:24" ht="21" x14ac:dyDescent="0.35">
      <c r="E20" s="141" t="s">
        <v>99</v>
      </c>
      <c r="F20" s="142"/>
      <c r="G20" s="142"/>
      <c r="H20" s="142"/>
      <c r="I20" s="84">
        <v>4</v>
      </c>
      <c r="J20" s="142" t="s">
        <v>100</v>
      </c>
      <c r="K20" s="142"/>
      <c r="L20" s="142"/>
      <c r="M20" s="142"/>
      <c r="N20" s="87">
        <f>+H16</f>
        <v>31</v>
      </c>
      <c r="O20" s="84"/>
      <c r="P20" s="84"/>
      <c r="Q20" s="84"/>
      <c r="R20" s="86"/>
      <c r="S20" s="74"/>
      <c r="T20" s="74"/>
      <c r="U20" s="74"/>
      <c r="V20" s="74"/>
      <c r="W20" s="74"/>
      <c r="X20" s="74"/>
    </row>
    <row r="21" spans="5:24" ht="21" x14ac:dyDescent="0.35">
      <c r="E21" s="143" t="s">
        <v>101</v>
      </c>
      <c r="F21" s="144"/>
      <c r="G21" s="144"/>
      <c r="H21" s="144"/>
      <c r="I21" s="144"/>
      <c r="J21" s="144"/>
      <c r="K21" s="144"/>
      <c r="L21" s="144"/>
      <c r="M21" s="144"/>
      <c r="N21" s="91">
        <f>+I20</f>
        <v>4</v>
      </c>
      <c r="O21" s="92" t="s">
        <v>102</v>
      </c>
      <c r="P21" s="92">
        <v>46</v>
      </c>
      <c r="Q21" s="93" t="s">
        <v>103</v>
      </c>
      <c r="R21" s="94">
        <f>+N21/P21</f>
        <v>8.6956521739130432E-2</v>
      </c>
      <c r="S21" s="74"/>
      <c r="T21" s="74"/>
      <c r="U21" s="74"/>
      <c r="V21" s="74"/>
      <c r="W21" s="74"/>
      <c r="X21" s="74"/>
    </row>
    <row r="22" spans="5:24" ht="21" x14ac:dyDescent="0.35"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81"/>
      <c r="T22" s="74"/>
      <c r="U22" s="74"/>
      <c r="V22" s="74"/>
      <c r="W22" s="74"/>
      <c r="X22" s="82"/>
    </row>
    <row r="23" spans="5:24" ht="21" x14ac:dyDescent="0.35"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81"/>
      <c r="T23" s="74"/>
      <c r="U23" s="74"/>
      <c r="V23" s="74"/>
      <c r="W23" s="74"/>
      <c r="X23" s="74"/>
    </row>
    <row r="24" spans="5:24" ht="21" x14ac:dyDescent="0.35"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81"/>
      <c r="T24" s="74"/>
      <c r="U24" s="74"/>
      <c r="V24" s="74"/>
      <c r="W24" s="74"/>
      <c r="X24" s="74"/>
    </row>
    <row r="27" spans="5:24" x14ac:dyDescent="0.2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30" spans="5:24" ht="21" x14ac:dyDescent="0.3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81"/>
      <c r="T30" s="74"/>
      <c r="U30" s="74"/>
      <c r="V30" s="74"/>
      <c r="W30" s="74"/>
      <c r="X30" s="82"/>
    </row>
    <row r="31" spans="5:24" ht="21" x14ac:dyDescent="0.3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81"/>
      <c r="T31" s="74"/>
      <c r="U31" s="74"/>
      <c r="V31" s="74"/>
      <c r="W31" s="74"/>
      <c r="X31" s="74"/>
    </row>
    <row r="32" spans="5:24" ht="21" x14ac:dyDescent="0.3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81"/>
      <c r="T32" s="74"/>
      <c r="U32" s="74"/>
      <c r="V32" s="74"/>
      <c r="W32" s="74"/>
      <c r="X32" s="74"/>
    </row>
    <row r="35" spans="19:19" x14ac:dyDescent="0.25">
      <c r="S35" s="74"/>
    </row>
    <row r="43" spans="19:19" x14ac:dyDescent="0.25">
      <c r="S43" s="74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95"/>
      <c r="W1" s="95"/>
      <c r="X1" s="95"/>
      <c r="Y1" s="95"/>
      <c r="Z1" s="95"/>
      <c r="AA1" s="95"/>
      <c r="AB1" s="95"/>
      <c r="AC1" s="95"/>
    </row>
    <row r="2" spans="1:29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5"/>
      <c r="W2" s="95"/>
      <c r="X2" s="95"/>
      <c r="Y2" s="95"/>
      <c r="Z2" s="95"/>
      <c r="AA2" s="95"/>
      <c r="AB2" s="95"/>
      <c r="AC2" s="95"/>
    </row>
    <row r="3" spans="1:29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5"/>
      <c r="W3" s="95"/>
      <c r="X3" s="95"/>
      <c r="Y3" s="95"/>
      <c r="Z3" s="95"/>
      <c r="AA3" s="95"/>
      <c r="AB3" s="95"/>
      <c r="AC3" s="95"/>
    </row>
    <row r="4" spans="1:29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5"/>
      <c r="W4" s="95"/>
      <c r="X4" s="95"/>
      <c r="Y4" s="95"/>
      <c r="Z4" s="95"/>
      <c r="AA4" s="95"/>
      <c r="AB4" s="95"/>
      <c r="AC4" s="95"/>
    </row>
    <row r="5" spans="1:29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5"/>
      <c r="W5" s="95"/>
      <c r="X5" s="95"/>
      <c r="Y5" s="95"/>
      <c r="Z5" s="95"/>
      <c r="AA5" s="95"/>
      <c r="AB5" s="95"/>
      <c r="AC5" s="95"/>
    </row>
    <row r="6" spans="1:29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5"/>
      <c r="W6" s="95"/>
      <c r="X6" s="95"/>
      <c r="Y6" s="95"/>
      <c r="Z6" s="95"/>
      <c r="AA6" s="95"/>
      <c r="AB6" s="95"/>
      <c r="AC6" s="95"/>
    </row>
    <row r="7" spans="1:29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5"/>
      <c r="W7" s="95"/>
      <c r="X7" s="95"/>
      <c r="Y7" s="95"/>
      <c r="Z7" s="95"/>
      <c r="AA7" s="95"/>
      <c r="AB7" s="95"/>
      <c r="AC7" s="95"/>
    </row>
    <row r="8" spans="1:29" ht="15.75" x14ac:dyDescent="0.25">
      <c r="A8" s="135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97"/>
      <c r="W8" s="97"/>
      <c r="X8" s="97"/>
      <c r="Y8" s="97"/>
      <c r="Z8" s="97"/>
      <c r="AA8" s="97"/>
      <c r="AB8" s="97"/>
      <c r="AC8" s="97"/>
    </row>
    <row r="9" spans="1:29" x14ac:dyDescent="0.25">
      <c r="A9" s="148" t="s">
        <v>89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98"/>
      <c r="W9" s="95"/>
      <c r="X9" s="95"/>
      <c r="Y9" s="95"/>
      <c r="Z9" s="98"/>
      <c r="AA9" s="98"/>
      <c r="AB9" s="98"/>
      <c r="AC9" s="98"/>
    </row>
    <row r="10" spans="1:29" x14ac:dyDescent="0.25">
      <c r="A10" s="137" t="s">
        <v>91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99"/>
      <c r="W10" s="95"/>
      <c r="X10" s="95"/>
      <c r="Y10" s="95"/>
      <c r="Z10" s="99"/>
      <c r="AA10" s="99"/>
      <c r="AB10" s="99"/>
      <c r="AC10" s="99"/>
    </row>
    <row r="11" spans="1:29" ht="15.75" x14ac:dyDescent="0.25">
      <c r="A11" s="149" t="s">
        <v>113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99"/>
      <c r="W11" s="95"/>
      <c r="X11" s="95"/>
      <c r="Y11" s="95"/>
      <c r="Z11" s="99"/>
      <c r="AA11" s="99"/>
      <c r="AB11" s="99"/>
      <c r="AC11" s="99"/>
    </row>
    <row r="12" spans="1:29" ht="26.25" x14ac:dyDescent="0.4">
      <c r="A12" s="150" t="s">
        <v>92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00"/>
      <c r="W12" s="95"/>
      <c r="X12" s="95"/>
      <c r="Y12" s="95"/>
      <c r="Z12" s="100"/>
      <c r="AA12" s="100"/>
      <c r="AB12" s="100"/>
      <c r="AC12" s="100"/>
    </row>
    <row r="13" spans="1:29" ht="26.25" x14ac:dyDescent="0.4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0"/>
      <c r="W13" s="95"/>
      <c r="X13" s="95"/>
      <c r="Y13" s="95"/>
      <c r="Z13" s="100"/>
      <c r="AA13" s="100"/>
      <c r="AB13" s="100"/>
      <c r="AC13" s="100"/>
    </row>
    <row r="14" spans="1:29" ht="21" x14ac:dyDescent="0.35">
      <c r="A14" s="95"/>
      <c r="B14" s="95"/>
      <c r="C14" s="95"/>
      <c r="D14" s="95"/>
      <c r="E14" s="151" t="s">
        <v>93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3"/>
      <c r="S14" s="102"/>
      <c r="T14" s="95"/>
      <c r="U14" s="95"/>
      <c r="V14" s="95"/>
      <c r="W14" s="95"/>
      <c r="X14" s="103"/>
      <c r="Y14" s="95"/>
      <c r="Z14" s="95"/>
      <c r="AA14" s="95"/>
      <c r="AB14" s="95"/>
      <c r="AC14" s="95"/>
    </row>
    <row r="15" spans="1:29" ht="21" x14ac:dyDescent="0.35">
      <c r="A15" s="95"/>
      <c r="B15" s="95"/>
      <c r="C15" s="95"/>
      <c r="D15" s="95"/>
      <c r="E15" s="104" t="s">
        <v>94</v>
      </c>
      <c r="F15" s="105"/>
      <c r="G15" s="105"/>
      <c r="H15" s="105"/>
      <c r="I15" s="105"/>
      <c r="J15" s="105"/>
      <c r="K15" s="106" t="s">
        <v>90</v>
      </c>
      <c r="L15" s="105"/>
      <c r="M15" s="105"/>
      <c r="N15" s="105"/>
      <c r="O15" s="105"/>
      <c r="P15" s="105"/>
      <c r="Q15" s="105"/>
      <c r="R15" s="107"/>
      <c r="S15" s="102"/>
      <c r="T15" s="95"/>
      <c r="U15" s="95"/>
      <c r="V15" s="95"/>
      <c r="W15" s="95"/>
      <c r="X15" s="95"/>
      <c r="Y15" s="95"/>
      <c r="Z15" s="95"/>
      <c r="AA15" s="95"/>
      <c r="AB15" s="95"/>
      <c r="AC15" s="95"/>
    </row>
    <row r="16" spans="1:29" ht="21" x14ac:dyDescent="0.35">
      <c r="A16" s="95"/>
      <c r="B16" s="95"/>
      <c r="C16" s="95"/>
      <c r="D16" s="95"/>
      <c r="E16" s="154" t="s">
        <v>95</v>
      </c>
      <c r="F16" s="155"/>
      <c r="G16" s="155"/>
      <c r="H16" s="108">
        <v>32</v>
      </c>
      <c r="I16" s="109" t="s">
        <v>96</v>
      </c>
      <c r="J16" s="109"/>
      <c r="K16" s="109"/>
      <c r="L16" s="110"/>
      <c r="M16" s="109"/>
      <c r="N16" s="109"/>
      <c r="O16" s="109"/>
      <c r="P16" s="109"/>
      <c r="Q16" s="109"/>
      <c r="R16" s="111"/>
      <c r="S16" s="102"/>
      <c r="T16" s="95"/>
      <c r="U16" s="95"/>
      <c r="V16" s="95"/>
      <c r="W16" s="95"/>
      <c r="X16" s="95"/>
      <c r="Y16" s="95"/>
      <c r="Z16" s="95"/>
      <c r="AA16" s="95"/>
      <c r="AB16" s="95"/>
      <c r="AC16" s="95"/>
    </row>
    <row r="17" spans="5:24" ht="21" x14ac:dyDescent="0.35">
      <c r="E17" s="154" t="s">
        <v>97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6"/>
      <c r="S17" s="95"/>
      <c r="T17" s="95"/>
      <c r="U17" s="95"/>
      <c r="V17" s="95"/>
      <c r="W17" s="95"/>
      <c r="X17" s="95"/>
    </row>
    <row r="18" spans="5:24" ht="21" x14ac:dyDescent="0.35">
      <c r="E18" s="154" t="s">
        <v>112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6"/>
      <c r="S18" s="95"/>
      <c r="T18" s="95"/>
      <c r="U18" s="95"/>
      <c r="V18" s="95"/>
      <c r="W18" s="95"/>
      <c r="X18" s="95"/>
    </row>
    <row r="19" spans="5:24" ht="21" x14ac:dyDescent="0.25">
      <c r="E19" s="145" t="s">
        <v>98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7"/>
      <c r="S19" s="95"/>
      <c r="T19" s="95"/>
      <c r="U19" s="95"/>
      <c r="V19" s="95"/>
      <c r="W19" s="95"/>
      <c r="X19" s="95"/>
    </row>
    <row r="20" spans="5:24" ht="21" x14ac:dyDescent="0.35">
      <c r="E20" s="141" t="s">
        <v>99</v>
      </c>
      <c r="F20" s="142"/>
      <c r="G20" s="142"/>
      <c r="H20" s="142"/>
      <c r="I20" s="105">
        <v>9</v>
      </c>
      <c r="J20" s="142" t="s">
        <v>100</v>
      </c>
      <c r="K20" s="142"/>
      <c r="L20" s="142"/>
      <c r="M20" s="142"/>
      <c r="N20" s="108">
        <f>+H16</f>
        <v>32</v>
      </c>
      <c r="O20" s="105"/>
      <c r="P20" s="105"/>
      <c r="Q20" s="105"/>
      <c r="R20" s="107"/>
      <c r="S20" s="95"/>
      <c r="T20" s="95"/>
      <c r="U20" s="95"/>
      <c r="V20" s="95"/>
      <c r="W20" s="95"/>
      <c r="X20" s="95"/>
    </row>
    <row r="21" spans="5:24" ht="21" x14ac:dyDescent="0.35">
      <c r="E21" s="143" t="s">
        <v>101</v>
      </c>
      <c r="F21" s="144"/>
      <c r="G21" s="144"/>
      <c r="H21" s="144"/>
      <c r="I21" s="144"/>
      <c r="J21" s="144"/>
      <c r="K21" s="144"/>
      <c r="L21" s="144"/>
      <c r="M21" s="144"/>
      <c r="N21" s="112">
        <f>+I20</f>
        <v>9</v>
      </c>
      <c r="O21" s="113" t="s">
        <v>102</v>
      </c>
      <c r="P21" s="113">
        <v>47</v>
      </c>
      <c r="Q21" s="114" t="s">
        <v>103</v>
      </c>
      <c r="R21" s="115">
        <f>+N21/P21</f>
        <v>0.19148936170212766</v>
      </c>
      <c r="S21" s="95"/>
      <c r="T21" s="95"/>
      <c r="U21" s="95"/>
      <c r="V21" s="95"/>
      <c r="W21" s="95"/>
      <c r="X21" s="95"/>
    </row>
    <row r="22" spans="5:24" ht="21" x14ac:dyDescent="0.35"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102"/>
      <c r="T22" s="95"/>
      <c r="U22" s="95"/>
      <c r="V22" s="95"/>
      <c r="W22" s="95"/>
      <c r="X22" s="103"/>
    </row>
    <row r="23" spans="5:24" ht="21" x14ac:dyDescent="0.35"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102"/>
      <c r="T23" s="95"/>
      <c r="U23" s="95"/>
      <c r="V23" s="95"/>
      <c r="W23" s="95"/>
      <c r="X23" s="95"/>
    </row>
    <row r="24" spans="5:24" ht="21" x14ac:dyDescent="0.35"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02"/>
      <c r="T24" s="95"/>
      <c r="U24" s="95"/>
      <c r="V24" s="95"/>
      <c r="W24" s="95"/>
      <c r="X24" s="95"/>
    </row>
    <row r="27" spans="5:24" x14ac:dyDescent="0.25"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</row>
    <row r="30" spans="5:24" ht="21" x14ac:dyDescent="0.35"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102"/>
      <c r="T30" s="95"/>
      <c r="U30" s="95"/>
      <c r="V30" s="95"/>
      <c r="W30" s="95"/>
      <c r="X30" s="103"/>
    </row>
    <row r="31" spans="5:24" ht="21" x14ac:dyDescent="0.35"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102"/>
      <c r="T31" s="95"/>
      <c r="U31" s="95"/>
      <c r="V31" s="95"/>
      <c r="W31" s="95"/>
      <c r="X31" s="95"/>
    </row>
    <row r="32" spans="5:24" ht="21" x14ac:dyDescent="0.35"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102"/>
      <c r="T32" s="95"/>
      <c r="U32" s="95"/>
      <c r="V32" s="95"/>
      <c r="W32" s="95"/>
      <c r="X32" s="95"/>
    </row>
    <row r="35" spans="19:19" x14ac:dyDescent="0.25">
      <c r="S35" s="95"/>
    </row>
    <row r="43" spans="19:19" x14ac:dyDescent="0.25">
      <c r="S43" s="95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Global</vt:lpstr>
      <vt:lpstr>ADE</vt:lpstr>
      <vt:lpstr>TURISMO</vt:lpstr>
      <vt:lpstr>ESTADISTICA Y EMPRESA</vt:lpstr>
      <vt:lpstr>GRADO CONJUNTO</vt:lpstr>
      <vt:lpstr>DERECHO</vt:lpstr>
      <vt:lpstr>FYCO</vt:lpstr>
      <vt:lpstr>GyAdmonPca</vt:lpstr>
      <vt:lpstr>RLyRRHH</vt:lpstr>
      <vt:lpstr>ADE!Área_de_impresión</vt:lpstr>
      <vt:lpstr>DERECHO!Área_de_impresión</vt:lpstr>
      <vt:lpstr>'ESTADISTICA Y EMPRESA'!Área_de_impresión</vt:lpstr>
      <vt:lpstr>Global!Área_de_impresión</vt:lpstr>
      <vt:lpstr>'GRADO CONJUNTO'!Área_de_impresión</vt:lpstr>
      <vt:lpstr>TURISMO!Área_de_impresión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2014-10-15T08:02:09Z</dcterms:created>
  <dcterms:modified xsi:type="dcterms:W3CDTF">2021-09-14T06:46:32Z</dcterms:modified>
</cp:coreProperties>
</file>