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FCSJ\2022\"/>
    </mc:Choice>
  </mc:AlternateContent>
  <bookViews>
    <workbookView xWindow="0" yWindow="0" windowWidth="28800" windowHeight="11400" tabRatio="880"/>
  </bookViews>
  <sheets>
    <sheet name="Global" sheetId="1" r:id="rId1"/>
    <sheet name="ADE" sheetId="31" r:id="rId2"/>
    <sheet name="ADE INGLÉS" sheetId="38" r:id="rId3"/>
    <sheet name="ADE + DERECHO" sheetId="10" r:id="rId4"/>
    <sheet name="DERECHO" sheetId="32" r:id="rId5"/>
    <sheet name="Estadistica y Empresa" sheetId="33" r:id="rId6"/>
    <sheet name="Finanzas y Cont" sheetId="34" r:id="rId7"/>
    <sheet name="Gestión y Admón Pblca" sheetId="35" r:id="rId8"/>
    <sheet name="Relaciones Laborales y RRHH" sheetId="36" r:id="rId9"/>
    <sheet name="TURISMO" sheetId="37" r:id="rId10"/>
    <sheet name="ADE + Finanzas y Cont. " sheetId="39" r:id="rId11"/>
  </sheets>
  <definedNames>
    <definedName name="_xlnm.Print_Area" localSheetId="1">ADE!$A$1:$AL$114</definedName>
    <definedName name="_xlnm.Print_Area" localSheetId="3">'ADE + DERECHO'!$A$1:$AL$114</definedName>
    <definedName name="_xlnm.Print_Area" localSheetId="10">'ADE + Finanzas y Cont. '!$A$1:$AL$114</definedName>
    <definedName name="_xlnm.Print_Area" localSheetId="2">'ADE INGLÉS'!$A$1:$AL$114</definedName>
    <definedName name="_xlnm.Print_Area" localSheetId="4">DERECHO!$A$1:$AL$114</definedName>
    <definedName name="_xlnm.Print_Area" localSheetId="5">'Estadistica y Empresa'!$A$1:$AL$114</definedName>
    <definedName name="_xlnm.Print_Area" localSheetId="6">'Finanzas y Cont'!$A$1:$AL$114</definedName>
    <definedName name="_xlnm.Print_Area" localSheetId="7">'Gestión y Admón Pblca'!$A$1:$AL$114</definedName>
    <definedName name="_xlnm.Print_Area" localSheetId="0">Global!$A$1:$AL$126</definedName>
    <definedName name="_xlnm.Print_Area" localSheetId="8">'Relaciones Laborales y RRHH'!$A$1:$AL$114</definedName>
    <definedName name="_xlnm.Print_Area" localSheetId="9">TURISMO!$A$1:$AL$114</definedName>
  </definedNames>
  <calcPr calcId="162913"/>
</workbook>
</file>

<file path=xl/calcChain.xml><?xml version="1.0" encoding="utf-8"?>
<calcChain xmlns="http://schemas.openxmlformats.org/spreadsheetml/2006/main">
  <c r="AJ118" i="1" l="1"/>
  <c r="AK118" i="1"/>
  <c r="AL118" i="1"/>
  <c r="AJ119" i="1"/>
  <c r="AK119" i="1"/>
  <c r="AL119" i="1"/>
  <c r="AJ120" i="1"/>
  <c r="AK120" i="1"/>
  <c r="AL120" i="1"/>
  <c r="AJ121" i="1"/>
  <c r="AK121" i="1"/>
  <c r="AL121" i="1"/>
  <c r="AJ122" i="1"/>
  <c r="AK122" i="1"/>
  <c r="AL122" i="1"/>
  <c r="AJ123" i="1"/>
  <c r="AK123" i="1"/>
  <c r="AL123" i="1"/>
  <c r="AJ124" i="1"/>
  <c r="AK124" i="1"/>
  <c r="AL124" i="1"/>
  <c r="AJ125" i="1"/>
  <c r="AK125" i="1"/>
  <c r="AL125" i="1"/>
  <c r="AI119" i="1"/>
  <c r="AI120" i="1"/>
  <c r="AI121" i="1"/>
  <c r="AI122" i="1"/>
  <c r="AI123" i="1"/>
  <c r="AI124" i="1"/>
  <c r="AI125" i="1"/>
  <c r="AI118" i="1"/>
  <c r="W118" i="1"/>
  <c r="X118" i="1"/>
  <c r="Y118" i="1"/>
  <c r="Z118" i="1"/>
  <c r="AA118" i="1"/>
  <c r="W119" i="1"/>
  <c r="X119" i="1"/>
  <c r="Y119" i="1"/>
  <c r="Z119" i="1"/>
  <c r="AA119" i="1"/>
  <c r="W120" i="1"/>
  <c r="X120" i="1"/>
  <c r="Y120" i="1"/>
  <c r="Z120" i="1"/>
  <c r="AA120" i="1"/>
  <c r="W121" i="1"/>
  <c r="X121" i="1"/>
  <c r="Y121" i="1"/>
  <c r="Z121" i="1"/>
  <c r="AA121" i="1"/>
  <c r="W122" i="1"/>
  <c r="X122" i="1"/>
  <c r="Y122" i="1"/>
  <c r="Z122" i="1"/>
  <c r="AA122" i="1"/>
  <c r="W123" i="1"/>
  <c r="X123" i="1"/>
  <c r="Y123" i="1"/>
  <c r="Z123" i="1"/>
  <c r="AA123" i="1"/>
  <c r="W124" i="1"/>
  <c r="X124" i="1"/>
  <c r="Y124" i="1"/>
  <c r="Z124" i="1"/>
  <c r="AA124" i="1"/>
  <c r="W125" i="1"/>
  <c r="X125" i="1"/>
  <c r="Y125" i="1"/>
  <c r="Z125" i="1"/>
  <c r="AA125" i="1"/>
  <c r="V119" i="1"/>
  <c r="V120" i="1"/>
  <c r="V121" i="1"/>
  <c r="V122" i="1"/>
  <c r="V123" i="1"/>
  <c r="V124" i="1"/>
  <c r="V125" i="1"/>
  <c r="V118" i="1"/>
  <c r="AJ115" i="1"/>
  <c r="AK115" i="1"/>
  <c r="AL115" i="1"/>
  <c r="AJ116" i="1"/>
  <c r="AK116" i="1"/>
  <c r="AL116" i="1"/>
  <c r="AI116" i="1"/>
  <c r="AI115" i="1"/>
  <c r="W115" i="1"/>
  <c r="X115" i="1"/>
  <c r="Y115" i="1"/>
  <c r="Z115" i="1"/>
  <c r="AA115" i="1"/>
  <c r="W116" i="1"/>
  <c r="X116" i="1"/>
  <c r="AB116" i="1" s="1"/>
  <c r="Y116" i="1"/>
  <c r="Z116" i="1"/>
  <c r="AA116" i="1"/>
  <c r="AB115" i="1"/>
  <c r="V116" i="1"/>
  <c r="V115" i="1"/>
  <c r="AJ104" i="1"/>
  <c r="AK104" i="1"/>
  <c r="AL104" i="1"/>
  <c r="AJ105" i="1"/>
  <c r="AK105" i="1"/>
  <c r="AL105" i="1"/>
  <c r="AJ106" i="1"/>
  <c r="AK106" i="1"/>
  <c r="AL106" i="1"/>
  <c r="AJ107" i="1"/>
  <c r="AK107" i="1"/>
  <c r="AL107" i="1"/>
  <c r="AI105" i="1"/>
  <c r="AI106" i="1"/>
  <c r="AI107" i="1"/>
  <c r="AI104" i="1"/>
  <c r="W104" i="1"/>
  <c r="X104" i="1"/>
  <c r="Y104" i="1"/>
  <c r="Z104" i="1"/>
  <c r="AA104" i="1"/>
  <c r="W105" i="1"/>
  <c r="X105" i="1"/>
  <c r="Y105" i="1"/>
  <c r="Z105" i="1"/>
  <c r="AA105" i="1"/>
  <c r="W106" i="1"/>
  <c r="X106" i="1"/>
  <c r="Y106" i="1"/>
  <c r="Z106" i="1"/>
  <c r="AA106" i="1"/>
  <c r="W107" i="1"/>
  <c r="X107" i="1"/>
  <c r="Y107" i="1"/>
  <c r="Z107" i="1"/>
  <c r="AA107" i="1"/>
  <c r="V105" i="1"/>
  <c r="V106" i="1"/>
  <c r="V107" i="1"/>
  <c r="V104" i="1"/>
  <c r="AJ81" i="1"/>
  <c r="AK81" i="1"/>
  <c r="AL81" i="1"/>
  <c r="AJ82" i="1"/>
  <c r="AK82" i="1"/>
  <c r="AL82" i="1"/>
  <c r="AJ83" i="1"/>
  <c r="AK83" i="1"/>
  <c r="AL83" i="1"/>
  <c r="AJ84" i="1"/>
  <c r="AK84" i="1"/>
  <c r="AL84" i="1"/>
  <c r="AJ85" i="1"/>
  <c r="AK85" i="1"/>
  <c r="AL85" i="1"/>
  <c r="AJ86" i="1"/>
  <c r="AK86" i="1"/>
  <c r="AL86" i="1"/>
  <c r="AJ87" i="1"/>
  <c r="AK87" i="1"/>
  <c r="AL87" i="1"/>
  <c r="AJ88" i="1"/>
  <c r="AK88" i="1"/>
  <c r="AL88" i="1"/>
  <c r="AJ89" i="1"/>
  <c r="AK89" i="1"/>
  <c r="AL89" i="1"/>
  <c r="AJ90" i="1"/>
  <c r="AK90" i="1"/>
  <c r="AL90" i="1"/>
  <c r="AJ91" i="1"/>
  <c r="AK91" i="1"/>
  <c r="AL91" i="1"/>
  <c r="AJ92" i="1"/>
  <c r="AK92" i="1"/>
  <c r="AL92" i="1"/>
  <c r="AJ93" i="1"/>
  <c r="AK93" i="1"/>
  <c r="AL93" i="1"/>
  <c r="AJ94" i="1"/>
  <c r="AK94" i="1"/>
  <c r="AL94" i="1"/>
  <c r="AJ95" i="1"/>
  <c r="AK95" i="1"/>
  <c r="AL95" i="1"/>
  <c r="AJ96" i="1"/>
  <c r="AK96" i="1"/>
  <c r="AL96" i="1"/>
  <c r="AI82" i="1"/>
  <c r="AI83" i="1"/>
  <c r="AI84" i="1"/>
  <c r="AI85" i="1"/>
  <c r="AI86" i="1"/>
  <c r="AI87" i="1"/>
  <c r="AI88" i="1"/>
  <c r="AI89" i="1"/>
  <c r="AI90" i="1"/>
  <c r="AI91" i="1"/>
  <c r="AI92" i="1"/>
  <c r="AI93" i="1"/>
  <c r="AI94" i="1"/>
  <c r="AI95" i="1"/>
  <c r="AI96" i="1"/>
  <c r="AI81" i="1"/>
  <c r="W81" i="1"/>
  <c r="X81" i="1"/>
  <c r="Y81" i="1"/>
  <c r="Z81" i="1"/>
  <c r="AA81" i="1"/>
  <c r="W82" i="1"/>
  <c r="X82" i="1"/>
  <c r="Y82" i="1"/>
  <c r="Z82" i="1"/>
  <c r="AA82" i="1"/>
  <c r="W83" i="1"/>
  <c r="X83" i="1"/>
  <c r="Y83" i="1"/>
  <c r="Z83" i="1"/>
  <c r="AA83" i="1"/>
  <c r="W84" i="1"/>
  <c r="X84" i="1"/>
  <c r="Y84" i="1"/>
  <c r="Z84" i="1"/>
  <c r="AA84" i="1"/>
  <c r="W85" i="1"/>
  <c r="X85" i="1"/>
  <c r="Y85" i="1"/>
  <c r="Z85" i="1"/>
  <c r="AA85" i="1"/>
  <c r="W86" i="1"/>
  <c r="X86" i="1"/>
  <c r="Y86" i="1"/>
  <c r="Z86" i="1"/>
  <c r="AA86" i="1"/>
  <c r="W87" i="1"/>
  <c r="X87" i="1"/>
  <c r="Y87" i="1"/>
  <c r="Z87" i="1"/>
  <c r="AA87" i="1"/>
  <c r="W88" i="1"/>
  <c r="X88" i="1"/>
  <c r="Y88" i="1"/>
  <c r="Z88" i="1"/>
  <c r="AA88" i="1"/>
  <c r="W89" i="1"/>
  <c r="X89" i="1"/>
  <c r="Y89" i="1"/>
  <c r="Z89" i="1"/>
  <c r="AA89" i="1"/>
  <c r="W90" i="1"/>
  <c r="X90" i="1"/>
  <c r="Y90" i="1"/>
  <c r="Z90" i="1"/>
  <c r="AA90" i="1"/>
  <c r="W91" i="1"/>
  <c r="X91" i="1"/>
  <c r="Y91" i="1"/>
  <c r="Z91" i="1"/>
  <c r="AA91" i="1"/>
  <c r="W92" i="1"/>
  <c r="X92" i="1"/>
  <c r="Y92" i="1"/>
  <c r="Z92" i="1"/>
  <c r="AA92" i="1"/>
  <c r="W93" i="1"/>
  <c r="X93" i="1"/>
  <c r="Y93" i="1"/>
  <c r="Z93" i="1"/>
  <c r="AA93" i="1"/>
  <c r="W94" i="1"/>
  <c r="X94" i="1"/>
  <c r="Y94" i="1"/>
  <c r="Z94" i="1"/>
  <c r="AA94" i="1"/>
  <c r="W95" i="1"/>
  <c r="X95" i="1"/>
  <c r="Y95" i="1"/>
  <c r="Z95" i="1"/>
  <c r="AA95" i="1"/>
  <c r="W96" i="1"/>
  <c r="X96" i="1"/>
  <c r="Y96" i="1"/>
  <c r="Z96" i="1"/>
  <c r="AA96" i="1"/>
  <c r="V82" i="1"/>
  <c r="V83" i="1"/>
  <c r="V84" i="1"/>
  <c r="V85" i="1"/>
  <c r="V86" i="1"/>
  <c r="V87" i="1"/>
  <c r="V88" i="1"/>
  <c r="V89" i="1"/>
  <c r="V90" i="1"/>
  <c r="V91" i="1"/>
  <c r="V92" i="1"/>
  <c r="V93" i="1"/>
  <c r="V94" i="1"/>
  <c r="V95" i="1"/>
  <c r="V96" i="1"/>
  <c r="V81" i="1"/>
  <c r="AJ68" i="1"/>
  <c r="AK68" i="1"/>
  <c r="AL68" i="1"/>
  <c r="AJ69" i="1"/>
  <c r="AK69" i="1"/>
  <c r="AL69" i="1"/>
  <c r="AJ70" i="1"/>
  <c r="AK70" i="1"/>
  <c r="AL70" i="1"/>
  <c r="AJ71" i="1"/>
  <c r="AK71" i="1"/>
  <c r="AL71" i="1"/>
  <c r="AI69" i="1"/>
  <c r="AI70" i="1"/>
  <c r="AI71" i="1"/>
  <c r="AI68" i="1"/>
  <c r="W68" i="1"/>
  <c r="X68" i="1"/>
  <c r="Y68" i="1"/>
  <c r="Z68" i="1"/>
  <c r="AA68" i="1"/>
  <c r="W69" i="1"/>
  <c r="X69" i="1"/>
  <c r="Y69" i="1"/>
  <c r="Z69" i="1"/>
  <c r="AA69" i="1"/>
  <c r="W70" i="1"/>
  <c r="X70" i="1"/>
  <c r="Y70" i="1"/>
  <c r="Z70" i="1"/>
  <c r="AA70" i="1"/>
  <c r="W71" i="1"/>
  <c r="X71" i="1"/>
  <c r="Y71" i="1"/>
  <c r="Z71" i="1"/>
  <c r="AA71" i="1"/>
  <c r="V69" i="1"/>
  <c r="V70" i="1"/>
  <c r="V71" i="1"/>
  <c r="V68" i="1"/>
  <c r="AJ57" i="1"/>
  <c r="AK57" i="1"/>
  <c r="AL57" i="1"/>
  <c r="AJ58" i="1"/>
  <c r="AK58" i="1"/>
  <c r="AL58" i="1"/>
  <c r="AJ59" i="1"/>
  <c r="AK59" i="1"/>
  <c r="AL59" i="1"/>
  <c r="AJ60" i="1"/>
  <c r="AK60" i="1"/>
  <c r="AL60" i="1"/>
  <c r="AJ61" i="1"/>
  <c r="AK61" i="1"/>
  <c r="AL61" i="1"/>
  <c r="AJ62" i="1"/>
  <c r="AK62" i="1"/>
  <c r="AL62" i="1"/>
  <c r="AJ63" i="1"/>
  <c r="AK63" i="1"/>
  <c r="AL63" i="1"/>
  <c r="AJ64" i="1"/>
  <c r="AK64" i="1"/>
  <c r="AL64" i="1"/>
  <c r="AJ65" i="1"/>
  <c r="AK65" i="1"/>
  <c r="AL65" i="1"/>
  <c r="AJ66" i="1"/>
  <c r="AK66" i="1"/>
  <c r="AL66" i="1"/>
  <c r="AI58" i="1"/>
  <c r="AI59" i="1"/>
  <c r="AI60" i="1"/>
  <c r="AI61" i="1"/>
  <c r="AI62" i="1"/>
  <c r="AI63" i="1"/>
  <c r="AI64" i="1"/>
  <c r="AI65" i="1"/>
  <c r="AI66" i="1"/>
  <c r="AI57" i="1"/>
  <c r="W57" i="1"/>
  <c r="X57" i="1"/>
  <c r="Y57" i="1"/>
  <c r="Z57" i="1"/>
  <c r="AA57" i="1"/>
  <c r="W58" i="1"/>
  <c r="X58" i="1"/>
  <c r="Y58" i="1"/>
  <c r="Z58" i="1"/>
  <c r="AA58" i="1"/>
  <c r="W59" i="1"/>
  <c r="X59" i="1"/>
  <c r="Y59" i="1"/>
  <c r="Z59" i="1"/>
  <c r="AA59" i="1"/>
  <c r="W60" i="1"/>
  <c r="X60" i="1"/>
  <c r="Y60" i="1"/>
  <c r="Z60" i="1"/>
  <c r="AA60" i="1"/>
  <c r="W61" i="1"/>
  <c r="X61" i="1"/>
  <c r="Y61" i="1"/>
  <c r="Z61" i="1"/>
  <c r="AA61" i="1"/>
  <c r="W62" i="1"/>
  <c r="X62" i="1"/>
  <c r="Y62" i="1"/>
  <c r="Z62" i="1"/>
  <c r="AA62" i="1"/>
  <c r="W63" i="1"/>
  <c r="X63" i="1"/>
  <c r="Y63" i="1"/>
  <c r="Z63" i="1"/>
  <c r="AA63" i="1"/>
  <c r="W64" i="1"/>
  <c r="X64" i="1"/>
  <c r="Y64" i="1"/>
  <c r="Z64" i="1"/>
  <c r="AA64" i="1"/>
  <c r="W65" i="1"/>
  <c r="X65" i="1"/>
  <c r="Y65" i="1"/>
  <c r="Z65" i="1"/>
  <c r="AA65" i="1"/>
  <c r="W66" i="1"/>
  <c r="X66" i="1"/>
  <c r="Y66" i="1"/>
  <c r="Z66" i="1"/>
  <c r="AA66" i="1"/>
  <c r="V58" i="1"/>
  <c r="V59" i="1"/>
  <c r="V60" i="1"/>
  <c r="V61" i="1"/>
  <c r="V62" i="1"/>
  <c r="V63" i="1"/>
  <c r="V64" i="1"/>
  <c r="V65" i="1"/>
  <c r="V66" i="1"/>
  <c r="V57" i="1"/>
  <c r="AL113" i="39" l="1"/>
  <c r="AK113" i="39"/>
  <c r="AJ113" i="39"/>
  <c r="AI113" i="39"/>
  <c r="AA113" i="39"/>
  <c r="Z113" i="39"/>
  <c r="Y113" i="39"/>
  <c r="X113" i="39"/>
  <c r="W113" i="39"/>
  <c r="V113" i="39"/>
  <c r="AB113" i="39" s="1"/>
  <c r="AL112" i="39"/>
  <c r="AK112" i="39"/>
  <c r="AJ112" i="39"/>
  <c r="AI112" i="39"/>
  <c r="AA112" i="39"/>
  <c r="Z112" i="39"/>
  <c r="Y112" i="39"/>
  <c r="X112" i="39"/>
  <c r="W112" i="39"/>
  <c r="V112" i="39"/>
  <c r="AL111" i="39"/>
  <c r="AK111" i="39"/>
  <c r="AJ111" i="39"/>
  <c r="AI111" i="39"/>
  <c r="AA111" i="39"/>
  <c r="Z111" i="39"/>
  <c r="AG111" i="39" s="1"/>
  <c r="Y111" i="39"/>
  <c r="X111" i="39"/>
  <c r="W111" i="39"/>
  <c r="AB111" i="39" s="1"/>
  <c r="V111" i="39"/>
  <c r="AC111" i="39" s="1"/>
  <c r="AL110" i="39"/>
  <c r="AK110" i="39"/>
  <c r="AJ110" i="39"/>
  <c r="AI110" i="39"/>
  <c r="AA110" i="39"/>
  <c r="Z110" i="39"/>
  <c r="Y110" i="39"/>
  <c r="X110" i="39"/>
  <c r="AB110" i="39" s="1"/>
  <c r="W110" i="39"/>
  <c r="V110" i="39"/>
  <c r="AL109" i="39"/>
  <c r="AK109" i="39"/>
  <c r="AJ109" i="39"/>
  <c r="AI109" i="39"/>
  <c r="AA109" i="39"/>
  <c r="Z109" i="39"/>
  <c r="Y109" i="39"/>
  <c r="X109" i="39"/>
  <c r="W109" i="39"/>
  <c r="V109" i="39"/>
  <c r="AB109" i="39" s="1"/>
  <c r="AL108" i="39"/>
  <c r="AK108" i="39"/>
  <c r="AJ108" i="39"/>
  <c r="AI108" i="39"/>
  <c r="AA108" i="39"/>
  <c r="Z108" i="39"/>
  <c r="Y108" i="39"/>
  <c r="X108" i="39"/>
  <c r="W108" i="39"/>
  <c r="V108" i="39"/>
  <c r="AL107" i="39"/>
  <c r="AK107" i="39"/>
  <c r="AJ107" i="39"/>
  <c r="AI107" i="39"/>
  <c r="AA107" i="39"/>
  <c r="Z107" i="39"/>
  <c r="AG107" i="39" s="1"/>
  <c r="Y107" i="39"/>
  <c r="X107" i="39"/>
  <c r="W107" i="39"/>
  <c r="AB107" i="39" s="1"/>
  <c r="V107" i="39"/>
  <c r="AC107" i="39" s="1"/>
  <c r="AL106" i="39"/>
  <c r="AK106" i="39"/>
  <c r="AJ106" i="39"/>
  <c r="AI106" i="39"/>
  <c r="AB106" i="39"/>
  <c r="AG106" i="39" s="1"/>
  <c r="AA106" i="39"/>
  <c r="AH106" i="39" s="1"/>
  <c r="Z106" i="39"/>
  <c r="Y106" i="39"/>
  <c r="X106" i="39"/>
  <c r="AE106" i="39" s="1"/>
  <c r="W106" i="39"/>
  <c r="AD106" i="39" s="1"/>
  <c r="V106" i="39"/>
  <c r="AL104" i="39"/>
  <c r="AK104" i="39"/>
  <c r="AJ104" i="39"/>
  <c r="AI104" i="39"/>
  <c r="AA104" i="39"/>
  <c r="Z104" i="39"/>
  <c r="Y104" i="39"/>
  <c r="X104" i="39"/>
  <c r="AE104" i="39" s="1"/>
  <c r="W104" i="39"/>
  <c r="V104" i="39"/>
  <c r="AB104" i="39" s="1"/>
  <c r="AL103" i="39"/>
  <c r="AK103" i="39"/>
  <c r="AJ103" i="39"/>
  <c r="AI103" i="39"/>
  <c r="AA103" i="39"/>
  <c r="Z103" i="39"/>
  <c r="Y103" i="39"/>
  <c r="X103" i="39"/>
  <c r="W103" i="39"/>
  <c r="V103" i="39"/>
  <c r="AL95" i="39"/>
  <c r="AK95" i="39"/>
  <c r="AJ95" i="39"/>
  <c r="AI95" i="39"/>
  <c r="AA95" i="39"/>
  <c r="Z95" i="39"/>
  <c r="Y95" i="39"/>
  <c r="X95" i="39"/>
  <c r="AB95" i="39" s="1"/>
  <c r="W95" i="39"/>
  <c r="V95" i="39"/>
  <c r="AC95" i="39" s="1"/>
  <c r="AL94" i="39"/>
  <c r="AK94" i="39"/>
  <c r="AJ94" i="39"/>
  <c r="AI94" i="39"/>
  <c r="AA94" i="39"/>
  <c r="Z94" i="39"/>
  <c r="Y94" i="39"/>
  <c r="X94" i="39"/>
  <c r="W94" i="39"/>
  <c r="V94" i="39"/>
  <c r="AL93" i="39"/>
  <c r="AK93" i="39"/>
  <c r="AJ93" i="39"/>
  <c r="AI93" i="39"/>
  <c r="AA93" i="39"/>
  <c r="Z93" i="39"/>
  <c r="Y93" i="39"/>
  <c r="X93" i="39"/>
  <c r="W93" i="39"/>
  <c r="V93" i="39"/>
  <c r="AB93" i="39" s="1"/>
  <c r="AL92" i="39"/>
  <c r="AK92" i="39"/>
  <c r="AJ92" i="39"/>
  <c r="AI92" i="39"/>
  <c r="AA92" i="39"/>
  <c r="Z92" i="39"/>
  <c r="Y92" i="39"/>
  <c r="X92" i="39"/>
  <c r="W92" i="39"/>
  <c r="V92" i="39"/>
  <c r="AL84" i="39"/>
  <c r="AK84" i="39"/>
  <c r="AJ84" i="39"/>
  <c r="AI84" i="39"/>
  <c r="AA84" i="39"/>
  <c r="Z84" i="39"/>
  <c r="Y84" i="39"/>
  <c r="X84" i="39"/>
  <c r="W84" i="39"/>
  <c r="V84" i="39"/>
  <c r="AL83" i="39"/>
  <c r="AK83" i="39"/>
  <c r="AJ83" i="39"/>
  <c r="AI83" i="39"/>
  <c r="AA83" i="39"/>
  <c r="Z83" i="39"/>
  <c r="Y83" i="39"/>
  <c r="X83" i="39"/>
  <c r="W83" i="39"/>
  <c r="V83" i="39"/>
  <c r="AL82" i="39"/>
  <c r="AK82" i="39"/>
  <c r="AJ82" i="39"/>
  <c r="AI82" i="39"/>
  <c r="AA82" i="39"/>
  <c r="Z82" i="39"/>
  <c r="Y82" i="39"/>
  <c r="AF82" i="39" s="1"/>
  <c r="X82" i="39"/>
  <c r="W82" i="39"/>
  <c r="V82" i="39"/>
  <c r="AB82" i="39" s="1"/>
  <c r="AL81" i="39"/>
  <c r="AK81" i="39"/>
  <c r="AJ81" i="39"/>
  <c r="AI81" i="39"/>
  <c r="AA81" i="39"/>
  <c r="Z81" i="39"/>
  <c r="Y81" i="39"/>
  <c r="X81" i="39"/>
  <c r="W81" i="39"/>
  <c r="V81" i="39"/>
  <c r="AL80" i="39"/>
  <c r="AK80" i="39"/>
  <c r="AJ80" i="39"/>
  <c r="AI80" i="39"/>
  <c r="AB80" i="39"/>
  <c r="AF80" i="39" s="1"/>
  <c r="AA80" i="39"/>
  <c r="AH80" i="39" s="1"/>
  <c r="Z80" i="39"/>
  <c r="AG80" i="39" s="1"/>
  <c r="Y80" i="39"/>
  <c r="X80" i="39"/>
  <c r="AE80" i="39" s="1"/>
  <c r="W80" i="39"/>
  <c r="AD80" i="39" s="1"/>
  <c r="V80" i="39"/>
  <c r="AC80" i="39" s="1"/>
  <c r="AL79" i="39"/>
  <c r="AK79" i="39"/>
  <c r="AJ79" i="39"/>
  <c r="AI79" i="39"/>
  <c r="AA79" i="39"/>
  <c r="Z79" i="39"/>
  <c r="Y79" i="39"/>
  <c r="AF79" i="39" s="1"/>
  <c r="X79" i="39"/>
  <c r="AE79" i="39" s="1"/>
  <c r="W79" i="39"/>
  <c r="V79" i="39"/>
  <c r="AB79" i="39" s="1"/>
  <c r="AL78" i="39"/>
  <c r="AK78" i="39"/>
  <c r="AJ78" i="39"/>
  <c r="AI78" i="39"/>
  <c r="AA78" i="39"/>
  <c r="Z78" i="39"/>
  <c r="Y78" i="39"/>
  <c r="X78" i="39"/>
  <c r="W78" i="39"/>
  <c r="V78" i="39"/>
  <c r="AB78" i="39" s="1"/>
  <c r="AL77" i="39"/>
  <c r="AK77" i="39"/>
  <c r="AJ77" i="39"/>
  <c r="AI77" i="39"/>
  <c r="AA77" i="39"/>
  <c r="Z77" i="39"/>
  <c r="AG77" i="39" s="1"/>
  <c r="Y77" i="39"/>
  <c r="AF77" i="39" s="1"/>
  <c r="X77" i="39"/>
  <c r="W77" i="39"/>
  <c r="AB77" i="39" s="1"/>
  <c r="AE77" i="39" s="1"/>
  <c r="V77" i="39"/>
  <c r="AC77" i="39" s="1"/>
  <c r="AL76" i="39"/>
  <c r="AK76" i="39"/>
  <c r="AJ76" i="39"/>
  <c r="AI76" i="39"/>
  <c r="AA76" i="39"/>
  <c r="Z76" i="39"/>
  <c r="Y76" i="39"/>
  <c r="X76" i="39"/>
  <c r="W76" i="39"/>
  <c r="V76" i="39"/>
  <c r="AL75" i="39"/>
  <c r="AK75" i="39"/>
  <c r="AJ75" i="39"/>
  <c r="AI75" i="39"/>
  <c r="AA75" i="39"/>
  <c r="Z75" i="39"/>
  <c r="Y75" i="39"/>
  <c r="X75" i="39"/>
  <c r="AE75" i="39" s="1"/>
  <c r="W75" i="39"/>
  <c r="V75" i="39"/>
  <c r="AB75" i="39" s="1"/>
  <c r="AL74" i="39"/>
  <c r="AK74" i="39"/>
  <c r="AJ74" i="39"/>
  <c r="AI74" i="39"/>
  <c r="AA74" i="39"/>
  <c r="Z74" i="39"/>
  <c r="Y74" i="39"/>
  <c r="X74" i="39"/>
  <c r="W74" i="39"/>
  <c r="V74" i="39"/>
  <c r="AB74" i="39" s="1"/>
  <c r="AL73" i="39"/>
  <c r="AK73" i="39"/>
  <c r="AJ73" i="39"/>
  <c r="AI73" i="39"/>
  <c r="AA73" i="39"/>
  <c r="Z73" i="39"/>
  <c r="Y73" i="39"/>
  <c r="AF73" i="39" s="1"/>
  <c r="X73" i="39"/>
  <c r="W73" i="39"/>
  <c r="AB73" i="39" s="1"/>
  <c r="V73" i="39"/>
  <c r="AL72" i="39"/>
  <c r="AK72" i="39"/>
  <c r="AJ72" i="39"/>
  <c r="AI72" i="39"/>
  <c r="AB72" i="39"/>
  <c r="AH72" i="39" s="1"/>
  <c r="AA72" i="39"/>
  <c r="Z72" i="39"/>
  <c r="AG72" i="39" s="1"/>
  <c r="Y72" i="39"/>
  <c r="X72" i="39"/>
  <c r="AE72" i="39" s="1"/>
  <c r="W72" i="39"/>
  <c r="V72" i="39"/>
  <c r="AC72" i="39" s="1"/>
  <c r="AL71" i="39"/>
  <c r="AK71" i="39"/>
  <c r="AJ71" i="39"/>
  <c r="AI71" i="39"/>
  <c r="AA71" i="39"/>
  <c r="Z71" i="39"/>
  <c r="Y71" i="39"/>
  <c r="AF71" i="39" s="1"/>
  <c r="X71" i="39"/>
  <c r="W71" i="39"/>
  <c r="V71" i="39"/>
  <c r="AB71" i="39" s="1"/>
  <c r="AL70" i="39"/>
  <c r="AK70" i="39"/>
  <c r="AJ70" i="39"/>
  <c r="AI70" i="39"/>
  <c r="AA70" i="39"/>
  <c r="Z70" i="39"/>
  <c r="Y70" i="39"/>
  <c r="X70" i="39"/>
  <c r="AE70" i="39" s="1"/>
  <c r="W70" i="39"/>
  <c r="V70" i="39"/>
  <c r="AB70" i="39" s="1"/>
  <c r="AL69" i="39"/>
  <c r="AK69" i="39"/>
  <c r="AJ69" i="39"/>
  <c r="AI69" i="39"/>
  <c r="AA69" i="39"/>
  <c r="Z69" i="39"/>
  <c r="Y69" i="39"/>
  <c r="AF69" i="39" s="1"/>
  <c r="X69" i="39"/>
  <c r="W69" i="39"/>
  <c r="AB69" i="39" s="1"/>
  <c r="V69" i="39"/>
  <c r="AL59" i="39"/>
  <c r="AK59" i="39"/>
  <c r="AJ59" i="39"/>
  <c r="AI59" i="39"/>
  <c r="AA59" i="39"/>
  <c r="Z59" i="39"/>
  <c r="Y59" i="39"/>
  <c r="X59" i="39"/>
  <c r="W59" i="39"/>
  <c r="V59" i="39"/>
  <c r="AB59" i="39" s="1"/>
  <c r="AL58" i="39"/>
  <c r="AK58" i="39"/>
  <c r="AJ58" i="39"/>
  <c r="AI58" i="39"/>
  <c r="AA58" i="39"/>
  <c r="Z58" i="39"/>
  <c r="Y58" i="39"/>
  <c r="X58" i="39"/>
  <c r="W58" i="39"/>
  <c r="V58" i="39"/>
  <c r="AL57" i="39"/>
  <c r="AK57" i="39"/>
  <c r="AJ57" i="39"/>
  <c r="AI57" i="39"/>
  <c r="AA57" i="39"/>
  <c r="Z57" i="39"/>
  <c r="Y57" i="39"/>
  <c r="AF57" i="39" s="1"/>
  <c r="X57" i="39"/>
  <c r="W57" i="39"/>
  <c r="AB57" i="39" s="1"/>
  <c r="V57" i="39"/>
  <c r="AL56" i="39"/>
  <c r="AK56" i="39"/>
  <c r="AJ56" i="39"/>
  <c r="AI56" i="39"/>
  <c r="AA56" i="39"/>
  <c r="Z56" i="39"/>
  <c r="Y56" i="39"/>
  <c r="X56" i="39"/>
  <c r="W56" i="39"/>
  <c r="V56" i="39"/>
  <c r="AL54" i="39"/>
  <c r="AK54" i="39"/>
  <c r="AJ54" i="39"/>
  <c r="AI54" i="39"/>
  <c r="AA54" i="39"/>
  <c r="Z54" i="39"/>
  <c r="Y54" i="39"/>
  <c r="X54" i="39"/>
  <c r="W54" i="39"/>
  <c r="V54" i="39"/>
  <c r="AB54" i="39" s="1"/>
  <c r="AL53" i="39"/>
  <c r="AK53" i="39"/>
  <c r="AJ53" i="39"/>
  <c r="AI53" i="39"/>
  <c r="AA53" i="39"/>
  <c r="Z53" i="39"/>
  <c r="Y53" i="39"/>
  <c r="X53" i="39"/>
  <c r="W53" i="39"/>
  <c r="V53" i="39"/>
  <c r="AL52" i="39"/>
  <c r="AK52" i="39"/>
  <c r="AJ52" i="39"/>
  <c r="AI52" i="39"/>
  <c r="AA52" i="39"/>
  <c r="Z52" i="39"/>
  <c r="Y52" i="39"/>
  <c r="AF52" i="39" s="1"/>
  <c r="X52" i="39"/>
  <c r="W52" i="39"/>
  <c r="AB52" i="39" s="1"/>
  <c r="V52" i="39"/>
  <c r="AL51" i="39"/>
  <c r="AK51" i="39"/>
  <c r="AJ51" i="39"/>
  <c r="AI51" i="39"/>
  <c r="AA51" i="39"/>
  <c r="Z51" i="39"/>
  <c r="Y51" i="39"/>
  <c r="X51" i="39"/>
  <c r="AB51" i="39" s="1"/>
  <c r="W51" i="39"/>
  <c r="V51" i="39"/>
  <c r="AL50" i="39"/>
  <c r="AK50" i="39"/>
  <c r="AJ50" i="39"/>
  <c r="AI50" i="39"/>
  <c r="AA50" i="39"/>
  <c r="Z50" i="39"/>
  <c r="Y50" i="39"/>
  <c r="X50" i="39"/>
  <c r="W50" i="39"/>
  <c r="V50" i="39"/>
  <c r="AB50" i="39" s="1"/>
  <c r="AL49" i="39"/>
  <c r="AK49" i="39"/>
  <c r="AJ49" i="39"/>
  <c r="AI49" i="39"/>
  <c r="AA49" i="39"/>
  <c r="Z49" i="39"/>
  <c r="Y49" i="39"/>
  <c r="X49" i="39"/>
  <c r="W49" i="39"/>
  <c r="V49" i="39"/>
  <c r="AL48" i="39"/>
  <c r="AK48" i="39"/>
  <c r="AJ48" i="39"/>
  <c r="AI48" i="39"/>
  <c r="AA48" i="39"/>
  <c r="Z48" i="39"/>
  <c r="Y48" i="39"/>
  <c r="X48" i="39"/>
  <c r="W48" i="39"/>
  <c r="V48" i="39"/>
  <c r="AB48" i="39" s="1"/>
  <c r="AL47" i="39"/>
  <c r="AK47" i="39"/>
  <c r="AJ47" i="39"/>
  <c r="AI47" i="39"/>
  <c r="AA47" i="39"/>
  <c r="Z47" i="39"/>
  <c r="Y47" i="39"/>
  <c r="X47" i="39"/>
  <c r="AB47" i="39" s="1"/>
  <c r="W47" i="39"/>
  <c r="V47" i="39"/>
  <c r="AL46" i="39"/>
  <c r="AK46" i="39"/>
  <c r="AJ46" i="39"/>
  <c r="AI46" i="39"/>
  <c r="AA46" i="39"/>
  <c r="Z46" i="39"/>
  <c r="Y46" i="39"/>
  <c r="X46" i="39"/>
  <c r="W46" i="39"/>
  <c r="V46" i="39"/>
  <c r="AB46" i="39" s="1"/>
  <c r="AL45" i="39"/>
  <c r="AK45" i="39"/>
  <c r="AJ45" i="39"/>
  <c r="AI45" i="39"/>
  <c r="AA45" i="39"/>
  <c r="Z45" i="39"/>
  <c r="Y45" i="39"/>
  <c r="X45" i="39"/>
  <c r="W45" i="39"/>
  <c r="V45" i="39"/>
  <c r="AL113" i="10"/>
  <c r="AK113" i="10"/>
  <c r="AJ113" i="10"/>
  <c r="AI113" i="10"/>
  <c r="AA113" i="10"/>
  <c r="Z113" i="10"/>
  <c r="Y113" i="10"/>
  <c r="X113" i="10"/>
  <c r="AB113" i="10" s="1"/>
  <c r="W113" i="10"/>
  <c r="V113" i="10"/>
  <c r="AL112" i="10"/>
  <c r="AK112" i="10"/>
  <c r="AJ112" i="10"/>
  <c r="AI112" i="10"/>
  <c r="AA112" i="10"/>
  <c r="Z112" i="10"/>
  <c r="Y112" i="10"/>
  <c r="X112" i="10"/>
  <c r="W112" i="10"/>
  <c r="V112" i="10"/>
  <c r="AB112" i="10" s="1"/>
  <c r="AL111" i="10"/>
  <c r="AK111" i="10"/>
  <c r="AJ111" i="10"/>
  <c r="AI111" i="10"/>
  <c r="AA111" i="10"/>
  <c r="Z111" i="10"/>
  <c r="Y111" i="10"/>
  <c r="AF111" i="10" s="1"/>
  <c r="X111" i="10"/>
  <c r="W111" i="10"/>
  <c r="V111" i="10"/>
  <c r="AB111" i="10" s="1"/>
  <c r="AL110" i="10"/>
  <c r="AK110" i="10"/>
  <c r="AJ110" i="10"/>
  <c r="AI110" i="10"/>
  <c r="AA110" i="10"/>
  <c r="Z110" i="10"/>
  <c r="Y110" i="10"/>
  <c r="X110" i="10"/>
  <c r="W110" i="10"/>
  <c r="V110" i="10"/>
  <c r="AL109" i="10"/>
  <c r="AK109" i="10"/>
  <c r="AJ109" i="10"/>
  <c r="AI109" i="10"/>
  <c r="AA109" i="10"/>
  <c r="Z109" i="10"/>
  <c r="Y109" i="10"/>
  <c r="X109" i="10"/>
  <c r="AB109" i="10" s="1"/>
  <c r="W109" i="10"/>
  <c r="V109" i="10"/>
  <c r="AL108" i="10"/>
  <c r="AK108" i="10"/>
  <c r="AJ108" i="10"/>
  <c r="AI108" i="10"/>
  <c r="AA108" i="10"/>
  <c r="Z108" i="10"/>
  <c r="Y108" i="10"/>
  <c r="X108" i="10"/>
  <c r="W108" i="10"/>
  <c r="V108" i="10"/>
  <c r="AB108" i="10" s="1"/>
  <c r="AL107" i="10"/>
  <c r="AK107" i="10"/>
  <c r="AJ107" i="10"/>
  <c r="AI107" i="10"/>
  <c r="AA107" i="10"/>
  <c r="Z107" i="10"/>
  <c r="Y107" i="10"/>
  <c r="AF107" i="10" s="1"/>
  <c r="X107" i="10"/>
  <c r="W107" i="10"/>
  <c r="V107" i="10"/>
  <c r="AB107" i="10" s="1"/>
  <c r="AL106" i="10"/>
  <c r="AK106" i="10"/>
  <c r="AJ106" i="10"/>
  <c r="AI106" i="10"/>
  <c r="AA106" i="10"/>
  <c r="Z106" i="10"/>
  <c r="AG106" i="10" s="1"/>
  <c r="Y106" i="10"/>
  <c r="X106" i="10"/>
  <c r="W106" i="10"/>
  <c r="AB106" i="10" s="1"/>
  <c r="V106" i="10"/>
  <c r="AC106" i="10" s="1"/>
  <c r="AL104" i="10"/>
  <c r="AK104" i="10"/>
  <c r="AJ104" i="10"/>
  <c r="AI104" i="10"/>
  <c r="AA104" i="10"/>
  <c r="Z104" i="10"/>
  <c r="Y104" i="10"/>
  <c r="X104" i="10"/>
  <c r="AB104" i="10" s="1"/>
  <c r="W104" i="10"/>
  <c r="V104" i="10"/>
  <c r="AL103" i="10"/>
  <c r="AK103" i="10"/>
  <c r="AJ103" i="10"/>
  <c r="AI103" i="10"/>
  <c r="AA103" i="10"/>
  <c r="Z103" i="10"/>
  <c r="Y103" i="10"/>
  <c r="X103" i="10"/>
  <c r="W103" i="10"/>
  <c r="V103" i="10"/>
  <c r="AB103" i="10" s="1"/>
  <c r="AL95" i="10"/>
  <c r="AK95" i="10"/>
  <c r="AJ95" i="10"/>
  <c r="AI95" i="10"/>
  <c r="AA95" i="10"/>
  <c r="Z95" i="10"/>
  <c r="Y95" i="10"/>
  <c r="AF95" i="10" s="1"/>
  <c r="X95" i="10"/>
  <c r="AE95" i="10" s="1"/>
  <c r="W95" i="10"/>
  <c r="V95" i="10"/>
  <c r="AB95" i="10" s="1"/>
  <c r="AL94" i="10"/>
  <c r="AK94" i="10"/>
  <c r="AJ94" i="10"/>
  <c r="AI94" i="10"/>
  <c r="AA94" i="10"/>
  <c r="Z94" i="10"/>
  <c r="Y94" i="10"/>
  <c r="X94" i="10"/>
  <c r="W94" i="10"/>
  <c r="V94" i="10"/>
  <c r="AL93" i="10"/>
  <c r="AK93" i="10"/>
  <c r="AJ93" i="10"/>
  <c r="AI93" i="10"/>
  <c r="AA93" i="10"/>
  <c r="Z93" i="10"/>
  <c r="Y93" i="10"/>
  <c r="X93" i="10"/>
  <c r="W93" i="10"/>
  <c r="V93" i="10"/>
  <c r="AL92" i="10"/>
  <c r="AK92" i="10"/>
  <c r="AJ92" i="10"/>
  <c r="AI92" i="10"/>
  <c r="AB92" i="10"/>
  <c r="AC92" i="10" s="1"/>
  <c r="AA92" i="10"/>
  <c r="AH92" i="10" s="1"/>
  <c r="Z92" i="10"/>
  <c r="Y92" i="10"/>
  <c r="X92" i="10"/>
  <c r="AE92" i="10" s="1"/>
  <c r="W92" i="10"/>
  <c r="AD92" i="10" s="1"/>
  <c r="V92" i="10"/>
  <c r="AL84" i="10"/>
  <c r="AK84" i="10"/>
  <c r="AJ84" i="10"/>
  <c r="AI84" i="10"/>
  <c r="AA84" i="10"/>
  <c r="Z84" i="10"/>
  <c r="Y84" i="10"/>
  <c r="X84" i="10"/>
  <c r="AB84" i="10" s="1"/>
  <c r="W84" i="10"/>
  <c r="V84" i="10"/>
  <c r="AL83" i="10"/>
  <c r="AK83" i="10"/>
  <c r="AJ83" i="10"/>
  <c r="AI83" i="10"/>
  <c r="AA83" i="10"/>
  <c r="Z83" i="10"/>
  <c r="Y83" i="10"/>
  <c r="X83" i="10"/>
  <c r="W83" i="10"/>
  <c r="V83" i="10"/>
  <c r="AL82" i="10"/>
  <c r="AK82" i="10"/>
  <c r="AJ82" i="10"/>
  <c r="AI82" i="10"/>
  <c r="AA82" i="10"/>
  <c r="Z82" i="10"/>
  <c r="Y82" i="10"/>
  <c r="X82" i="10"/>
  <c r="W82" i="10"/>
  <c r="V82" i="10"/>
  <c r="AL81" i="10"/>
  <c r="AK81" i="10"/>
  <c r="AJ81" i="10"/>
  <c r="AI81" i="10"/>
  <c r="AA81" i="10"/>
  <c r="Z81" i="10"/>
  <c r="Y81" i="10"/>
  <c r="X81" i="10"/>
  <c r="W81" i="10"/>
  <c r="V81" i="10"/>
  <c r="AB81" i="10" s="1"/>
  <c r="AL80" i="10"/>
  <c r="AK80" i="10"/>
  <c r="AJ80" i="10"/>
  <c r="AI80" i="10"/>
  <c r="AA80" i="10"/>
  <c r="Z80" i="10"/>
  <c r="Y80" i="10"/>
  <c r="X80" i="10"/>
  <c r="AB80" i="10" s="1"/>
  <c r="W80" i="10"/>
  <c r="V80" i="10"/>
  <c r="AL79" i="10"/>
  <c r="AK79" i="10"/>
  <c r="AJ79" i="10"/>
  <c r="AI79" i="10"/>
  <c r="AA79" i="10"/>
  <c r="Z79" i="10"/>
  <c r="Y79" i="10"/>
  <c r="X79" i="10"/>
  <c r="W79" i="10"/>
  <c r="V79" i="10"/>
  <c r="AB79" i="10" s="1"/>
  <c r="AL78" i="10"/>
  <c r="AK78" i="10"/>
  <c r="AJ78" i="10"/>
  <c r="AI78" i="10"/>
  <c r="AA78" i="10"/>
  <c r="Z78" i="10"/>
  <c r="Y78" i="10"/>
  <c r="X78" i="10"/>
  <c r="W78" i="10"/>
  <c r="V78" i="10"/>
  <c r="AL77" i="10"/>
  <c r="AK77" i="10"/>
  <c r="AJ77" i="10"/>
  <c r="AI77" i="10"/>
  <c r="AA77" i="10"/>
  <c r="Z77" i="10"/>
  <c r="Y77" i="10"/>
  <c r="X77" i="10"/>
  <c r="W77" i="10"/>
  <c r="V77" i="10"/>
  <c r="AB77" i="10" s="1"/>
  <c r="AL76" i="10"/>
  <c r="AK76" i="10"/>
  <c r="AJ76" i="10"/>
  <c r="AI76" i="10"/>
  <c r="AA76" i="10"/>
  <c r="Z76" i="10"/>
  <c r="Y76" i="10"/>
  <c r="X76" i="10"/>
  <c r="AB76" i="10" s="1"/>
  <c r="W76" i="10"/>
  <c r="V76" i="10"/>
  <c r="AL75" i="10"/>
  <c r="AK75" i="10"/>
  <c r="AJ75" i="10"/>
  <c r="AI75" i="10"/>
  <c r="AA75" i="10"/>
  <c r="Z75" i="10"/>
  <c r="Y75" i="10"/>
  <c r="X75" i="10"/>
  <c r="W75" i="10"/>
  <c r="V75" i="10"/>
  <c r="AB75" i="10" s="1"/>
  <c r="AL74" i="10"/>
  <c r="AK74" i="10"/>
  <c r="AJ74" i="10"/>
  <c r="AI74" i="10"/>
  <c r="AA74" i="10"/>
  <c r="Z74" i="10"/>
  <c r="Y74" i="10"/>
  <c r="X74" i="10"/>
  <c r="AE74" i="10" s="1"/>
  <c r="W74" i="10"/>
  <c r="V74" i="10"/>
  <c r="AB74" i="10" s="1"/>
  <c r="AL73" i="10"/>
  <c r="AK73" i="10"/>
  <c r="AJ73" i="10"/>
  <c r="AI73" i="10"/>
  <c r="AA73" i="10"/>
  <c r="Z73" i="10"/>
  <c r="Y73" i="10"/>
  <c r="X73" i="10"/>
  <c r="W73" i="10"/>
  <c r="AB73" i="10" s="1"/>
  <c r="V73" i="10"/>
  <c r="AL72" i="10"/>
  <c r="AK72" i="10"/>
  <c r="AJ72" i="10"/>
  <c r="AI72" i="10"/>
  <c r="AA72" i="10"/>
  <c r="Z72" i="10"/>
  <c r="Y72" i="10"/>
  <c r="X72" i="10"/>
  <c r="AB72" i="10" s="1"/>
  <c r="W72" i="10"/>
  <c r="V72" i="10"/>
  <c r="AL71" i="10"/>
  <c r="AK71" i="10"/>
  <c r="AJ71" i="10"/>
  <c r="AI71" i="10"/>
  <c r="AA71" i="10"/>
  <c r="Z71" i="10"/>
  <c r="Y71" i="10"/>
  <c r="X71" i="10"/>
  <c r="W71" i="10"/>
  <c r="V71" i="10"/>
  <c r="AB71" i="10" s="1"/>
  <c r="AL70" i="10"/>
  <c r="AK70" i="10"/>
  <c r="AJ70" i="10"/>
  <c r="AI70" i="10"/>
  <c r="AA70" i="10"/>
  <c r="Z70" i="10"/>
  <c r="Y70" i="10"/>
  <c r="X70" i="10"/>
  <c r="W70" i="10"/>
  <c r="V70" i="10"/>
  <c r="AL69" i="10"/>
  <c r="AK69" i="10"/>
  <c r="AJ69" i="10"/>
  <c r="AI69" i="10"/>
  <c r="AA69" i="10"/>
  <c r="Z69" i="10"/>
  <c r="Y69" i="10"/>
  <c r="X69" i="10"/>
  <c r="W69" i="10"/>
  <c r="AB69" i="10" s="1"/>
  <c r="V69" i="10"/>
  <c r="AL59" i="10"/>
  <c r="AK59" i="10"/>
  <c r="AJ59" i="10"/>
  <c r="AI59" i="10"/>
  <c r="AB59" i="10"/>
  <c r="AC59" i="10" s="1"/>
  <c r="AA59" i="10"/>
  <c r="AH59" i="10" s="1"/>
  <c r="Z59" i="10"/>
  <c r="Y59" i="10"/>
  <c r="X59" i="10"/>
  <c r="AE59" i="10" s="1"/>
  <c r="W59" i="10"/>
  <c r="AD59" i="10" s="1"/>
  <c r="V59" i="10"/>
  <c r="AL58" i="10"/>
  <c r="AK58" i="10"/>
  <c r="AJ58" i="10"/>
  <c r="AI58" i="10"/>
  <c r="AA58" i="10"/>
  <c r="Z58" i="10"/>
  <c r="Y58" i="10"/>
  <c r="X58" i="10"/>
  <c r="AE58" i="10" s="1"/>
  <c r="W58" i="10"/>
  <c r="V58" i="10"/>
  <c r="AB58" i="10" s="1"/>
  <c r="AL57" i="10"/>
  <c r="AK57" i="10"/>
  <c r="AJ57" i="10"/>
  <c r="AI57" i="10"/>
  <c r="AA57" i="10"/>
  <c r="Z57" i="10"/>
  <c r="Y57" i="10"/>
  <c r="AF57" i="10" s="1"/>
  <c r="X57" i="10"/>
  <c r="W57" i="10"/>
  <c r="V57" i="10"/>
  <c r="AB57" i="10" s="1"/>
  <c r="AL56" i="10"/>
  <c r="AK56" i="10"/>
  <c r="AJ56" i="10"/>
  <c r="AI56" i="10"/>
  <c r="AA56" i="10"/>
  <c r="Z56" i="10"/>
  <c r="Y56" i="10"/>
  <c r="X56" i="10"/>
  <c r="W56" i="10"/>
  <c r="V56" i="10"/>
  <c r="AL54" i="10"/>
  <c r="AK54" i="10"/>
  <c r="AJ54" i="10"/>
  <c r="AI54" i="10"/>
  <c r="AA54" i="10"/>
  <c r="Z54" i="10"/>
  <c r="Y54" i="10"/>
  <c r="X54" i="10"/>
  <c r="W54" i="10"/>
  <c r="V54" i="10"/>
  <c r="AL53" i="10"/>
  <c r="AK53" i="10"/>
  <c r="AJ53" i="10"/>
  <c r="AI53" i="10"/>
  <c r="AA53" i="10"/>
  <c r="Z53" i="10"/>
  <c r="Y53" i="10"/>
  <c r="X53" i="10"/>
  <c r="AE53" i="10" s="1"/>
  <c r="W53" i="10"/>
  <c r="V53" i="10"/>
  <c r="AB53" i="10" s="1"/>
  <c r="AL52" i="10"/>
  <c r="AK52" i="10"/>
  <c r="AJ52" i="10"/>
  <c r="AI52" i="10"/>
  <c r="AA52" i="10"/>
  <c r="Z52" i="10"/>
  <c r="Y52" i="10"/>
  <c r="AF52" i="10" s="1"/>
  <c r="X52" i="10"/>
  <c r="W52" i="10"/>
  <c r="V52" i="10"/>
  <c r="AB52" i="10" s="1"/>
  <c r="AL51" i="10"/>
  <c r="AK51" i="10"/>
  <c r="AJ51" i="10"/>
  <c r="AI51" i="10"/>
  <c r="AA51" i="10"/>
  <c r="Z51" i="10"/>
  <c r="Y51" i="10"/>
  <c r="X51" i="10"/>
  <c r="W51" i="10"/>
  <c r="AB51" i="10" s="1"/>
  <c r="V51" i="10"/>
  <c r="AL50" i="10"/>
  <c r="AK50" i="10"/>
  <c r="AJ50" i="10"/>
  <c r="AI50" i="10"/>
  <c r="AA50" i="10"/>
  <c r="Z50" i="10"/>
  <c r="Y50" i="10"/>
  <c r="X50" i="10"/>
  <c r="W50" i="10"/>
  <c r="V50" i="10"/>
  <c r="AL49" i="10"/>
  <c r="AK49" i="10"/>
  <c r="AJ49" i="10"/>
  <c r="AI49" i="10"/>
  <c r="AA49" i="10"/>
  <c r="Z49" i="10"/>
  <c r="Y49" i="10"/>
  <c r="X49" i="10"/>
  <c r="AE49" i="10" s="1"/>
  <c r="W49" i="10"/>
  <c r="V49" i="10"/>
  <c r="AB49" i="10" s="1"/>
  <c r="AL48" i="10"/>
  <c r="AK48" i="10"/>
  <c r="AJ48" i="10"/>
  <c r="AI48" i="10"/>
  <c r="AA48" i="10"/>
  <c r="Z48" i="10"/>
  <c r="Y48" i="10"/>
  <c r="AF48" i="10" s="1"/>
  <c r="X48" i="10"/>
  <c r="W48" i="10"/>
  <c r="V48" i="10"/>
  <c r="AB48" i="10" s="1"/>
  <c r="AL47" i="10"/>
  <c r="AK47" i="10"/>
  <c r="AJ47" i="10"/>
  <c r="AI47" i="10"/>
  <c r="AA47" i="10"/>
  <c r="Z47" i="10"/>
  <c r="Y47" i="10"/>
  <c r="X47" i="10"/>
  <c r="W47" i="10"/>
  <c r="AB47" i="10" s="1"/>
  <c r="V47" i="10"/>
  <c r="AL46" i="10"/>
  <c r="AK46" i="10"/>
  <c r="AJ46" i="10"/>
  <c r="AI46" i="10"/>
  <c r="AA46" i="10"/>
  <c r="Z46" i="10"/>
  <c r="Y46" i="10"/>
  <c r="X46" i="10"/>
  <c r="W46" i="10"/>
  <c r="V46" i="10"/>
  <c r="AL45" i="10"/>
  <c r="AK45" i="10"/>
  <c r="AJ45" i="10"/>
  <c r="AI45" i="10"/>
  <c r="AA45" i="10"/>
  <c r="Z45" i="10"/>
  <c r="Y45" i="10"/>
  <c r="X45" i="10"/>
  <c r="AE45" i="10" s="1"/>
  <c r="W45" i="10"/>
  <c r="V45" i="10"/>
  <c r="AB45" i="10" s="1"/>
  <c r="AB57" i="1" l="1"/>
  <c r="AG57" i="1" s="1"/>
  <c r="AB60" i="1"/>
  <c r="AH60" i="1" s="1"/>
  <c r="AB64" i="1"/>
  <c r="AG64" i="1" s="1"/>
  <c r="AB69" i="1"/>
  <c r="AE69" i="1" s="1"/>
  <c r="AB65" i="1"/>
  <c r="AB70" i="1"/>
  <c r="AB58" i="1"/>
  <c r="AH58" i="1" s="1"/>
  <c r="AB71" i="1"/>
  <c r="AB59" i="1"/>
  <c r="AF59" i="1" s="1"/>
  <c r="AB63" i="1"/>
  <c r="AG63" i="1" s="1"/>
  <c r="AB68" i="1"/>
  <c r="AF68" i="1" s="1"/>
  <c r="AB61" i="1"/>
  <c r="AE61" i="1" s="1"/>
  <c r="AB62" i="1"/>
  <c r="AC62" i="1" s="1"/>
  <c r="AB66" i="1"/>
  <c r="AG66" i="1" s="1"/>
  <c r="AG110" i="39"/>
  <c r="AC110" i="39"/>
  <c r="AF110" i="39"/>
  <c r="AF107" i="39"/>
  <c r="AE107" i="39"/>
  <c r="AF111" i="39"/>
  <c r="AE111" i="39"/>
  <c r="AF112" i="39"/>
  <c r="AF104" i="39"/>
  <c r="AE109" i="39"/>
  <c r="AC112" i="39"/>
  <c r="AE113" i="39"/>
  <c r="AH109" i="39"/>
  <c r="AD109" i="39"/>
  <c r="AG109" i="39"/>
  <c r="AC109" i="39"/>
  <c r="AH113" i="39"/>
  <c r="AD113" i="39"/>
  <c r="AC113" i="39"/>
  <c r="AG113" i="39"/>
  <c r="AH107" i="39"/>
  <c r="AH111" i="39"/>
  <c r="AH104" i="39"/>
  <c r="AD104" i="39"/>
  <c r="AC104" i="39"/>
  <c r="AG104" i="39"/>
  <c r="AF109" i="39"/>
  <c r="AD110" i="39"/>
  <c r="AH110" i="39"/>
  <c r="AF113" i="39"/>
  <c r="AB103" i="39"/>
  <c r="AC103" i="39" s="1"/>
  <c r="AB108" i="39"/>
  <c r="AG108" i="39" s="1"/>
  <c r="AB112" i="39"/>
  <c r="AF106" i="39"/>
  <c r="AD107" i="39"/>
  <c r="AE110" i="39"/>
  <c r="AD111" i="39"/>
  <c r="AC106" i="39"/>
  <c r="AF92" i="39"/>
  <c r="AG92" i="39"/>
  <c r="AE93" i="39"/>
  <c r="AH95" i="39"/>
  <c r="AD95" i="39"/>
  <c r="AF95" i="39"/>
  <c r="AF93" i="39"/>
  <c r="AH93" i="39"/>
  <c r="AD93" i="39"/>
  <c r="AG93" i="39"/>
  <c r="AG95" i="39"/>
  <c r="AC93" i="39"/>
  <c r="AB94" i="39"/>
  <c r="AF94" i="39" s="1"/>
  <c r="AE95" i="39"/>
  <c r="AB92" i="39"/>
  <c r="AF74" i="39"/>
  <c r="AH74" i="39"/>
  <c r="AD74" i="39"/>
  <c r="AG78" i="39"/>
  <c r="AF70" i="39"/>
  <c r="AH70" i="39"/>
  <c r="AD70" i="39"/>
  <c r="AG70" i="39"/>
  <c r="AG73" i="39"/>
  <c r="AC73" i="39"/>
  <c r="AE73" i="39"/>
  <c r="AH73" i="39"/>
  <c r="AD75" i="39"/>
  <c r="AH75" i="39"/>
  <c r="AH77" i="39"/>
  <c r="AF78" i="39"/>
  <c r="AD79" i="39"/>
  <c r="AH79" i="39"/>
  <c r="AE82" i="39"/>
  <c r="AH78" i="39"/>
  <c r="AD78" i="39"/>
  <c r="AD83" i="39"/>
  <c r="AE71" i="39"/>
  <c r="AC71" i="39"/>
  <c r="AG71" i="39"/>
  <c r="AF75" i="39"/>
  <c r="AD82" i="39"/>
  <c r="AH82" i="39"/>
  <c r="AG82" i="39"/>
  <c r="AC84" i="39"/>
  <c r="AG74" i="39"/>
  <c r="AD81" i="39"/>
  <c r="AG69" i="39"/>
  <c r="AC69" i="39"/>
  <c r="AE69" i="39"/>
  <c r="AH69" i="39"/>
  <c r="AD71" i="39"/>
  <c r="AH71" i="39"/>
  <c r="AE74" i="39"/>
  <c r="AC75" i="39"/>
  <c r="AG75" i="39"/>
  <c r="AE78" i="39"/>
  <c r="AC79" i="39"/>
  <c r="AG79" i="39"/>
  <c r="AD84" i="39"/>
  <c r="AB76" i="39"/>
  <c r="AF76" i="39" s="1"/>
  <c r="AB84" i="39"/>
  <c r="AF84" i="39" s="1"/>
  <c r="AD69" i="39"/>
  <c r="AC70" i="39"/>
  <c r="AD73" i="39"/>
  <c r="AC74" i="39"/>
  <c r="AD77" i="39"/>
  <c r="AC78" i="39"/>
  <c r="AC82" i="39"/>
  <c r="AB83" i="39"/>
  <c r="AH83" i="39" s="1"/>
  <c r="AF72" i="39"/>
  <c r="AB81" i="39"/>
  <c r="AE81" i="39" s="1"/>
  <c r="AD72" i="39"/>
  <c r="AC45" i="39"/>
  <c r="AC47" i="39"/>
  <c r="AG47" i="39"/>
  <c r="AC49" i="39"/>
  <c r="AC51" i="39"/>
  <c r="AG51" i="39"/>
  <c r="AC58" i="39"/>
  <c r="AF46" i="39"/>
  <c r="AF48" i="39"/>
  <c r="AF50" i="39"/>
  <c r="AF54" i="39"/>
  <c r="AF59" i="39"/>
  <c r="AG46" i="39"/>
  <c r="AC46" i="39"/>
  <c r="AE46" i="39"/>
  <c r="AF47" i="39"/>
  <c r="AH47" i="39"/>
  <c r="AD47" i="39"/>
  <c r="AE48" i="39"/>
  <c r="AG48" i="39"/>
  <c r="AC48" i="39"/>
  <c r="AG50" i="39"/>
  <c r="AC50" i="39"/>
  <c r="AE50" i="39"/>
  <c r="AF51" i="39"/>
  <c r="AH51" i="39"/>
  <c r="AD51" i="39"/>
  <c r="AG54" i="39"/>
  <c r="AC54" i="39"/>
  <c r="AE54" i="39"/>
  <c r="AE58" i="39"/>
  <c r="AG59" i="39"/>
  <c r="AC59" i="39"/>
  <c r="AE59" i="39"/>
  <c r="AD46" i="39"/>
  <c r="AH46" i="39"/>
  <c r="AD48" i="39"/>
  <c r="AH48" i="39"/>
  <c r="AD50" i="39"/>
  <c r="AH50" i="39"/>
  <c r="AE52" i="39"/>
  <c r="AG52" i="39"/>
  <c r="AC52" i="39"/>
  <c r="AH52" i="39"/>
  <c r="AD54" i="39"/>
  <c r="AH54" i="39"/>
  <c r="AE57" i="39"/>
  <c r="AG57" i="39"/>
  <c r="AC57" i="39"/>
  <c r="AH57" i="39"/>
  <c r="AD59" i="39"/>
  <c r="AH59" i="39"/>
  <c r="AB45" i="39"/>
  <c r="AB49" i="39"/>
  <c r="AG49" i="39" s="1"/>
  <c r="AB53" i="39"/>
  <c r="AG53" i="39" s="1"/>
  <c r="AB58" i="39"/>
  <c r="AE47" i="39"/>
  <c r="AE51" i="39"/>
  <c r="AD52" i="39"/>
  <c r="AD57" i="39"/>
  <c r="AB56" i="39"/>
  <c r="AC104" i="10"/>
  <c r="AG104" i="10"/>
  <c r="AF104" i="10"/>
  <c r="AH108" i="10"/>
  <c r="AD108" i="10"/>
  <c r="AG108" i="10"/>
  <c r="AC108" i="10"/>
  <c r="AH112" i="10"/>
  <c r="AG112" i="10"/>
  <c r="AC112" i="10"/>
  <c r="AD112" i="10"/>
  <c r="AH110" i="10"/>
  <c r="AE103" i="10"/>
  <c r="AD107" i="10"/>
  <c r="AE107" i="10"/>
  <c r="AH107" i="10"/>
  <c r="AG107" i="10"/>
  <c r="AE108" i="10"/>
  <c r="AE111" i="10"/>
  <c r="AD111" i="10"/>
  <c r="AH111" i="10"/>
  <c r="AG111" i="10"/>
  <c r="AE112" i="10"/>
  <c r="AH103" i="10"/>
  <c r="AC103" i="10"/>
  <c r="AD103" i="10"/>
  <c r="AG103" i="10"/>
  <c r="AC109" i="10"/>
  <c r="AG109" i="10"/>
  <c r="AF109" i="10"/>
  <c r="AF113" i="10"/>
  <c r="AG113" i="10"/>
  <c r="AC113" i="10"/>
  <c r="AF106" i="10"/>
  <c r="AE106" i="10"/>
  <c r="AH106" i="10"/>
  <c r="AF103" i="10"/>
  <c r="AD104" i="10"/>
  <c r="AH104" i="10"/>
  <c r="AF108" i="10"/>
  <c r="AD109" i="10"/>
  <c r="AH109" i="10"/>
  <c r="AF112" i="10"/>
  <c r="AD113" i="10"/>
  <c r="AH113" i="10"/>
  <c r="AB110" i="10"/>
  <c r="AC110" i="10" s="1"/>
  <c r="AE104" i="10"/>
  <c r="AD106" i="10"/>
  <c r="AC107" i="10"/>
  <c r="AE109" i="10"/>
  <c r="AC111" i="10"/>
  <c r="AE113" i="10"/>
  <c r="AF94" i="10"/>
  <c r="AG94" i="10"/>
  <c r="AH95" i="10"/>
  <c r="AD95" i="10"/>
  <c r="AG95" i="10"/>
  <c r="AC95" i="10"/>
  <c r="AG92" i="10"/>
  <c r="AB93" i="10"/>
  <c r="AD93" i="10" s="1"/>
  <c r="AB94" i="10"/>
  <c r="AC94" i="10" s="1"/>
  <c r="AF92" i="10"/>
  <c r="AD76" i="10"/>
  <c r="AF76" i="10"/>
  <c r="AH76" i="10"/>
  <c r="AH80" i="10"/>
  <c r="AF80" i="10"/>
  <c r="AD80" i="10"/>
  <c r="AE69" i="10"/>
  <c r="AG69" i="10"/>
  <c r="AC69" i="10"/>
  <c r="AH69" i="10"/>
  <c r="AD71" i="10"/>
  <c r="AH71" i="10"/>
  <c r="AH73" i="10"/>
  <c r="AD75" i="10"/>
  <c r="AH77" i="10"/>
  <c r="AD79" i="10"/>
  <c r="AD81" i="10"/>
  <c r="AC72" i="10"/>
  <c r="AG72" i="10"/>
  <c r="AH74" i="10"/>
  <c r="AD74" i="10"/>
  <c r="AF74" i="10"/>
  <c r="AG74" i="10"/>
  <c r="AC76" i="10"/>
  <c r="AG76" i="10"/>
  <c r="AC78" i="10"/>
  <c r="AC80" i="10"/>
  <c r="AG80" i="10"/>
  <c r="AC82" i="10"/>
  <c r="AC84" i="10"/>
  <c r="AG84" i="10"/>
  <c r="AE71" i="10"/>
  <c r="AG71" i="10"/>
  <c r="AC71" i="10"/>
  <c r="AD72" i="10"/>
  <c r="AH72" i="10"/>
  <c r="AF72" i="10"/>
  <c r="AG75" i="10"/>
  <c r="AC75" i="10"/>
  <c r="AE75" i="10"/>
  <c r="AC77" i="10"/>
  <c r="AE77" i="10"/>
  <c r="AG77" i="10"/>
  <c r="AG79" i="10"/>
  <c r="AC79" i="10"/>
  <c r="AE79" i="10"/>
  <c r="AG81" i="10"/>
  <c r="AE81" i="10"/>
  <c r="AC81" i="10"/>
  <c r="AD84" i="10"/>
  <c r="AF84" i="10"/>
  <c r="AH84" i="10"/>
  <c r="AE73" i="10"/>
  <c r="AG73" i="10"/>
  <c r="AC73" i="10"/>
  <c r="AH75" i="10"/>
  <c r="AD77" i="10"/>
  <c r="AH79" i="10"/>
  <c r="AH81" i="10"/>
  <c r="AD83" i="10"/>
  <c r="AF69" i="10"/>
  <c r="AF71" i="10"/>
  <c r="AF73" i="10"/>
  <c r="AF75" i="10"/>
  <c r="AF77" i="10"/>
  <c r="AF79" i="10"/>
  <c r="AF81" i="10"/>
  <c r="AF83" i="10"/>
  <c r="AB70" i="10"/>
  <c r="AC70" i="10" s="1"/>
  <c r="AB78" i="10"/>
  <c r="AB82" i="10"/>
  <c r="AD69" i="10"/>
  <c r="AE72" i="10"/>
  <c r="AD73" i="10"/>
  <c r="AC74" i="10"/>
  <c r="AE76" i="10"/>
  <c r="AE80" i="10"/>
  <c r="AB83" i="10"/>
  <c r="AE84" i="10"/>
  <c r="AH47" i="10"/>
  <c r="AH51" i="10"/>
  <c r="AE48" i="10"/>
  <c r="AD48" i="10"/>
  <c r="AH48" i="10"/>
  <c r="AG48" i="10"/>
  <c r="AE52" i="10"/>
  <c r="AD52" i="10"/>
  <c r="AH52" i="10"/>
  <c r="AG52" i="10"/>
  <c r="AD57" i="10"/>
  <c r="AE57" i="10"/>
  <c r="AH57" i="10"/>
  <c r="AG57" i="10"/>
  <c r="AF45" i="10"/>
  <c r="AF49" i="10"/>
  <c r="AF53" i="10"/>
  <c r="AF58" i="10"/>
  <c r="AE47" i="10"/>
  <c r="AF47" i="10"/>
  <c r="AE51" i="10"/>
  <c r="AF51" i="10"/>
  <c r="AD56" i="10"/>
  <c r="AD45" i="10"/>
  <c r="AG45" i="10"/>
  <c r="AH45" i="10"/>
  <c r="AC45" i="10"/>
  <c r="AC47" i="10"/>
  <c r="AG47" i="10"/>
  <c r="AD49" i="10"/>
  <c r="AC49" i="10"/>
  <c r="AH49" i="10"/>
  <c r="AG49" i="10"/>
  <c r="AC51" i="10"/>
  <c r="AG51" i="10"/>
  <c r="AD53" i="10"/>
  <c r="AC53" i="10"/>
  <c r="AH53" i="10"/>
  <c r="AG53" i="10"/>
  <c r="AE54" i="10"/>
  <c r="AH58" i="10"/>
  <c r="AC58" i="10"/>
  <c r="AD58" i="10"/>
  <c r="AG58" i="10"/>
  <c r="AB46" i="10"/>
  <c r="AB50" i="10"/>
  <c r="AB54" i="10"/>
  <c r="AF59" i="10"/>
  <c r="AB56" i="10"/>
  <c r="AG59" i="10"/>
  <c r="AD47" i="10"/>
  <c r="AC48" i="10"/>
  <c r="AD51" i="10"/>
  <c r="AC52" i="10"/>
  <c r="AC57" i="10"/>
  <c r="AC57" i="1" l="1"/>
  <c r="AC60" i="1"/>
  <c r="AH64" i="1"/>
  <c r="AH69" i="1"/>
  <c r="AG68" i="1"/>
  <c r="AF64" i="1"/>
  <c r="AD64" i="1"/>
  <c r="AH57" i="1"/>
  <c r="AF57" i="1"/>
  <c r="AD57" i="1"/>
  <c r="AD69" i="1"/>
  <c r="AE57" i="1"/>
  <c r="AC64" i="1"/>
  <c r="AE64" i="1"/>
  <c r="AH66" i="1"/>
  <c r="AC66" i="1"/>
  <c r="AD58" i="1"/>
  <c r="AH62" i="1"/>
  <c r="AG69" i="1"/>
  <c r="AD60" i="1"/>
  <c r="AF69" i="1"/>
  <c r="AE60" i="1"/>
  <c r="AD62" i="1"/>
  <c r="AG60" i="1"/>
  <c r="AF60" i="1"/>
  <c r="AC69" i="1"/>
  <c r="AG70" i="1"/>
  <c r="AC70" i="1"/>
  <c r="AF70" i="1"/>
  <c r="AH70" i="1"/>
  <c r="AF71" i="1"/>
  <c r="AE71" i="1"/>
  <c r="AG65" i="1"/>
  <c r="AF65" i="1"/>
  <c r="AC65" i="1"/>
  <c r="AH65" i="1"/>
  <c r="AG71" i="1"/>
  <c r="AD70" i="1"/>
  <c r="AE66" i="1"/>
  <c r="AF66" i="1"/>
  <c r="AH68" i="1"/>
  <c r="AE68" i="1"/>
  <c r="AD68" i="1"/>
  <c r="AF58" i="1"/>
  <c r="AE58" i="1"/>
  <c r="AH71" i="1"/>
  <c r="AD66" i="1"/>
  <c r="AC68" i="1"/>
  <c r="AC71" i="1"/>
  <c r="AE65" i="1"/>
  <c r="AG58" i="1"/>
  <c r="AD65" i="1"/>
  <c r="AG61" i="1"/>
  <c r="AC61" i="1"/>
  <c r="AF61" i="1"/>
  <c r="AH59" i="1"/>
  <c r="AE59" i="1"/>
  <c r="AD59" i="1"/>
  <c r="AC59" i="1"/>
  <c r="AD61" i="1"/>
  <c r="AF62" i="1"/>
  <c r="AE62" i="1"/>
  <c r="AD63" i="1"/>
  <c r="AE63" i="1"/>
  <c r="AH63" i="1"/>
  <c r="AD71" i="1"/>
  <c r="AF63" i="1"/>
  <c r="AC63" i="1"/>
  <c r="AE70" i="1"/>
  <c r="AG62" i="1"/>
  <c r="AC58" i="1"/>
  <c r="AH61" i="1"/>
  <c r="AG59" i="1"/>
  <c r="AE112" i="39"/>
  <c r="AH112" i="39"/>
  <c r="AD112" i="39"/>
  <c r="AF108" i="39"/>
  <c r="AG103" i="39"/>
  <c r="AE108" i="39"/>
  <c r="AH108" i="39"/>
  <c r="AD108" i="39"/>
  <c r="AG112" i="39"/>
  <c r="AC108" i="39"/>
  <c r="AE103" i="39"/>
  <c r="AH103" i="39"/>
  <c r="AD103" i="39"/>
  <c r="AF103" i="39"/>
  <c r="AH92" i="39"/>
  <c r="AE92" i="39"/>
  <c r="AD92" i="39"/>
  <c r="AC92" i="39"/>
  <c r="AH94" i="39"/>
  <c r="AE94" i="39"/>
  <c r="AC94" i="39"/>
  <c r="AG94" i="39"/>
  <c r="AD94" i="39"/>
  <c r="AH84" i="39"/>
  <c r="AG84" i="39"/>
  <c r="AE84" i="39"/>
  <c r="AG76" i="39"/>
  <c r="AG83" i="39"/>
  <c r="AC83" i="39"/>
  <c r="AF83" i="39"/>
  <c r="AC76" i="39"/>
  <c r="AE83" i="39"/>
  <c r="AH76" i="39"/>
  <c r="AG81" i="39"/>
  <c r="AH81" i="39"/>
  <c r="AF81" i="39"/>
  <c r="AE76" i="39"/>
  <c r="AD76" i="39"/>
  <c r="AC81" i="39"/>
  <c r="AF56" i="39"/>
  <c r="AH56" i="39"/>
  <c r="AD56" i="39"/>
  <c r="AH45" i="39"/>
  <c r="AD45" i="39"/>
  <c r="AF45" i="39"/>
  <c r="AC56" i="39"/>
  <c r="AH58" i="39"/>
  <c r="AD58" i="39"/>
  <c r="AF58" i="39"/>
  <c r="AE49" i="39"/>
  <c r="AG58" i="39"/>
  <c r="AG45" i="39"/>
  <c r="AH53" i="39"/>
  <c r="AD53" i="39"/>
  <c r="AF53" i="39"/>
  <c r="AC53" i="39"/>
  <c r="AH49" i="39"/>
  <c r="AD49" i="39"/>
  <c r="AF49" i="39"/>
  <c r="AE56" i="39"/>
  <c r="AE45" i="39"/>
  <c r="AG56" i="39"/>
  <c r="AE53" i="39"/>
  <c r="AF110" i="10"/>
  <c r="AE110" i="10"/>
  <c r="AG110" i="10"/>
  <c r="AD110" i="10"/>
  <c r="AF93" i="10"/>
  <c r="AE93" i="10"/>
  <c r="AG93" i="10"/>
  <c r="AH94" i="10"/>
  <c r="AE94" i="10"/>
  <c r="AD94" i="10"/>
  <c r="AC93" i="10"/>
  <c r="AH93" i="10"/>
  <c r="AF82" i="10"/>
  <c r="AH82" i="10"/>
  <c r="AD82" i="10"/>
  <c r="AG70" i="10"/>
  <c r="AE83" i="10"/>
  <c r="AG83" i="10"/>
  <c r="AC83" i="10"/>
  <c r="AH78" i="10"/>
  <c r="AD78" i="10"/>
  <c r="AF78" i="10"/>
  <c r="AF70" i="10"/>
  <c r="AH70" i="10"/>
  <c r="AD70" i="10"/>
  <c r="AG82" i="10"/>
  <c r="AG78" i="10"/>
  <c r="AH83" i="10"/>
  <c r="AE82" i="10"/>
  <c r="AE78" i="10"/>
  <c r="AE70" i="10"/>
  <c r="AC50" i="10"/>
  <c r="AF50" i="10"/>
  <c r="AG50" i="10"/>
  <c r="AF56" i="10"/>
  <c r="AE56" i="10"/>
  <c r="AG54" i="10"/>
  <c r="AC54" i="10"/>
  <c r="AF54" i="10"/>
  <c r="AC56" i="10"/>
  <c r="AE50" i="10"/>
  <c r="AH56" i="10"/>
  <c r="AD54" i="10"/>
  <c r="AH46" i="10"/>
  <c r="AD46" i="10"/>
  <c r="AC46" i="10"/>
  <c r="AF46" i="10"/>
  <c r="AG46" i="10"/>
  <c r="AH50" i="10"/>
  <c r="AG56" i="10"/>
  <c r="AE46" i="10"/>
  <c r="AH54" i="10"/>
  <c r="AD50" i="10"/>
  <c r="AL113" i="38" l="1"/>
  <c r="AK113" i="38"/>
  <c r="AJ113" i="38"/>
  <c r="AI113" i="38"/>
  <c r="AA113" i="38"/>
  <c r="Z113" i="38"/>
  <c r="Y113" i="38"/>
  <c r="X113" i="38"/>
  <c r="W113" i="38"/>
  <c r="V113" i="38"/>
  <c r="AL112" i="38"/>
  <c r="AK112" i="38"/>
  <c r="AJ112" i="38"/>
  <c r="AI112" i="38"/>
  <c r="AA112" i="38"/>
  <c r="Z112" i="38"/>
  <c r="Y112" i="38"/>
  <c r="X112" i="38"/>
  <c r="W112" i="38"/>
  <c r="V112" i="38"/>
  <c r="AL111" i="38"/>
  <c r="AK111" i="38"/>
  <c r="AJ111" i="38"/>
  <c r="AI111" i="38"/>
  <c r="AA111" i="38"/>
  <c r="Z111" i="38"/>
  <c r="Y111" i="38"/>
  <c r="AF111" i="38" s="1"/>
  <c r="X111" i="38"/>
  <c r="AE111" i="38" s="1"/>
  <c r="W111" i="38"/>
  <c r="V111" i="38"/>
  <c r="AB111" i="38" s="1"/>
  <c r="AL110" i="38"/>
  <c r="AK110" i="38"/>
  <c r="AJ110" i="38"/>
  <c r="AI110" i="38"/>
  <c r="AA110" i="38"/>
  <c r="Z110" i="38"/>
  <c r="Y110" i="38"/>
  <c r="X110" i="38"/>
  <c r="W110" i="38"/>
  <c r="V110" i="38"/>
  <c r="AL109" i="38"/>
  <c r="AK109" i="38"/>
  <c r="AJ109" i="38"/>
  <c r="AI109" i="38"/>
  <c r="AA109" i="38"/>
  <c r="Z109" i="38"/>
  <c r="Y109" i="38"/>
  <c r="X109" i="38"/>
  <c r="W109" i="38"/>
  <c r="V109" i="38"/>
  <c r="AL108" i="38"/>
  <c r="AK108" i="38"/>
  <c r="AJ108" i="38"/>
  <c r="AI108" i="38"/>
  <c r="AB108" i="38"/>
  <c r="AF108" i="38" s="1"/>
  <c r="AA108" i="38"/>
  <c r="AH108" i="38" s="1"/>
  <c r="Z108" i="38"/>
  <c r="AG108" i="38" s="1"/>
  <c r="Y108" i="38"/>
  <c r="X108" i="38"/>
  <c r="AE108" i="38" s="1"/>
  <c r="W108" i="38"/>
  <c r="AD108" i="38" s="1"/>
  <c r="V108" i="38"/>
  <c r="AC108" i="38" s="1"/>
  <c r="AL107" i="38"/>
  <c r="AK107" i="38"/>
  <c r="AJ107" i="38"/>
  <c r="AI107" i="38"/>
  <c r="AA107" i="38"/>
  <c r="Z107" i="38"/>
  <c r="Y107" i="38"/>
  <c r="AF107" i="38" s="1"/>
  <c r="X107" i="38"/>
  <c r="W107" i="38"/>
  <c r="V107" i="38"/>
  <c r="AB107" i="38" s="1"/>
  <c r="AL106" i="38"/>
  <c r="AK106" i="38"/>
  <c r="AJ106" i="38"/>
  <c r="AI106" i="38"/>
  <c r="AA106" i="38"/>
  <c r="Z106" i="38"/>
  <c r="Y106" i="38"/>
  <c r="X106" i="38"/>
  <c r="W106" i="38"/>
  <c r="V106" i="38"/>
  <c r="AL104" i="38"/>
  <c r="AK104" i="38"/>
  <c r="AJ104" i="38"/>
  <c r="AI104" i="38"/>
  <c r="AA104" i="38"/>
  <c r="Z104" i="38"/>
  <c r="Y104" i="38"/>
  <c r="X104" i="38"/>
  <c r="W104" i="38"/>
  <c r="V104" i="38"/>
  <c r="AL103" i="38"/>
  <c r="AK103" i="38"/>
  <c r="AJ103" i="38"/>
  <c r="AI103" i="38"/>
  <c r="AA103" i="38"/>
  <c r="Z103" i="38"/>
  <c r="Y103" i="38"/>
  <c r="X103" i="38"/>
  <c r="W103" i="38"/>
  <c r="V103" i="38"/>
  <c r="AL95" i="38"/>
  <c r="AK95" i="38"/>
  <c r="AJ95" i="38"/>
  <c r="AI95" i="38"/>
  <c r="AA95" i="38"/>
  <c r="Z95" i="38"/>
  <c r="Y95" i="38"/>
  <c r="X95" i="38"/>
  <c r="W95" i="38"/>
  <c r="V95" i="38"/>
  <c r="AL94" i="38"/>
  <c r="AK94" i="38"/>
  <c r="AJ94" i="38"/>
  <c r="AI94" i="38"/>
  <c r="AA94" i="38"/>
  <c r="AH94" i="38" s="1"/>
  <c r="Z94" i="38"/>
  <c r="Y94" i="38"/>
  <c r="X94" i="38"/>
  <c r="W94" i="38"/>
  <c r="AD94" i="38" s="1"/>
  <c r="V94" i="38"/>
  <c r="AB94" i="38" s="1"/>
  <c r="AL93" i="38"/>
  <c r="AK93" i="38"/>
  <c r="AJ93" i="38"/>
  <c r="AI93" i="38"/>
  <c r="AA93" i="38"/>
  <c r="Z93" i="38"/>
  <c r="Y93" i="38"/>
  <c r="AF93" i="38" s="1"/>
  <c r="X93" i="38"/>
  <c r="AE93" i="38" s="1"/>
  <c r="W93" i="38"/>
  <c r="V93" i="38"/>
  <c r="AB93" i="38" s="1"/>
  <c r="AL92" i="38"/>
  <c r="AK92" i="38"/>
  <c r="AJ92" i="38"/>
  <c r="AI92" i="38"/>
  <c r="AA92" i="38"/>
  <c r="Z92" i="38"/>
  <c r="Y92" i="38"/>
  <c r="X92" i="38"/>
  <c r="W92" i="38"/>
  <c r="AB92" i="38" s="1"/>
  <c r="AE92" i="38" s="1"/>
  <c r="V92" i="38"/>
  <c r="AL84" i="38"/>
  <c r="AK84" i="38"/>
  <c r="AJ84" i="38"/>
  <c r="AI84" i="38"/>
  <c r="AA84" i="38"/>
  <c r="Z84" i="38"/>
  <c r="Y84" i="38"/>
  <c r="X84" i="38"/>
  <c r="W84" i="38"/>
  <c r="V84" i="38"/>
  <c r="AL83" i="38"/>
  <c r="AK83" i="38"/>
  <c r="AJ83" i="38"/>
  <c r="AI83" i="38"/>
  <c r="AA83" i="38"/>
  <c r="Z83" i="38"/>
  <c r="Y83" i="38"/>
  <c r="X83" i="38"/>
  <c r="W83" i="38"/>
  <c r="V83" i="38"/>
  <c r="AL82" i="38"/>
  <c r="AK82" i="38"/>
  <c r="AJ82" i="38"/>
  <c r="AI82" i="38"/>
  <c r="AA82" i="38"/>
  <c r="Z82" i="38"/>
  <c r="Y82" i="38"/>
  <c r="AF82" i="38" s="1"/>
  <c r="X82" i="38"/>
  <c r="W82" i="38"/>
  <c r="V82" i="38"/>
  <c r="AB82" i="38" s="1"/>
  <c r="AL81" i="38"/>
  <c r="AK81" i="38"/>
  <c r="AJ81" i="38"/>
  <c r="AI81" i="38"/>
  <c r="AA81" i="38"/>
  <c r="AH81" i="38" s="1"/>
  <c r="Z81" i="38"/>
  <c r="Y81" i="38"/>
  <c r="X81" i="38"/>
  <c r="AB81" i="38" s="1"/>
  <c r="W81" i="38"/>
  <c r="AD81" i="38" s="1"/>
  <c r="V81" i="38"/>
  <c r="AL80" i="38"/>
  <c r="AK80" i="38"/>
  <c r="AJ80" i="38"/>
  <c r="AI80" i="38"/>
  <c r="AA80" i="38"/>
  <c r="Z80" i="38"/>
  <c r="Y80" i="38"/>
  <c r="X80" i="38"/>
  <c r="W80" i="38"/>
  <c r="V80" i="38"/>
  <c r="AL79" i="38"/>
  <c r="AK79" i="38"/>
  <c r="AJ79" i="38"/>
  <c r="AI79" i="38"/>
  <c r="AA79" i="38"/>
  <c r="Z79" i="38"/>
  <c r="Y79" i="38"/>
  <c r="X79" i="38"/>
  <c r="W79" i="38"/>
  <c r="V79" i="38"/>
  <c r="AL78" i="38"/>
  <c r="AK78" i="38"/>
  <c r="AJ78" i="38"/>
  <c r="AI78" i="38"/>
  <c r="AA78" i="38"/>
  <c r="Z78" i="38"/>
  <c r="AG78" i="38" s="1"/>
  <c r="Y78" i="38"/>
  <c r="X78" i="38"/>
  <c r="W78" i="38"/>
  <c r="AB78" i="38" s="1"/>
  <c r="AF78" i="38" s="1"/>
  <c r="V78" i="38"/>
  <c r="AC78" i="38" s="1"/>
  <c r="AL77" i="38"/>
  <c r="AK77" i="38"/>
  <c r="AJ77" i="38"/>
  <c r="AI77" i="38"/>
  <c r="AA77" i="38"/>
  <c r="AH77" i="38" s="1"/>
  <c r="Z77" i="38"/>
  <c r="Y77" i="38"/>
  <c r="X77" i="38"/>
  <c r="AB77" i="38" s="1"/>
  <c r="W77" i="38"/>
  <c r="AD77" i="38" s="1"/>
  <c r="V77" i="38"/>
  <c r="AL76" i="38"/>
  <c r="AK76" i="38"/>
  <c r="AJ76" i="38"/>
  <c r="AI76" i="38"/>
  <c r="AA76" i="38"/>
  <c r="Z76" i="38"/>
  <c r="Y76" i="38"/>
  <c r="X76" i="38"/>
  <c r="W76" i="38"/>
  <c r="V76" i="38"/>
  <c r="AL75" i="38"/>
  <c r="AK75" i="38"/>
  <c r="AJ75" i="38"/>
  <c r="AI75" i="38"/>
  <c r="AA75" i="38"/>
  <c r="Z75" i="38"/>
  <c r="Y75" i="38"/>
  <c r="X75" i="38"/>
  <c r="W75" i="38"/>
  <c r="V75" i="38"/>
  <c r="AL74" i="38"/>
  <c r="AK74" i="38"/>
  <c r="AJ74" i="38"/>
  <c r="AI74" i="38"/>
  <c r="AA74" i="38"/>
  <c r="Z74" i="38"/>
  <c r="AG74" i="38" s="1"/>
  <c r="Y74" i="38"/>
  <c r="X74" i="38"/>
  <c r="W74" i="38"/>
  <c r="AB74" i="38" s="1"/>
  <c r="AF74" i="38" s="1"/>
  <c r="V74" i="38"/>
  <c r="AC74" i="38" s="1"/>
  <c r="AL73" i="38"/>
  <c r="AK73" i="38"/>
  <c r="AJ73" i="38"/>
  <c r="AI73" i="38"/>
  <c r="AA73" i="38"/>
  <c r="AH73" i="38" s="1"/>
  <c r="Z73" i="38"/>
  <c r="Y73" i="38"/>
  <c r="X73" i="38"/>
  <c r="AB73" i="38" s="1"/>
  <c r="W73" i="38"/>
  <c r="AD73" i="38" s="1"/>
  <c r="V73" i="38"/>
  <c r="AL72" i="38"/>
  <c r="AK72" i="38"/>
  <c r="AJ72" i="38"/>
  <c r="AI72" i="38"/>
  <c r="AA72" i="38"/>
  <c r="Z72" i="38"/>
  <c r="Y72" i="38"/>
  <c r="AF72" i="38" s="1"/>
  <c r="X72" i="38"/>
  <c r="W72" i="38"/>
  <c r="V72" i="38"/>
  <c r="AB72" i="38" s="1"/>
  <c r="AL71" i="38"/>
  <c r="AK71" i="38"/>
  <c r="AJ71" i="38"/>
  <c r="AI71" i="38"/>
  <c r="AA71" i="38"/>
  <c r="Z71" i="38"/>
  <c r="Y71" i="38"/>
  <c r="X71" i="38"/>
  <c r="W71" i="38"/>
  <c r="V71" i="38"/>
  <c r="AL70" i="38"/>
  <c r="AK70" i="38"/>
  <c r="AJ70" i="38"/>
  <c r="AI70" i="38"/>
  <c r="AA70" i="38"/>
  <c r="Z70" i="38"/>
  <c r="Y70" i="38"/>
  <c r="X70" i="38"/>
  <c r="W70" i="38"/>
  <c r="V70" i="38"/>
  <c r="AB70" i="38" s="1"/>
  <c r="AL69" i="38"/>
  <c r="AK69" i="38"/>
  <c r="AJ69" i="38"/>
  <c r="AI69" i="38"/>
  <c r="AA69" i="38"/>
  <c r="AH69" i="38" s="1"/>
  <c r="Z69" i="38"/>
  <c r="Y69" i="38"/>
  <c r="X69" i="38"/>
  <c r="AB69" i="38" s="1"/>
  <c r="W69" i="38"/>
  <c r="AD69" i="38" s="1"/>
  <c r="V69" i="38"/>
  <c r="AL59" i="38"/>
  <c r="AK59" i="38"/>
  <c r="AJ59" i="38"/>
  <c r="AI59" i="38"/>
  <c r="AA59" i="38"/>
  <c r="Z59" i="38"/>
  <c r="Y59" i="38"/>
  <c r="X59" i="38"/>
  <c r="W59" i="38"/>
  <c r="V59" i="38"/>
  <c r="AL58" i="38"/>
  <c r="AK58" i="38"/>
  <c r="AJ58" i="38"/>
  <c r="AI58" i="38"/>
  <c r="AA58" i="38"/>
  <c r="Z58" i="38"/>
  <c r="Y58" i="38"/>
  <c r="X58" i="38"/>
  <c r="AE58" i="38" s="1"/>
  <c r="W58" i="38"/>
  <c r="V58" i="38"/>
  <c r="AB58" i="38" s="1"/>
  <c r="AL57" i="38"/>
  <c r="AK57" i="38"/>
  <c r="AJ57" i="38"/>
  <c r="AI57" i="38"/>
  <c r="AA57" i="38"/>
  <c r="Z57" i="38"/>
  <c r="Y57" i="38"/>
  <c r="AF57" i="38" s="1"/>
  <c r="X57" i="38"/>
  <c r="W57" i="38"/>
  <c r="V57" i="38"/>
  <c r="AB57" i="38" s="1"/>
  <c r="AL56" i="38"/>
  <c r="AK56" i="38"/>
  <c r="AJ56" i="38"/>
  <c r="AI56" i="38"/>
  <c r="AA56" i="38"/>
  <c r="Z56" i="38"/>
  <c r="Y56" i="38"/>
  <c r="X56" i="38"/>
  <c r="W56" i="38"/>
  <c r="AB56" i="38" s="1"/>
  <c r="V56" i="38"/>
  <c r="AL54" i="38"/>
  <c r="AK54" i="38"/>
  <c r="AJ54" i="38"/>
  <c r="AI54" i="38"/>
  <c r="AA54" i="38"/>
  <c r="Z54" i="38"/>
  <c r="Y54" i="38"/>
  <c r="X54" i="38"/>
  <c r="AB54" i="38" s="1"/>
  <c r="W54" i="38"/>
  <c r="V54" i="38"/>
  <c r="AL53" i="38"/>
  <c r="AK53" i="38"/>
  <c r="AJ53" i="38"/>
  <c r="AI53" i="38"/>
  <c r="AA53" i="38"/>
  <c r="Z53" i="38"/>
  <c r="Y53" i="38"/>
  <c r="X53" i="38"/>
  <c r="AE53" i="38" s="1"/>
  <c r="W53" i="38"/>
  <c r="V53" i="38"/>
  <c r="AB53" i="38" s="1"/>
  <c r="AL52" i="38"/>
  <c r="AK52" i="38"/>
  <c r="AJ52" i="38"/>
  <c r="AI52" i="38"/>
  <c r="AA52" i="38"/>
  <c r="Z52" i="38"/>
  <c r="Y52" i="38"/>
  <c r="AF52" i="38" s="1"/>
  <c r="X52" i="38"/>
  <c r="W52" i="38"/>
  <c r="V52" i="38"/>
  <c r="AB52" i="38" s="1"/>
  <c r="AL51" i="38"/>
  <c r="AK51" i="38"/>
  <c r="AJ51" i="38"/>
  <c r="AI51" i="38"/>
  <c r="AA51" i="38"/>
  <c r="Z51" i="38"/>
  <c r="Y51" i="38"/>
  <c r="X51" i="38"/>
  <c r="W51" i="38"/>
  <c r="AB51" i="38" s="1"/>
  <c r="V51" i="38"/>
  <c r="AL50" i="38"/>
  <c r="AK50" i="38"/>
  <c r="AJ50" i="38"/>
  <c r="AI50" i="38"/>
  <c r="AA50" i="38"/>
  <c r="Z50" i="38"/>
  <c r="Y50" i="38"/>
  <c r="X50" i="38"/>
  <c r="AB50" i="38" s="1"/>
  <c r="W50" i="38"/>
  <c r="V50" i="38"/>
  <c r="AL49" i="38"/>
  <c r="AK49" i="38"/>
  <c r="AJ49" i="38"/>
  <c r="AI49" i="38"/>
  <c r="AA49" i="38"/>
  <c r="Z49" i="38"/>
  <c r="Y49" i="38"/>
  <c r="X49" i="38"/>
  <c r="AE49" i="38" s="1"/>
  <c r="W49" i="38"/>
  <c r="V49" i="38"/>
  <c r="AB49" i="38" s="1"/>
  <c r="AL48" i="38"/>
  <c r="AK48" i="38"/>
  <c r="AJ48" i="38"/>
  <c r="AI48" i="38"/>
  <c r="AA48" i="38"/>
  <c r="Z48" i="38"/>
  <c r="Y48" i="38"/>
  <c r="AF48" i="38" s="1"/>
  <c r="X48" i="38"/>
  <c r="W48" i="38"/>
  <c r="V48" i="38"/>
  <c r="AB48" i="38" s="1"/>
  <c r="AL47" i="38"/>
  <c r="AK47" i="38"/>
  <c r="AJ47" i="38"/>
  <c r="AI47" i="38"/>
  <c r="AA47" i="38"/>
  <c r="Z47" i="38"/>
  <c r="Y47" i="38"/>
  <c r="X47" i="38"/>
  <c r="W47" i="38"/>
  <c r="AB47" i="38" s="1"/>
  <c r="V47" i="38"/>
  <c r="AL46" i="38"/>
  <c r="AK46" i="38"/>
  <c r="AJ46" i="38"/>
  <c r="AI46" i="38"/>
  <c r="AB46" i="38"/>
  <c r="AF46" i="38" s="1"/>
  <c r="AA46" i="38"/>
  <c r="AH46" i="38" s="1"/>
  <c r="Z46" i="38"/>
  <c r="Y46" i="38"/>
  <c r="X46" i="38"/>
  <c r="AE46" i="38" s="1"/>
  <c r="W46" i="38"/>
  <c r="AD46" i="38" s="1"/>
  <c r="V46" i="38"/>
  <c r="AL45" i="38"/>
  <c r="AK45" i="38"/>
  <c r="AJ45" i="38"/>
  <c r="AI45" i="38"/>
  <c r="AA45" i="38"/>
  <c r="Z45" i="38"/>
  <c r="Y45" i="38"/>
  <c r="AF45" i="38" s="1"/>
  <c r="X45" i="38"/>
  <c r="AE45" i="38" s="1"/>
  <c r="W45" i="38"/>
  <c r="V45" i="38"/>
  <c r="AB45" i="38" s="1"/>
  <c r="AL113" i="37"/>
  <c r="AK113" i="37"/>
  <c r="AJ113" i="37"/>
  <c r="AI113" i="37"/>
  <c r="AA113" i="37"/>
  <c r="Z113" i="37"/>
  <c r="Y113" i="37"/>
  <c r="X113" i="37"/>
  <c r="W113" i="37"/>
  <c r="V113" i="37"/>
  <c r="AL112" i="37"/>
  <c r="AK112" i="37"/>
  <c r="AJ112" i="37"/>
  <c r="AI112" i="37"/>
  <c r="AA112" i="37"/>
  <c r="Z112" i="37"/>
  <c r="Y112" i="37"/>
  <c r="X112" i="37"/>
  <c r="W112" i="37"/>
  <c r="V112" i="37"/>
  <c r="AB112" i="37" s="1"/>
  <c r="AL111" i="37"/>
  <c r="AK111" i="37"/>
  <c r="AJ111" i="37"/>
  <c r="AI111" i="37"/>
  <c r="AA111" i="37"/>
  <c r="Z111" i="37"/>
  <c r="Y111" i="37"/>
  <c r="X111" i="37"/>
  <c r="W111" i="37"/>
  <c r="V111" i="37"/>
  <c r="AL110" i="37"/>
  <c r="AK110" i="37"/>
  <c r="AJ110" i="37"/>
  <c r="AI110" i="37"/>
  <c r="AA110" i="37"/>
  <c r="Z110" i="37"/>
  <c r="Y110" i="37"/>
  <c r="X110" i="37"/>
  <c r="W110" i="37"/>
  <c r="V110" i="37"/>
  <c r="AL109" i="37"/>
  <c r="AK109" i="37"/>
  <c r="AJ109" i="37"/>
  <c r="AI109" i="37"/>
  <c r="AA109" i="37"/>
  <c r="Z109" i="37"/>
  <c r="Y109" i="37"/>
  <c r="X109" i="37"/>
  <c r="W109" i="37"/>
  <c r="V109" i="37"/>
  <c r="AL108" i="37"/>
  <c r="AK108" i="37"/>
  <c r="AJ108" i="37"/>
  <c r="AI108" i="37"/>
  <c r="AA108" i="37"/>
  <c r="Z108" i="37"/>
  <c r="Y108" i="37"/>
  <c r="X108" i="37"/>
  <c r="W108" i="37"/>
  <c r="V108" i="37"/>
  <c r="AL107" i="37"/>
  <c r="AK107" i="37"/>
  <c r="AJ107" i="37"/>
  <c r="AI107" i="37"/>
  <c r="AA107" i="37"/>
  <c r="Z107" i="37"/>
  <c r="Y107" i="37"/>
  <c r="X107" i="37"/>
  <c r="W107" i="37"/>
  <c r="V107" i="37"/>
  <c r="AL106" i="37"/>
  <c r="AK106" i="37"/>
  <c r="AJ106" i="37"/>
  <c r="AI106" i="37"/>
  <c r="AA106" i="37"/>
  <c r="Z106" i="37"/>
  <c r="Y106" i="37"/>
  <c r="X106" i="37"/>
  <c r="W106" i="37"/>
  <c r="V106" i="37"/>
  <c r="AL104" i="37"/>
  <c r="AK104" i="37"/>
  <c r="AJ104" i="37"/>
  <c r="AI104" i="37"/>
  <c r="AA104" i="37"/>
  <c r="Z104" i="37"/>
  <c r="Y104" i="37"/>
  <c r="X104" i="37"/>
  <c r="W104" i="37"/>
  <c r="V104" i="37"/>
  <c r="AL103" i="37"/>
  <c r="AK103" i="37"/>
  <c r="AJ103" i="37"/>
  <c r="AI103" i="37"/>
  <c r="AA103" i="37"/>
  <c r="Z103" i="37"/>
  <c r="Y103" i="37"/>
  <c r="X103" i="37"/>
  <c r="W103" i="37"/>
  <c r="V103" i="37"/>
  <c r="AL95" i="37"/>
  <c r="AK95" i="37"/>
  <c r="AJ95" i="37"/>
  <c r="AI95" i="37"/>
  <c r="AA95" i="37"/>
  <c r="Z95" i="37"/>
  <c r="Y95" i="37"/>
  <c r="X95" i="37"/>
  <c r="W95" i="37"/>
  <c r="V95" i="37"/>
  <c r="AL94" i="37"/>
  <c r="AK94" i="37"/>
  <c r="AJ94" i="37"/>
  <c r="AI94" i="37"/>
  <c r="AA94" i="37"/>
  <c r="Z94" i="37"/>
  <c r="Y94" i="37"/>
  <c r="X94" i="37"/>
  <c r="W94" i="37"/>
  <c r="V94" i="37"/>
  <c r="AL93" i="37"/>
  <c r="AK93" i="37"/>
  <c r="AJ93" i="37"/>
  <c r="AI93" i="37"/>
  <c r="AA93" i="37"/>
  <c r="Z93" i="37"/>
  <c r="Y93" i="37"/>
  <c r="X93" i="37"/>
  <c r="W93" i="37"/>
  <c r="V93" i="37"/>
  <c r="AL92" i="37"/>
  <c r="AK92" i="37"/>
  <c r="AJ92" i="37"/>
  <c r="AI92" i="37"/>
  <c r="AA92" i="37"/>
  <c r="Z92" i="37"/>
  <c r="Y92" i="37"/>
  <c r="X92" i="37"/>
  <c r="W92" i="37"/>
  <c r="V92" i="37"/>
  <c r="AL84" i="37"/>
  <c r="AK84" i="37"/>
  <c r="AJ84" i="37"/>
  <c r="AI84" i="37"/>
  <c r="AA84" i="37"/>
  <c r="Z84" i="37"/>
  <c r="Y84" i="37"/>
  <c r="X84" i="37"/>
  <c r="W84" i="37"/>
  <c r="V84" i="37"/>
  <c r="AL83" i="37"/>
  <c r="AK83" i="37"/>
  <c r="AJ83" i="37"/>
  <c r="AI83" i="37"/>
  <c r="AA83" i="37"/>
  <c r="Z83" i="37"/>
  <c r="Y83" i="37"/>
  <c r="X83" i="37"/>
  <c r="W83" i="37"/>
  <c r="V83" i="37"/>
  <c r="AL82" i="37"/>
  <c r="AK82" i="37"/>
  <c r="AJ82" i="37"/>
  <c r="AI82" i="37"/>
  <c r="AA82" i="37"/>
  <c r="Z82" i="37"/>
  <c r="Y82" i="37"/>
  <c r="X82" i="37"/>
  <c r="W82" i="37"/>
  <c r="V82" i="37"/>
  <c r="AL81" i="37"/>
  <c r="AK81" i="37"/>
  <c r="AJ81" i="37"/>
  <c r="AI81" i="37"/>
  <c r="AA81" i="37"/>
  <c r="Z81" i="37"/>
  <c r="Y81" i="37"/>
  <c r="X81" i="37"/>
  <c r="W81" i="37"/>
  <c r="V81" i="37"/>
  <c r="AL80" i="37"/>
  <c r="AK80" i="37"/>
  <c r="AJ80" i="37"/>
  <c r="AI80" i="37"/>
  <c r="AA80" i="37"/>
  <c r="Z80" i="37"/>
  <c r="Y80" i="37"/>
  <c r="X80" i="37"/>
  <c r="W80" i="37"/>
  <c r="V80" i="37"/>
  <c r="AL79" i="37"/>
  <c r="AK79" i="37"/>
  <c r="AJ79" i="37"/>
  <c r="AI79" i="37"/>
  <c r="AA79" i="37"/>
  <c r="Z79" i="37"/>
  <c r="Y79" i="37"/>
  <c r="X79" i="37"/>
  <c r="W79" i="37"/>
  <c r="V79" i="37"/>
  <c r="AL78" i="37"/>
  <c r="AK78" i="37"/>
  <c r="AJ78" i="37"/>
  <c r="AI78" i="37"/>
  <c r="AA78" i="37"/>
  <c r="Z78" i="37"/>
  <c r="Y78" i="37"/>
  <c r="X78" i="37"/>
  <c r="AB78" i="37" s="1"/>
  <c r="W78" i="37"/>
  <c r="V78" i="37"/>
  <c r="AL77" i="37"/>
  <c r="AK77" i="37"/>
  <c r="AJ77" i="37"/>
  <c r="AI77" i="37"/>
  <c r="AA77" i="37"/>
  <c r="Z77" i="37"/>
  <c r="Y77" i="37"/>
  <c r="X77" i="37"/>
  <c r="W77" i="37"/>
  <c r="V77" i="37"/>
  <c r="AL76" i="37"/>
  <c r="AK76" i="37"/>
  <c r="AJ76" i="37"/>
  <c r="AI76" i="37"/>
  <c r="AA76" i="37"/>
  <c r="Z76" i="37"/>
  <c r="Y76" i="37"/>
  <c r="X76" i="37"/>
  <c r="W76" i="37"/>
  <c r="V76" i="37"/>
  <c r="AL75" i="37"/>
  <c r="AK75" i="37"/>
  <c r="AJ75" i="37"/>
  <c r="AI75" i="37"/>
  <c r="AA75" i="37"/>
  <c r="Z75" i="37"/>
  <c r="Y75" i="37"/>
  <c r="X75" i="37"/>
  <c r="W75" i="37"/>
  <c r="V75" i="37"/>
  <c r="AL74" i="37"/>
  <c r="AK74" i="37"/>
  <c r="AJ74" i="37"/>
  <c r="AI74" i="37"/>
  <c r="AA74" i="37"/>
  <c r="Z74" i="37"/>
  <c r="Y74" i="37"/>
  <c r="X74" i="37"/>
  <c r="W74" i="37"/>
  <c r="V74" i="37"/>
  <c r="AL73" i="37"/>
  <c r="AK73" i="37"/>
  <c r="AJ73" i="37"/>
  <c r="AI73" i="37"/>
  <c r="AA73" i="37"/>
  <c r="Z73" i="37"/>
  <c r="Y73" i="37"/>
  <c r="X73" i="37"/>
  <c r="W73" i="37"/>
  <c r="V73" i="37"/>
  <c r="AL72" i="37"/>
  <c r="AK72" i="37"/>
  <c r="AJ72" i="37"/>
  <c r="AI72" i="37"/>
  <c r="AA72" i="37"/>
  <c r="Z72" i="37"/>
  <c r="Y72" i="37"/>
  <c r="X72" i="37"/>
  <c r="W72" i="37"/>
  <c r="V72" i="37"/>
  <c r="AL71" i="37"/>
  <c r="AK71" i="37"/>
  <c r="AJ71" i="37"/>
  <c r="AI71" i="37"/>
  <c r="AA71" i="37"/>
  <c r="Z71" i="37"/>
  <c r="Y71" i="37"/>
  <c r="X71" i="37"/>
  <c r="W71" i="37"/>
  <c r="V71" i="37"/>
  <c r="AL70" i="37"/>
  <c r="AK70" i="37"/>
  <c r="AJ70" i="37"/>
  <c r="AI70" i="37"/>
  <c r="AA70" i="37"/>
  <c r="Z70" i="37"/>
  <c r="Y70" i="37"/>
  <c r="X70" i="37"/>
  <c r="W70" i="37"/>
  <c r="V70" i="37"/>
  <c r="AL69" i="37"/>
  <c r="AK69" i="37"/>
  <c r="AJ69" i="37"/>
  <c r="AI69" i="37"/>
  <c r="AA69" i="37"/>
  <c r="Z69" i="37"/>
  <c r="Y69" i="37"/>
  <c r="X69" i="37"/>
  <c r="W69" i="37"/>
  <c r="V69" i="37"/>
  <c r="AL59" i="37"/>
  <c r="AK59" i="37"/>
  <c r="AJ59" i="37"/>
  <c r="AI59" i="37"/>
  <c r="AA59" i="37"/>
  <c r="Z59" i="37"/>
  <c r="Y59" i="37"/>
  <c r="X59" i="37"/>
  <c r="W59" i="37"/>
  <c r="V59" i="37"/>
  <c r="AL58" i="37"/>
  <c r="AK58" i="37"/>
  <c r="AJ58" i="37"/>
  <c r="AI58" i="37"/>
  <c r="AA58" i="37"/>
  <c r="Z58" i="37"/>
  <c r="Y58" i="37"/>
  <c r="X58" i="37"/>
  <c r="AB58" i="37" s="1"/>
  <c r="W58" i="37"/>
  <c r="V58" i="37"/>
  <c r="AL57" i="37"/>
  <c r="AK57" i="37"/>
  <c r="AJ57" i="37"/>
  <c r="AI57" i="37"/>
  <c r="AA57" i="37"/>
  <c r="Z57" i="37"/>
  <c r="Y57" i="37"/>
  <c r="X57" i="37"/>
  <c r="W57" i="37"/>
  <c r="V57" i="37"/>
  <c r="AL56" i="37"/>
  <c r="AK56" i="37"/>
  <c r="AJ56" i="37"/>
  <c r="AI56" i="37"/>
  <c r="AA56" i="37"/>
  <c r="Z56" i="37"/>
  <c r="Y56" i="37"/>
  <c r="X56" i="37"/>
  <c r="W56" i="37"/>
  <c r="V56" i="37"/>
  <c r="AL54" i="37"/>
  <c r="AK54" i="37"/>
  <c r="AJ54" i="37"/>
  <c r="AI54" i="37"/>
  <c r="AA54" i="37"/>
  <c r="Z54" i="37"/>
  <c r="Y54" i="37"/>
  <c r="X54" i="37"/>
  <c r="W54" i="37"/>
  <c r="V54" i="37"/>
  <c r="AL53" i="37"/>
  <c r="AK53" i="37"/>
  <c r="AJ53" i="37"/>
  <c r="AI53" i="37"/>
  <c r="AA53" i="37"/>
  <c r="Z53" i="37"/>
  <c r="Y53" i="37"/>
  <c r="X53" i="37"/>
  <c r="W53" i="37"/>
  <c r="V53" i="37"/>
  <c r="AL52" i="37"/>
  <c r="AK52" i="37"/>
  <c r="AJ52" i="37"/>
  <c r="AI52" i="37"/>
  <c r="AA52" i="37"/>
  <c r="Z52" i="37"/>
  <c r="Y52" i="37"/>
  <c r="X52" i="37"/>
  <c r="AB52" i="37" s="1"/>
  <c r="W52" i="37"/>
  <c r="V52" i="37"/>
  <c r="AL51" i="37"/>
  <c r="AK51" i="37"/>
  <c r="AJ51" i="37"/>
  <c r="AI51" i="37"/>
  <c r="AA51" i="37"/>
  <c r="Z51" i="37"/>
  <c r="Y51" i="37"/>
  <c r="X51" i="37"/>
  <c r="W51" i="37"/>
  <c r="V51" i="37"/>
  <c r="AL50" i="37"/>
  <c r="AK50" i="37"/>
  <c r="AJ50" i="37"/>
  <c r="AI50" i="37"/>
  <c r="AA50" i="37"/>
  <c r="Z50" i="37"/>
  <c r="Y50" i="37"/>
  <c r="X50" i="37"/>
  <c r="W50" i="37"/>
  <c r="V50" i="37"/>
  <c r="AL49" i="37"/>
  <c r="AK49" i="37"/>
  <c r="AJ49" i="37"/>
  <c r="AI49" i="37"/>
  <c r="AB49" i="37"/>
  <c r="AF49" i="37" s="1"/>
  <c r="AA49" i="37"/>
  <c r="Z49" i="37"/>
  <c r="Y49" i="37"/>
  <c r="X49" i="37"/>
  <c r="AE49" i="37" s="1"/>
  <c r="W49" i="37"/>
  <c r="V49" i="37"/>
  <c r="AL48" i="37"/>
  <c r="AK48" i="37"/>
  <c r="AJ48" i="37"/>
  <c r="AI48" i="37"/>
  <c r="AA48" i="37"/>
  <c r="Z48" i="37"/>
  <c r="Y48" i="37"/>
  <c r="X48" i="37"/>
  <c r="W48" i="37"/>
  <c r="V48" i="37"/>
  <c r="AL47" i="37"/>
  <c r="AK47" i="37"/>
  <c r="AJ47" i="37"/>
  <c r="AI47" i="37"/>
  <c r="AA47" i="37"/>
  <c r="Z47" i="37"/>
  <c r="Y47" i="37"/>
  <c r="X47" i="37"/>
  <c r="W47" i="37"/>
  <c r="V47" i="37"/>
  <c r="AL46" i="37"/>
  <c r="AK46" i="37"/>
  <c r="AJ46" i="37"/>
  <c r="AI46" i="37"/>
  <c r="AA46" i="37"/>
  <c r="Z46" i="37"/>
  <c r="Y46" i="37"/>
  <c r="X46" i="37"/>
  <c r="W46" i="37"/>
  <c r="V46" i="37"/>
  <c r="AL45" i="37"/>
  <c r="AK45" i="37"/>
  <c r="AJ45" i="37"/>
  <c r="AI45" i="37"/>
  <c r="AA45" i="37"/>
  <c r="Z45" i="37"/>
  <c r="Y45" i="37"/>
  <c r="X45" i="37"/>
  <c r="W45" i="37"/>
  <c r="V45" i="37"/>
  <c r="AL113" i="36"/>
  <c r="AK113" i="36"/>
  <c r="AJ113" i="36"/>
  <c r="AI113" i="36"/>
  <c r="AA113" i="36"/>
  <c r="Z113" i="36"/>
  <c r="Y113" i="36"/>
  <c r="X113" i="36"/>
  <c r="W113" i="36"/>
  <c r="V113" i="36"/>
  <c r="AL112" i="36"/>
  <c r="AK112" i="36"/>
  <c r="AJ112" i="36"/>
  <c r="AI112" i="36"/>
  <c r="AA112" i="36"/>
  <c r="Z112" i="36"/>
  <c r="Y112" i="36"/>
  <c r="X112" i="36"/>
  <c r="W112" i="36"/>
  <c r="V112" i="36"/>
  <c r="AL111" i="36"/>
  <c r="AK111" i="36"/>
  <c r="AJ111" i="36"/>
  <c r="AI111" i="36"/>
  <c r="AA111" i="36"/>
  <c r="Z111" i="36"/>
  <c r="Y111" i="36"/>
  <c r="AF111" i="36" s="1"/>
  <c r="X111" i="36"/>
  <c r="W111" i="36"/>
  <c r="V111" i="36"/>
  <c r="AB111" i="36" s="1"/>
  <c r="AL110" i="36"/>
  <c r="AK110" i="36"/>
  <c r="AJ110" i="36"/>
  <c r="AI110" i="36"/>
  <c r="AA110" i="36"/>
  <c r="Z110" i="36"/>
  <c r="Y110" i="36"/>
  <c r="X110" i="36"/>
  <c r="W110" i="36"/>
  <c r="V110" i="36"/>
  <c r="AL109" i="36"/>
  <c r="AK109" i="36"/>
  <c r="AJ109" i="36"/>
  <c r="AI109" i="36"/>
  <c r="AB109" i="36"/>
  <c r="AF109" i="36" s="1"/>
  <c r="AA109" i="36"/>
  <c r="AH109" i="36" s="1"/>
  <c r="Z109" i="36"/>
  <c r="AG109" i="36" s="1"/>
  <c r="Y109" i="36"/>
  <c r="X109" i="36"/>
  <c r="AE109" i="36" s="1"/>
  <c r="W109" i="36"/>
  <c r="AD109" i="36" s="1"/>
  <c r="V109" i="36"/>
  <c r="AC109" i="36" s="1"/>
  <c r="AL108" i="36"/>
  <c r="AK108" i="36"/>
  <c r="AJ108" i="36"/>
  <c r="AI108" i="36"/>
  <c r="AA108" i="36"/>
  <c r="Z108" i="36"/>
  <c r="Y108" i="36"/>
  <c r="AF108" i="36" s="1"/>
  <c r="X108" i="36"/>
  <c r="AE108" i="36" s="1"/>
  <c r="W108" i="36"/>
  <c r="V108" i="36"/>
  <c r="AB108" i="36" s="1"/>
  <c r="AL107" i="36"/>
  <c r="AK107" i="36"/>
  <c r="AJ107" i="36"/>
  <c r="AI107" i="36"/>
  <c r="AA107" i="36"/>
  <c r="Z107" i="36"/>
  <c r="Y107" i="36"/>
  <c r="X107" i="36"/>
  <c r="W107" i="36"/>
  <c r="V107" i="36"/>
  <c r="AB107" i="36" s="1"/>
  <c r="AL106" i="36"/>
  <c r="AK106" i="36"/>
  <c r="AJ106" i="36"/>
  <c r="AI106" i="36"/>
  <c r="AA106" i="36"/>
  <c r="Z106" i="36"/>
  <c r="Y106" i="36"/>
  <c r="AF106" i="36" s="1"/>
  <c r="X106" i="36"/>
  <c r="W106" i="36"/>
  <c r="AB106" i="36" s="1"/>
  <c r="V106" i="36"/>
  <c r="AL104" i="36"/>
  <c r="AK104" i="36"/>
  <c r="AJ104" i="36"/>
  <c r="AI104" i="36"/>
  <c r="AB104" i="36"/>
  <c r="AH104" i="36" s="1"/>
  <c r="AA104" i="36"/>
  <c r="Z104" i="36"/>
  <c r="AG104" i="36" s="1"/>
  <c r="Y104" i="36"/>
  <c r="X104" i="36"/>
  <c r="AE104" i="36" s="1"/>
  <c r="W104" i="36"/>
  <c r="V104" i="36"/>
  <c r="AC104" i="36" s="1"/>
  <c r="AL103" i="36"/>
  <c r="AK103" i="36"/>
  <c r="AJ103" i="36"/>
  <c r="AI103" i="36"/>
  <c r="AA103" i="36"/>
  <c r="Z103" i="36"/>
  <c r="Y103" i="36"/>
  <c r="AF103" i="36" s="1"/>
  <c r="X103" i="36"/>
  <c r="W103" i="36"/>
  <c r="V103" i="36"/>
  <c r="AB103" i="36" s="1"/>
  <c r="AL95" i="36"/>
  <c r="AK95" i="36"/>
  <c r="AJ95" i="36"/>
  <c r="AI95" i="36"/>
  <c r="AA95" i="36"/>
  <c r="Z95" i="36"/>
  <c r="Y95" i="36"/>
  <c r="X95" i="36"/>
  <c r="AE95" i="36" s="1"/>
  <c r="W95" i="36"/>
  <c r="V95" i="36"/>
  <c r="AB95" i="36" s="1"/>
  <c r="AL94" i="36"/>
  <c r="AK94" i="36"/>
  <c r="AJ94" i="36"/>
  <c r="AI94" i="36"/>
  <c r="AA94" i="36"/>
  <c r="Z94" i="36"/>
  <c r="Y94" i="36"/>
  <c r="X94" i="36"/>
  <c r="W94" i="36"/>
  <c r="V94" i="36"/>
  <c r="AL93" i="36"/>
  <c r="AK93" i="36"/>
  <c r="AJ93" i="36"/>
  <c r="AI93" i="36"/>
  <c r="AA93" i="36"/>
  <c r="Z93" i="36"/>
  <c r="Y93" i="36"/>
  <c r="X93" i="36"/>
  <c r="W93" i="36"/>
  <c r="V93" i="36"/>
  <c r="AL92" i="36"/>
  <c r="AK92" i="36"/>
  <c r="AJ92" i="36"/>
  <c r="AI92" i="36"/>
  <c r="AA92" i="36"/>
  <c r="Z92" i="36"/>
  <c r="Y92" i="36"/>
  <c r="X92" i="36"/>
  <c r="W92" i="36"/>
  <c r="V92" i="36"/>
  <c r="AB92" i="36" s="1"/>
  <c r="AE92" i="36" s="1"/>
  <c r="AL84" i="36"/>
  <c r="AK84" i="36"/>
  <c r="AJ84" i="36"/>
  <c r="AI84" i="36"/>
  <c r="AA84" i="36"/>
  <c r="Z84" i="36"/>
  <c r="Y84" i="36"/>
  <c r="X84" i="36"/>
  <c r="W84" i="36"/>
  <c r="V84" i="36"/>
  <c r="AL83" i="36"/>
  <c r="AK83" i="36"/>
  <c r="AJ83" i="36"/>
  <c r="AI83" i="36"/>
  <c r="AA83" i="36"/>
  <c r="Z83" i="36"/>
  <c r="Y83" i="36"/>
  <c r="X83" i="36"/>
  <c r="W83" i="36"/>
  <c r="V83" i="36"/>
  <c r="AL82" i="36"/>
  <c r="AK82" i="36"/>
  <c r="AJ82" i="36"/>
  <c r="AI82" i="36"/>
  <c r="AA82" i="36"/>
  <c r="Z82" i="36"/>
  <c r="Y82" i="36"/>
  <c r="X82" i="36"/>
  <c r="W82" i="36"/>
  <c r="V82" i="36"/>
  <c r="AL81" i="36"/>
  <c r="AK81" i="36"/>
  <c r="AJ81" i="36"/>
  <c r="AI81" i="36"/>
  <c r="AA81" i="36"/>
  <c r="Z81" i="36"/>
  <c r="Y81" i="36"/>
  <c r="X81" i="36"/>
  <c r="W81" i="36"/>
  <c r="V81" i="36"/>
  <c r="AL80" i="36"/>
  <c r="AK80" i="36"/>
  <c r="AJ80" i="36"/>
  <c r="AI80" i="36"/>
  <c r="AA80" i="36"/>
  <c r="Z80" i="36"/>
  <c r="Y80" i="36"/>
  <c r="X80" i="36"/>
  <c r="W80" i="36"/>
  <c r="V80" i="36"/>
  <c r="AL79" i="36"/>
  <c r="AK79" i="36"/>
  <c r="AJ79" i="36"/>
  <c r="AI79" i="36"/>
  <c r="AA79" i="36"/>
  <c r="Z79" i="36"/>
  <c r="Y79" i="36"/>
  <c r="X79" i="36"/>
  <c r="W79" i="36"/>
  <c r="V79" i="36"/>
  <c r="AL78" i="36"/>
  <c r="AK78" i="36"/>
  <c r="AJ78" i="36"/>
  <c r="AI78" i="36"/>
  <c r="AA78" i="36"/>
  <c r="Z78" i="36"/>
  <c r="Y78" i="36"/>
  <c r="X78" i="36"/>
  <c r="AB78" i="36" s="1"/>
  <c r="W78" i="36"/>
  <c r="V78" i="36"/>
  <c r="AL77" i="36"/>
  <c r="AK77" i="36"/>
  <c r="AJ77" i="36"/>
  <c r="AI77" i="36"/>
  <c r="AA77" i="36"/>
  <c r="Z77" i="36"/>
  <c r="Y77" i="36"/>
  <c r="X77" i="36"/>
  <c r="W77" i="36"/>
  <c r="V77" i="36"/>
  <c r="AL76" i="36"/>
  <c r="AK76" i="36"/>
  <c r="AJ76" i="36"/>
  <c r="AI76" i="36"/>
  <c r="AA76" i="36"/>
  <c r="Z76" i="36"/>
  <c r="Y76" i="36"/>
  <c r="X76" i="36"/>
  <c r="W76" i="36"/>
  <c r="V76" i="36"/>
  <c r="AL75" i="36"/>
  <c r="AK75" i="36"/>
  <c r="AJ75" i="36"/>
  <c r="AI75" i="36"/>
  <c r="AA75" i="36"/>
  <c r="Z75" i="36"/>
  <c r="Y75" i="36"/>
  <c r="X75" i="36"/>
  <c r="W75" i="36"/>
  <c r="V75" i="36"/>
  <c r="AL74" i="36"/>
  <c r="AK74" i="36"/>
  <c r="AJ74" i="36"/>
  <c r="AI74" i="36"/>
  <c r="AA74" i="36"/>
  <c r="Z74" i="36"/>
  <c r="Y74" i="36"/>
  <c r="X74" i="36"/>
  <c r="W74" i="36"/>
  <c r="V74" i="36"/>
  <c r="AL73" i="36"/>
  <c r="AK73" i="36"/>
  <c r="AJ73" i="36"/>
  <c r="AI73" i="36"/>
  <c r="AC73" i="36"/>
  <c r="AA73" i="36"/>
  <c r="AH73" i="36" s="1"/>
  <c r="Z73" i="36"/>
  <c r="Y73" i="36"/>
  <c r="X73" i="36"/>
  <c r="W73" i="36"/>
  <c r="AD73" i="36" s="1"/>
  <c r="V73" i="36"/>
  <c r="AB73" i="36" s="1"/>
  <c r="AE73" i="36" s="1"/>
  <c r="AL72" i="36"/>
  <c r="AK72" i="36"/>
  <c r="AJ72" i="36"/>
  <c r="AI72" i="36"/>
  <c r="AA72" i="36"/>
  <c r="Z72" i="36"/>
  <c r="Y72" i="36"/>
  <c r="X72" i="36"/>
  <c r="W72" i="36"/>
  <c r="V72" i="36"/>
  <c r="AL71" i="36"/>
  <c r="AK71" i="36"/>
  <c r="AJ71" i="36"/>
  <c r="AI71" i="36"/>
  <c r="AA71" i="36"/>
  <c r="Z71" i="36"/>
  <c r="Y71" i="36"/>
  <c r="X71" i="36"/>
  <c r="W71" i="36"/>
  <c r="V71" i="36"/>
  <c r="AL70" i="36"/>
  <c r="AK70" i="36"/>
  <c r="AJ70" i="36"/>
  <c r="AI70" i="36"/>
  <c r="AA70" i="36"/>
  <c r="Z70" i="36"/>
  <c r="Y70" i="36"/>
  <c r="X70" i="36"/>
  <c r="W70" i="36"/>
  <c r="V70" i="36"/>
  <c r="AL69" i="36"/>
  <c r="AK69" i="36"/>
  <c r="AJ69" i="36"/>
  <c r="AI69" i="36"/>
  <c r="AA69" i="36"/>
  <c r="Z69" i="36"/>
  <c r="Y69" i="36"/>
  <c r="X69" i="36"/>
  <c r="W69" i="36"/>
  <c r="V69" i="36"/>
  <c r="AB69" i="36" s="1"/>
  <c r="AE69" i="36" s="1"/>
  <c r="AL59" i="36"/>
  <c r="AK59" i="36"/>
  <c r="AJ59" i="36"/>
  <c r="AI59" i="36"/>
  <c r="AA59" i="36"/>
  <c r="Z59" i="36"/>
  <c r="Y59" i="36"/>
  <c r="X59" i="36"/>
  <c r="W59" i="36"/>
  <c r="V59" i="36"/>
  <c r="AL58" i="36"/>
  <c r="AK58" i="36"/>
  <c r="AJ58" i="36"/>
  <c r="AI58" i="36"/>
  <c r="AA58" i="36"/>
  <c r="Z58" i="36"/>
  <c r="Y58" i="36"/>
  <c r="X58" i="36"/>
  <c r="W58" i="36"/>
  <c r="V58" i="36"/>
  <c r="AL57" i="36"/>
  <c r="AK57" i="36"/>
  <c r="AJ57" i="36"/>
  <c r="AI57" i="36"/>
  <c r="AA57" i="36"/>
  <c r="Z57" i="36"/>
  <c r="Y57" i="36"/>
  <c r="X57" i="36"/>
  <c r="W57" i="36"/>
  <c r="V57" i="36"/>
  <c r="AL56" i="36"/>
  <c r="AK56" i="36"/>
  <c r="AJ56" i="36"/>
  <c r="AI56" i="36"/>
  <c r="AA56" i="36"/>
  <c r="Z56" i="36"/>
  <c r="Y56" i="36"/>
  <c r="X56" i="36"/>
  <c r="W56" i="36"/>
  <c r="V56" i="36"/>
  <c r="AL54" i="36"/>
  <c r="AK54" i="36"/>
  <c r="AJ54" i="36"/>
  <c r="AI54" i="36"/>
  <c r="AA54" i="36"/>
  <c r="Z54" i="36"/>
  <c r="Y54" i="36"/>
  <c r="X54" i="36"/>
  <c r="W54" i="36"/>
  <c r="V54" i="36"/>
  <c r="AL53" i="36"/>
  <c r="AK53" i="36"/>
  <c r="AJ53" i="36"/>
  <c r="AI53" i="36"/>
  <c r="AA53" i="36"/>
  <c r="Z53" i="36"/>
  <c r="Y53" i="36"/>
  <c r="X53" i="36"/>
  <c r="W53" i="36"/>
  <c r="V53" i="36"/>
  <c r="AL52" i="36"/>
  <c r="AK52" i="36"/>
  <c r="AJ52" i="36"/>
  <c r="AI52" i="36"/>
  <c r="AA52" i="36"/>
  <c r="Z52" i="36"/>
  <c r="Y52" i="36"/>
  <c r="X52" i="36"/>
  <c r="AB52" i="36" s="1"/>
  <c r="W52" i="36"/>
  <c r="V52" i="36"/>
  <c r="AL51" i="36"/>
  <c r="AK51" i="36"/>
  <c r="AJ51" i="36"/>
  <c r="AI51" i="36"/>
  <c r="AA51" i="36"/>
  <c r="Z51" i="36"/>
  <c r="Y51" i="36"/>
  <c r="X51" i="36"/>
  <c r="W51" i="36"/>
  <c r="V51" i="36"/>
  <c r="AL50" i="36"/>
  <c r="AK50" i="36"/>
  <c r="AJ50" i="36"/>
  <c r="AI50" i="36"/>
  <c r="AA50" i="36"/>
  <c r="Z50" i="36"/>
  <c r="Y50" i="36"/>
  <c r="X50" i="36"/>
  <c r="W50" i="36"/>
  <c r="V50" i="36"/>
  <c r="AL49" i="36"/>
  <c r="AK49" i="36"/>
  <c r="AJ49" i="36"/>
  <c r="AI49" i="36"/>
  <c r="AA49" i="36"/>
  <c r="Z49" i="36"/>
  <c r="Y49" i="36"/>
  <c r="X49" i="36"/>
  <c r="W49" i="36"/>
  <c r="V49" i="36"/>
  <c r="AL48" i="36"/>
  <c r="AK48" i="36"/>
  <c r="AJ48" i="36"/>
  <c r="AI48" i="36"/>
  <c r="AA48" i="36"/>
  <c r="Z48" i="36"/>
  <c r="Y48" i="36"/>
  <c r="X48" i="36"/>
  <c r="W48" i="36"/>
  <c r="V48" i="36"/>
  <c r="AL47" i="36"/>
  <c r="AK47" i="36"/>
  <c r="AJ47" i="36"/>
  <c r="AI47" i="36"/>
  <c r="AC47" i="36"/>
  <c r="AA47" i="36"/>
  <c r="AH47" i="36" s="1"/>
  <c r="Z47" i="36"/>
  <c r="Y47" i="36"/>
  <c r="X47" i="36"/>
  <c r="W47" i="36"/>
  <c r="AD47" i="36" s="1"/>
  <c r="V47" i="36"/>
  <c r="AB47" i="36" s="1"/>
  <c r="AE47" i="36" s="1"/>
  <c r="AL46" i="36"/>
  <c r="AK46" i="36"/>
  <c r="AJ46" i="36"/>
  <c r="AI46" i="36"/>
  <c r="AA46" i="36"/>
  <c r="Z46" i="36"/>
  <c r="Y46" i="36"/>
  <c r="X46" i="36"/>
  <c r="W46" i="36"/>
  <c r="V46" i="36"/>
  <c r="AL45" i="36"/>
  <c r="AK45" i="36"/>
  <c r="AJ45" i="36"/>
  <c r="AI45" i="36"/>
  <c r="AA45" i="36"/>
  <c r="Z45" i="36"/>
  <c r="Y45" i="36"/>
  <c r="X45" i="36"/>
  <c r="W45" i="36"/>
  <c r="V45" i="36"/>
  <c r="AL113" i="35"/>
  <c r="AK113" i="35"/>
  <c r="AJ113" i="35"/>
  <c r="AI113" i="35"/>
  <c r="AA113" i="35"/>
  <c r="Z113" i="35"/>
  <c r="Y113" i="35"/>
  <c r="AF113" i="35" s="1"/>
  <c r="X113" i="35"/>
  <c r="AB113" i="35" s="1"/>
  <c r="W113" i="35"/>
  <c r="V113" i="35"/>
  <c r="AL112" i="35"/>
  <c r="AK112" i="35"/>
  <c r="AJ112" i="35"/>
  <c r="AI112" i="35"/>
  <c r="AA112" i="35"/>
  <c r="AH112" i="35" s="1"/>
  <c r="Z112" i="35"/>
  <c r="Y112" i="35"/>
  <c r="X112" i="35"/>
  <c r="W112" i="35"/>
  <c r="AD112" i="35" s="1"/>
  <c r="V112" i="35"/>
  <c r="AB112" i="35" s="1"/>
  <c r="AL111" i="35"/>
  <c r="AK111" i="35"/>
  <c r="AJ111" i="35"/>
  <c r="AI111" i="35"/>
  <c r="AA111" i="35"/>
  <c r="Z111" i="35"/>
  <c r="Y111" i="35"/>
  <c r="AF111" i="35" s="1"/>
  <c r="X111" i="35"/>
  <c r="AE111" i="35" s="1"/>
  <c r="W111" i="35"/>
  <c r="V111" i="35"/>
  <c r="AB111" i="35" s="1"/>
  <c r="AH111" i="35" s="1"/>
  <c r="AL110" i="35"/>
  <c r="AK110" i="35"/>
  <c r="AJ110" i="35"/>
  <c r="AI110" i="35"/>
  <c r="AA110" i="35"/>
  <c r="Z110" i="35"/>
  <c r="Y110" i="35"/>
  <c r="X110" i="35"/>
  <c r="W110" i="35"/>
  <c r="V110" i="35"/>
  <c r="AL109" i="35"/>
  <c r="AK109" i="35"/>
  <c r="AJ109" i="35"/>
  <c r="AI109" i="35"/>
  <c r="AA109" i="35"/>
  <c r="Z109" i="35"/>
  <c r="Y109" i="35"/>
  <c r="X109" i="35"/>
  <c r="W109" i="35"/>
  <c r="V109" i="35"/>
  <c r="AL108" i="35"/>
  <c r="AK108" i="35"/>
  <c r="AJ108" i="35"/>
  <c r="AI108" i="35"/>
  <c r="AA108" i="35"/>
  <c r="Z108" i="35"/>
  <c r="Y108" i="35"/>
  <c r="X108" i="35"/>
  <c r="W108" i="35"/>
  <c r="V108" i="35"/>
  <c r="AL107" i="35"/>
  <c r="AK107" i="35"/>
  <c r="AJ107" i="35"/>
  <c r="AI107" i="35"/>
  <c r="AA107" i="35"/>
  <c r="Z107" i="35"/>
  <c r="Y107" i="35"/>
  <c r="AF107" i="35" s="1"/>
  <c r="X107" i="35"/>
  <c r="W107" i="35"/>
  <c r="V107" i="35"/>
  <c r="AB107" i="35" s="1"/>
  <c r="AL106" i="35"/>
  <c r="AK106" i="35"/>
  <c r="AJ106" i="35"/>
  <c r="AI106" i="35"/>
  <c r="AA106" i="35"/>
  <c r="AH106" i="35" s="1"/>
  <c r="Z106" i="35"/>
  <c r="Y106" i="35"/>
  <c r="X106" i="35"/>
  <c r="AB106" i="35" s="1"/>
  <c r="W106" i="35"/>
  <c r="AD106" i="35" s="1"/>
  <c r="V106" i="35"/>
  <c r="AL104" i="35"/>
  <c r="AK104" i="35"/>
  <c r="AJ104" i="35"/>
  <c r="AI104" i="35"/>
  <c r="AA104" i="35"/>
  <c r="Z104" i="35"/>
  <c r="Y104" i="35"/>
  <c r="AF104" i="35" s="1"/>
  <c r="X104" i="35"/>
  <c r="W104" i="35"/>
  <c r="V104" i="35"/>
  <c r="AB104" i="35" s="1"/>
  <c r="AL103" i="35"/>
  <c r="AK103" i="35"/>
  <c r="AJ103" i="35"/>
  <c r="AI103" i="35"/>
  <c r="AA103" i="35"/>
  <c r="Z103" i="35"/>
  <c r="Y103" i="35"/>
  <c r="X103" i="35"/>
  <c r="W103" i="35"/>
  <c r="V103" i="35"/>
  <c r="AL95" i="35"/>
  <c r="AK95" i="35"/>
  <c r="AJ95" i="35"/>
  <c r="AI95" i="35"/>
  <c r="AA95" i="35"/>
  <c r="Z95" i="35"/>
  <c r="Y95" i="35"/>
  <c r="AF95" i="35" s="1"/>
  <c r="X95" i="35"/>
  <c r="W95" i="35"/>
  <c r="V95" i="35"/>
  <c r="AB95" i="35" s="1"/>
  <c r="AL94" i="35"/>
  <c r="AK94" i="35"/>
  <c r="AJ94" i="35"/>
  <c r="AI94" i="35"/>
  <c r="AA94" i="35"/>
  <c r="Z94" i="35"/>
  <c r="Y94" i="35"/>
  <c r="X94" i="35"/>
  <c r="W94" i="35"/>
  <c r="AB94" i="35" s="1"/>
  <c r="V94" i="35"/>
  <c r="AL93" i="35"/>
  <c r="AK93" i="35"/>
  <c r="AJ93" i="35"/>
  <c r="AI93" i="35"/>
  <c r="AA93" i="35"/>
  <c r="Z93" i="35"/>
  <c r="Y93" i="35"/>
  <c r="AF93" i="35" s="1"/>
  <c r="X93" i="35"/>
  <c r="AB93" i="35" s="1"/>
  <c r="W93" i="35"/>
  <c r="V93" i="35"/>
  <c r="AL92" i="35"/>
  <c r="AK92" i="35"/>
  <c r="AJ92" i="35"/>
  <c r="AI92" i="35"/>
  <c r="AA92" i="35"/>
  <c r="Z92" i="35"/>
  <c r="Y92" i="35"/>
  <c r="X92" i="35"/>
  <c r="W92" i="35"/>
  <c r="V92" i="35"/>
  <c r="AL84" i="35"/>
  <c r="AK84" i="35"/>
  <c r="AJ84" i="35"/>
  <c r="AI84" i="35"/>
  <c r="AA84" i="35"/>
  <c r="Z84" i="35"/>
  <c r="Y84" i="35"/>
  <c r="AF84" i="35" s="1"/>
  <c r="X84" i="35"/>
  <c r="W84" i="35"/>
  <c r="V84" i="35"/>
  <c r="AB84" i="35" s="1"/>
  <c r="AL83" i="35"/>
  <c r="AK83" i="35"/>
  <c r="AJ83" i="35"/>
  <c r="AI83" i="35"/>
  <c r="AA83" i="35"/>
  <c r="AH83" i="35" s="1"/>
  <c r="Z83" i="35"/>
  <c r="Y83" i="35"/>
  <c r="X83" i="35"/>
  <c r="AB83" i="35" s="1"/>
  <c r="W83" i="35"/>
  <c r="AD83" i="35" s="1"/>
  <c r="V83" i="35"/>
  <c r="AL82" i="35"/>
  <c r="AK82" i="35"/>
  <c r="AJ82" i="35"/>
  <c r="AI82" i="35"/>
  <c r="AA82" i="35"/>
  <c r="Z82" i="35"/>
  <c r="Y82" i="35"/>
  <c r="X82" i="35"/>
  <c r="W82" i="35"/>
  <c r="V82" i="35"/>
  <c r="AL81" i="35"/>
  <c r="AK81" i="35"/>
  <c r="AJ81" i="35"/>
  <c r="AI81" i="35"/>
  <c r="AA81" i="35"/>
  <c r="Z81" i="35"/>
  <c r="Y81" i="35"/>
  <c r="X81" i="35"/>
  <c r="W81" i="35"/>
  <c r="V81" i="35"/>
  <c r="AL80" i="35"/>
  <c r="AK80" i="35"/>
  <c r="AJ80" i="35"/>
  <c r="AI80" i="35"/>
  <c r="AA80" i="35"/>
  <c r="Z80" i="35"/>
  <c r="Y80" i="35"/>
  <c r="AF80" i="35" s="1"/>
  <c r="X80" i="35"/>
  <c r="W80" i="35"/>
  <c r="V80" i="35"/>
  <c r="AB80" i="35" s="1"/>
  <c r="AL79" i="35"/>
  <c r="AK79" i="35"/>
  <c r="AJ79" i="35"/>
  <c r="AI79" i="35"/>
  <c r="AA79" i="35"/>
  <c r="AH79" i="35" s="1"/>
  <c r="Z79" i="35"/>
  <c r="Y79" i="35"/>
  <c r="X79" i="35"/>
  <c r="AB79" i="35" s="1"/>
  <c r="W79" i="35"/>
  <c r="AD79" i="35" s="1"/>
  <c r="V79" i="35"/>
  <c r="AL78" i="35"/>
  <c r="AK78" i="35"/>
  <c r="AJ78" i="35"/>
  <c r="AI78" i="35"/>
  <c r="AA78" i="35"/>
  <c r="Z78" i="35"/>
  <c r="Y78" i="35"/>
  <c r="AF78" i="35" s="1"/>
  <c r="X78" i="35"/>
  <c r="W78" i="35"/>
  <c r="V78" i="35"/>
  <c r="AB78" i="35" s="1"/>
  <c r="AL77" i="35"/>
  <c r="AK77" i="35"/>
  <c r="AJ77" i="35"/>
  <c r="AI77" i="35"/>
  <c r="AA77" i="35"/>
  <c r="Z77" i="35"/>
  <c r="Y77" i="35"/>
  <c r="X77" i="35"/>
  <c r="W77" i="35"/>
  <c r="V77" i="35"/>
  <c r="AL76" i="35"/>
  <c r="AK76" i="35"/>
  <c r="AJ76" i="35"/>
  <c r="AI76" i="35"/>
  <c r="AA76" i="35"/>
  <c r="Z76" i="35"/>
  <c r="Y76" i="35"/>
  <c r="AF76" i="35" s="1"/>
  <c r="X76" i="35"/>
  <c r="W76" i="35"/>
  <c r="V76" i="35"/>
  <c r="AB76" i="35" s="1"/>
  <c r="AE76" i="35" s="1"/>
  <c r="AL75" i="35"/>
  <c r="AK75" i="35"/>
  <c r="AJ75" i="35"/>
  <c r="AI75" i="35"/>
  <c r="AA75" i="35"/>
  <c r="AH75" i="35" s="1"/>
  <c r="Z75" i="35"/>
  <c r="Y75" i="35"/>
  <c r="X75" i="35"/>
  <c r="AB75" i="35" s="1"/>
  <c r="AF75" i="35" s="1"/>
  <c r="W75" i="35"/>
  <c r="AD75" i="35" s="1"/>
  <c r="V75" i="35"/>
  <c r="AL74" i="35"/>
  <c r="AK74" i="35"/>
  <c r="AJ74" i="35"/>
  <c r="AI74" i="35"/>
  <c r="AA74" i="35"/>
  <c r="Z74" i="35"/>
  <c r="Y74" i="35"/>
  <c r="AF74" i="35" s="1"/>
  <c r="X74" i="35"/>
  <c r="W74" i="35"/>
  <c r="V74" i="35"/>
  <c r="AB74" i="35" s="1"/>
  <c r="AL73" i="35"/>
  <c r="AK73" i="35"/>
  <c r="AJ73" i="35"/>
  <c r="AI73" i="35"/>
  <c r="AA73" i="35"/>
  <c r="Z73" i="35"/>
  <c r="Y73" i="35"/>
  <c r="X73" i="35"/>
  <c r="W73" i="35"/>
  <c r="V73" i="35"/>
  <c r="AL72" i="35"/>
  <c r="AK72" i="35"/>
  <c r="AJ72" i="35"/>
  <c r="AI72" i="35"/>
  <c r="AA72" i="35"/>
  <c r="Z72" i="35"/>
  <c r="Y72" i="35"/>
  <c r="AF72" i="35" s="1"/>
  <c r="X72" i="35"/>
  <c r="W72" i="35"/>
  <c r="V72" i="35"/>
  <c r="AB72" i="35" s="1"/>
  <c r="AE72" i="35" s="1"/>
  <c r="AL71" i="35"/>
  <c r="AK71" i="35"/>
  <c r="AJ71" i="35"/>
  <c r="AI71" i="35"/>
  <c r="AA71" i="35"/>
  <c r="AH71" i="35" s="1"/>
  <c r="Z71" i="35"/>
  <c r="Y71" i="35"/>
  <c r="X71" i="35"/>
  <c r="AB71" i="35" s="1"/>
  <c r="AF71" i="35" s="1"/>
  <c r="W71" i="35"/>
  <c r="AD71" i="35" s="1"/>
  <c r="V71" i="35"/>
  <c r="AL70" i="35"/>
  <c r="AK70" i="35"/>
  <c r="AJ70" i="35"/>
  <c r="AI70" i="35"/>
  <c r="AA70" i="35"/>
  <c r="Z70" i="35"/>
  <c r="Y70" i="35"/>
  <c r="AF70" i="35" s="1"/>
  <c r="X70" i="35"/>
  <c r="AB70" i="35" s="1"/>
  <c r="W70" i="35"/>
  <c r="V70" i="35"/>
  <c r="AL69" i="35"/>
  <c r="AK69" i="35"/>
  <c r="AJ69" i="35"/>
  <c r="AI69" i="35"/>
  <c r="AA69" i="35"/>
  <c r="Z69" i="35"/>
  <c r="Y69" i="35"/>
  <c r="X69" i="35"/>
  <c r="W69" i="35"/>
  <c r="V69" i="35"/>
  <c r="AL59" i="35"/>
  <c r="AK59" i="35"/>
  <c r="AJ59" i="35"/>
  <c r="AI59" i="35"/>
  <c r="AA59" i="35"/>
  <c r="Z59" i="35"/>
  <c r="Y59" i="35"/>
  <c r="AF59" i="35" s="1"/>
  <c r="X59" i="35"/>
  <c r="W59" i="35"/>
  <c r="V59" i="35"/>
  <c r="AB59" i="35" s="1"/>
  <c r="AE59" i="35" s="1"/>
  <c r="AL58" i="35"/>
  <c r="AK58" i="35"/>
  <c r="AJ58" i="35"/>
  <c r="AI58" i="35"/>
  <c r="AA58" i="35"/>
  <c r="AH58" i="35" s="1"/>
  <c r="Z58" i="35"/>
  <c r="Y58" i="35"/>
  <c r="X58" i="35"/>
  <c r="AB58" i="35" s="1"/>
  <c r="AF58" i="35" s="1"/>
  <c r="W58" i="35"/>
  <c r="AD58" i="35" s="1"/>
  <c r="V58" i="35"/>
  <c r="AL57" i="35"/>
  <c r="AK57" i="35"/>
  <c r="AJ57" i="35"/>
  <c r="AI57" i="35"/>
  <c r="AA57" i="35"/>
  <c r="Z57" i="35"/>
  <c r="Y57" i="35"/>
  <c r="AF57" i="35" s="1"/>
  <c r="X57" i="35"/>
  <c r="W57" i="35"/>
  <c r="V57" i="35"/>
  <c r="AB57" i="35" s="1"/>
  <c r="AC57" i="35" s="1"/>
  <c r="AL56" i="35"/>
  <c r="AK56" i="35"/>
  <c r="AJ56" i="35"/>
  <c r="AI56" i="35"/>
  <c r="AA56" i="35"/>
  <c r="Z56" i="35"/>
  <c r="Y56" i="35"/>
  <c r="X56" i="35"/>
  <c r="W56" i="35"/>
  <c r="V56" i="35"/>
  <c r="AL54" i="35"/>
  <c r="AK54" i="35"/>
  <c r="AJ54" i="35"/>
  <c r="AI54" i="35"/>
  <c r="AA54" i="35"/>
  <c r="Z54" i="35"/>
  <c r="Y54" i="35"/>
  <c r="AF54" i="35" s="1"/>
  <c r="X54" i="35"/>
  <c r="W54" i="35"/>
  <c r="V54" i="35"/>
  <c r="AB54" i="35" s="1"/>
  <c r="AL53" i="35"/>
  <c r="AK53" i="35"/>
  <c r="AJ53" i="35"/>
  <c r="AI53" i="35"/>
  <c r="AA53" i="35"/>
  <c r="Z53" i="35"/>
  <c r="Y53" i="35"/>
  <c r="X53" i="35"/>
  <c r="W53" i="35"/>
  <c r="AB53" i="35" s="1"/>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AG50" i="35" s="1"/>
  <c r="Y50" i="35"/>
  <c r="X50" i="35"/>
  <c r="W50" i="35"/>
  <c r="AB50" i="35" s="1"/>
  <c r="AF50" i="35" s="1"/>
  <c r="V50" i="35"/>
  <c r="AC50" i="35" s="1"/>
  <c r="AL49" i="35"/>
  <c r="AK49" i="35"/>
  <c r="AJ49" i="35"/>
  <c r="AI49" i="35"/>
  <c r="AA49" i="35"/>
  <c r="AH49" i="35" s="1"/>
  <c r="Z49" i="35"/>
  <c r="Y49" i="35"/>
  <c r="X49" i="35"/>
  <c r="AB49" i="35" s="1"/>
  <c r="W49" i="35"/>
  <c r="AD49" i="35" s="1"/>
  <c r="V49" i="35"/>
  <c r="AL48" i="35"/>
  <c r="AK48" i="35"/>
  <c r="AJ48" i="35"/>
  <c r="AI48" i="35"/>
  <c r="AA48" i="35"/>
  <c r="Z48" i="35"/>
  <c r="Y48" i="35"/>
  <c r="X48" i="35"/>
  <c r="W48" i="35"/>
  <c r="V48" i="35"/>
  <c r="AL47" i="35"/>
  <c r="AK47" i="35"/>
  <c r="AJ47" i="35"/>
  <c r="AI47" i="35"/>
  <c r="AA47" i="35"/>
  <c r="Z47" i="35"/>
  <c r="Y47" i="35"/>
  <c r="X47" i="35"/>
  <c r="W47" i="35"/>
  <c r="V47" i="35"/>
  <c r="AL46" i="35"/>
  <c r="AK46" i="35"/>
  <c r="AJ46" i="35"/>
  <c r="AI46" i="35"/>
  <c r="AA46" i="35"/>
  <c r="Z46" i="35"/>
  <c r="AG46" i="35" s="1"/>
  <c r="Y46" i="35"/>
  <c r="X46" i="35"/>
  <c r="W46" i="35"/>
  <c r="AB46" i="35" s="1"/>
  <c r="AF46" i="35" s="1"/>
  <c r="V46" i="35"/>
  <c r="AC46" i="35" s="1"/>
  <c r="AL45" i="35"/>
  <c r="AK45" i="35"/>
  <c r="AJ45" i="35"/>
  <c r="AI45" i="35"/>
  <c r="AA45" i="35"/>
  <c r="AH45" i="35" s="1"/>
  <c r="Z45" i="35"/>
  <c r="Y45" i="35"/>
  <c r="X45" i="35"/>
  <c r="AB45" i="35" s="1"/>
  <c r="W45" i="35"/>
  <c r="AD45" i="35" s="1"/>
  <c r="V45" i="35"/>
  <c r="AL113" i="34"/>
  <c r="AK113" i="34"/>
  <c r="AJ113" i="34"/>
  <c r="AI113" i="34"/>
  <c r="AA113" i="34"/>
  <c r="Z113" i="34"/>
  <c r="Y113" i="34"/>
  <c r="X113" i="34"/>
  <c r="W113" i="34"/>
  <c r="V113" i="34"/>
  <c r="AL112" i="34"/>
  <c r="AK112" i="34"/>
  <c r="AJ112" i="34"/>
  <c r="AI112" i="34"/>
  <c r="AA112" i="34"/>
  <c r="Z112" i="34"/>
  <c r="Y112" i="34"/>
  <c r="X112" i="34"/>
  <c r="W112" i="34"/>
  <c r="V112" i="34"/>
  <c r="AL111" i="34"/>
  <c r="AK111" i="34"/>
  <c r="AJ111" i="34"/>
  <c r="AI111" i="34"/>
  <c r="AA111" i="34"/>
  <c r="Z111" i="34"/>
  <c r="Y111" i="34"/>
  <c r="X111" i="34"/>
  <c r="W111" i="34"/>
  <c r="V111" i="34"/>
  <c r="AL110" i="34"/>
  <c r="AK110" i="34"/>
  <c r="AJ110" i="34"/>
  <c r="AI110" i="34"/>
  <c r="AA110" i="34"/>
  <c r="Z110" i="34"/>
  <c r="Y110" i="34"/>
  <c r="X110" i="34"/>
  <c r="W110" i="34"/>
  <c r="V110" i="34"/>
  <c r="AL109" i="34"/>
  <c r="AK109" i="34"/>
  <c r="AJ109" i="34"/>
  <c r="AI109" i="34"/>
  <c r="AA109" i="34"/>
  <c r="Z109" i="34"/>
  <c r="Y109" i="34"/>
  <c r="X109" i="34"/>
  <c r="W109" i="34"/>
  <c r="V109" i="34"/>
  <c r="AL108" i="34"/>
  <c r="AK108" i="34"/>
  <c r="AJ108" i="34"/>
  <c r="AI108" i="34"/>
  <c r="AA108" i="34"/>
  <c r="Z108" i="34"/>
  <c r="Y108" i="34"/>
  <c r="X108" i="34"/>
  <c r="W108" i="34"/>
  <c r="V108" i="34"/>
  <c r="AB108" i="34" s="1"/>
  <c r="AL107" i="34"/>
  <c r="AK107" i="34"/>
  <c r="AJ107" i="34"/>
  <c r="AI107" i="34"/>
  <c r="AA107" i="34"/>
  <c r="Z107" i="34"/>
  <c r="Y107" i="34"/>
  <c r="X107" i="34"/>
  <c r="W107" i="34"/>
  <c r="V107" i="34"/>
  <c r="AL106" i="34"/>
  <c r="AK106" i="34"/>
  <c r="AJ106" i="34"/>
  <c r="AI106" i="34"/>
  <c r="AA106" i="34"/>
  <c r="Z106" i="34"/>
  <c r="Y106" i="34"/>
  <c r="X106" i="34"/>
  <c r="W106" i="34"/>
  <c r="V106" i="34"/>
  <c r="AL104" i="34"/>
  <c r="AK104" i="34"/>
  <c r="AJ104" i="34"/>
  <c r="AI104" i="34"/>
  <c r="AA104" i="34"/>
  <c r="Z104" i="34"/>
  <c r="Y104" i="34"/>
  <c r="X104" i="34"/>
  <c r="W104" i="34"/>
  <c r="V104" i="34"/>
  <c r="AL103" i="34"/>
  <c r="AK103" i="34"/>
  <c r="AJ103" i="34"/>
  <c r="AI103" i="34"/>
  <c r="AA103" i="34"/>
  <c r="Z103" i="34"/>
  <c r="Y103" i="34"/>
  <c r="X103" i="34"/>
  <c r="W103" i="34"/>
  <c r="V103" i="34"/>
  <c r="AL95" i="34"/>
  <c r="AK95" i="34"/>
  <c r="AJ95" i="34"/>
  <c r="AI95" i="34"/>
  <c r="AA95" i="34"/>
  <c r="Z95" i="34"/>
  <c r="Y95" i="34"/>
  <c r="X95" i="34"/>
  <c r="W95" i="34"/>
  <c r="V95" i="34"/>
  <c r="AL94" i="34"/>
  <c r="AK94" i="34"/>
  <c r="AJ94" i="34"/>
  <c r="AI94" i="34"/>
  <c r="AA94" i="34"/>
  <c r="Z94" i="34"/>
  <c r="Y94" i="34"/>
  <c r="X94" i="34"/>
  <c r="AB94" i="34" s="1"/>
  <c r="W94" i="34"/>
  <c r="V94" i="34"/>
  <c r="AL93" i="34"/>
  <c r="AK93" i="34"/>
  <c r="AJ93" i="34"/>
  <c r="AI93" i="34"/>
  <c r="AA93" i="34"/>
  <c r="Z93" i="34"/>
  <c r="Y93" i="34"/>
  <c r="X93" i="34"/>
  <c r="W93" i="34"/>
  <c r="V93" i="34"/>
  <c r="AL92" i="34"/>
  <c r="AK92" i="34"/>
  <c r="AJ92" i="34"/>
  <c r="AI92" i="34"/>
  <c r="AA92" i="34"/>
  <c r="Z92" i="34"/>
  <c r="Y92" i="34"/>
  <c r="X92" i="34"/>
  <c r="W92" i="34"/>
  <c r="V92" i="34"/>
  <c r="AL84" i="34"/>
  <c r="AK84" i="34"/>
  <c r="AJ84" i="34"/>
  <c r="AI84" i="34"/>
  <c r="AA84" i="34"/>
  <c r="Z84" i="34"/>
  <c r="Y84" i="34"/>
  <c r="X84" i="34"/>
  <c r="W84" i="34"/>
  <c r="V84" i="34"/>
  <c r="AL83" i="34"/>
  <c r="AK83" i="34"/>
  <c r="AJ83" i="34"/>
  <c r="AI83" i="34"/>
  <c r="AA83" i="34"/>
  <c r="Z83" i="34"/>
  <c r="Y83" i="34"/>
  <c r="X83" i="34"/>
  <c r="W83" i="34"/>
  <c r="V83" i="34"/>
  <c r="AL82" i="34"/>
  <c r="AK82" i="34"/>
  <c r="AJ82" i="34"/>
  <c r="AI82" i="34"/>
  <c r="AB82" i="34"/>
  <c r="AC82" i="34" s="1"/>
  <c r="AA82" i="34"/>
  <c r="Z82" i="34"/>
  <c r="Y82" i="34"/>
  <c r="X82" i="34"/>
  <c r="W82" i="34"/>
  <c r="V82" i="34"/>
  <c r="AL81" i="34"/>
  <c r="AK81" i="34"/>
  <c r="AJ81" i="34"/>
  <c r="AI81" i="34"/>
  <c r="AA81" i="34"/>
  <c r="Z81" i="34"/>
  <c r="Y81" i="34"/>
  <c r="X81" i="34"/>
  <c r="W81" i="34"/>
  <c r="V81" i="34"/>
  <c r="AL80" i="34"/>
  <c r="AK80" i="34"/>
  <c r="AJ80" i="34"/>
  <c r="AI80" i="34"/>
  <c r="AA80" i="34"/>
  <c r="Z80" i="34"/>
  <c r="Y80" i="34"/>
  <c r="X80" i="34"/>
  <c r="W80" i="34"/>
  <c r="V80" i="34"/>
  <c r="AL79" i="34"/>
  <c r="AK79" i="34"/>
  <c r="AJ79" i="34"/>
  <c r="AI79" i="34"/>
  <c r="AA79" i="34"/>
  <c r="Z79" i="34"/>
  <c r="Y79" i="34"/>
  <c r="X79" i="34"/>
  <c r="W79" i="34"/>
  <c r="V79" i="34"/>
  <c r="AL78" i="34"/>
  <c r="AK78" i="34"/>
  <c r="AJ78" i="34"/>
  <c r="AI78" i="34"/>
  <c r="AA78" i="34"/>
  <c r="Z78" i="34"/>
  <c r="Y78" i="34"/>
  <c r="X78" i="34"/>
  <c r="W78" i="34"/>
  <c r="V78" i="34"/>
  <c r="AL77" i="34"/>
  <c r="AK77" i="34"/>
  <c r="AJ77" i="34"/>
  <c r="AI77" i="34"/>
  <c r="AA77" i="34"/>
  <c r="Z77" i="34"/>
  <c r="Y77" i="34"/>
  <c r="X77" i="34"/>
  <c r="W77" i="34"/>
  <c r="V77" i="34"/>
  <c r="AL76" i="34"/>
  <c r="AK76" i="34"/>
  <c r="AJ76" i="34"/>
  <c r="AI76" i="34"/>
  <c r="AA76" i="34"/>
  <c r="Z76" i="34"/>
  <c r="Y76" i="34"/>
  <c r="X76" i="34"/>
  <c r="W76" i="34"/>
  <c r="V76" i="34"/>
  <c r="AL75" i="34"/>
  <c r="AK75" i="34"/>
  <c r="AJ75" i="34"/>
  <c r="AI75" i="34"/>
  <c r="AA75" i="34"/>
  <c r="Z75" i="34"/>
  <c r="Y75" i="34"/>
  <c r="X75" i="34"/>
  <c r="W75" i="34"/>
  <c r="AB75" i="34" s="1"/>
  <c r="V75" i="34"/>
  <c r="AL74" i="34"/>
  <c r="AK74" i="34"/>
  <c r="AJ74" i="34"/>
  <c r="AI74" i="34"/>
  <c r="AA74" i="34"/>
  <c r="Z74" i="34"/>
  <c r="Y74" i="34"/>
  <c r="X74" i="34"/>
  <c r="AB74" i="34" s="1"/>
  <c r="W74" i="34"/>
  <c r="V74" i="34"/>
  <c r="AL73" i="34"/>
  <c r="AK73" i="34"/>
  <c r="AJ73" i="34"/>
  <c r="AI73" i="34"/>
  <c r="AG73" i="34"/>
  <c r="AA73" i="34"/>
  <c r="Z73" i="34"/>
  <c r="Y73" i="34"/>
  <c r="X73" i="34"/>
  <c r="W73" i="34"/>
  <c r="V73" i="34"/>
  <c r="AB73" i="34" s="1"/>
  <c r="AL72" i="34"/>
  <c r="AK72" i="34"/>
  <c r="AJ72" i="34"/>
  <c r="AI72" i="34"/>
  <c r="AA72" i="34"/>
  <c r="Z72" i="34"/>
  <c r="Y72" i="34"/>
  <c r="X72" i="34"/>
  <c r="W72" i="34"/>
  <c r="V72" i="34"/>
  <c r="AL71" i="34"/>
  <c r="AK71" i="34"/>
  <c r="AJ71" i="34"/>
  <c r="AI71" i="34"/>
  <c r="AA71" i="34"/>
  <c r="Z71" i="34"/>
  <c r="Y71" i="34"/>
  <c r="X71" i="34"/>
  <c r="W71" i="34"/>
  <c r="V71" i="34"/>
  <c r="AL70" i="34"/>
  <c r="AK70" i="34"/>
  <c r="AJ70" i="34"/>
  <c r="AI70" i="34"/>
  <c r="AA70" i="34"/>
  <c r="Z70" i="34"/>
  <c r="Y70" i="34"/>
  <c r="X70" i="34"/>
  <c r="AB70" i="34" s="1"/>
  <c r="W70" i="34"/>
  <c r="V70" i="34"/>
  <c r="AL69" i="34"/>
  <c r="AK69" i="34"/>
  <c r="AJ69" i="34"/>
  <c r="AI69" i="34"/>
  <c r="AA69" i="34"/>
  <c r="Z69" i="34"/>
  <c r="Y69" i="34"/>
  <c r="X69" i="34"/>
  <c r="W69" i="34"/>
  <c r="V69" i="34"/>
  <c r="AL59" i="34"/>
  <c r="AK59" i="34"/>
  <c r="AJ59" i="34"/>
  <c r="AI59" i="34"/>
  <c r="AA59" i="34"/>
  <c r="Z59" i="34"/>
  <c r="Y59" i="34"/>
  <c r="X59" i="34"/>
  <c r="W59" i="34"/>
  <c r="V59" i="34"/>
  <c r="AL58" i="34"/>
  <c r="AK58" i="34"/>
  <c r="AJ58" i="34"/>
  <c r="AI58" i="34"/>
  <c r="AA58" i="34"/>
  <c r="Z58" i="34"/>
  <c r="Y58" i="34"/>
  <c r="X58" i="34"/>
  <c r="AB58" i="34" s="1"/>
  <c r="W58" i="34"/>
  <c r="V58" i="34"/>
  <c r="AL57" i="34"/>
  <c r="AK57" i="34"/>
  <c r="AJ57" i="34"/>
  <c r="AI57" i="34"/>
  <c r="AA57" i="34"/>
  <c r="Z57" i="34"/>
  <c r="Y57" i="34"/>
  <c r="X57" i="34"/>
  <c r="W57" i="34"/>
  <c r="V57" i="34"/>
  <c r="AL56" i="34"/>
  <c r="AK56" i="34"/>
  <c r="AJ56" i="34"/>
  <c r="AI56" i="34"/>
  <c r="AA56" i="34"/>
  <c r="Z56" i="34"/>
  <c r="AG56" i="34" s="1"/>
  <c r="Y56" i="34"/>
  <c r="X56" i="34"/>
  <c r="W56" i="34"/>
  <c r="V56" i="34"/>
  <c r="AB56" i="34" s="1"/>
  <c r="AL54" i="34"/>
  <c r="AK54" i="34"/>
  <c r="AJ54" i="34"/>
  <c r="AI54" i="34"/>
  <c r="AA54" i="34"/>
  <c r="Z54" i="34"/>
  <c r="Y54" i="34"/>
  <c r="X54" i="34"/>
  <c r="W54" i="34"/>
  <c r="V54" i="34"/>
  <c r="AL53" i="34"/>
  <c r="AK53" i="34"/>
  <c r="AJ53" i="34"/>
  <c r="AI53" i="34"/>
  <c r="AB53" i="34"/>
  <c r="AF53" i="34" s="1"/>
  <c r="AA53" i="34"/>
  <c r="Z53" i="34"/>
  <c r="Y53" i="34"/>
  <c r="X53" i="34"/>
  <c r="AE53" i="34" s="1"/>
  <c r="W53" i="34"/>
  <c r="V53" i="34"/>
  <c r="AL52" i="34"/>
  <c r="AK52" i="34"/>
  <c r="AJ52" i="34"/>
  <c r="AI52" i="34"/>
  <c r="AA52" i="34"/>
  <c r="Z52" i="34"/>
  <c r="Y52" i="34"/>
  <c r="X52" i="34"/>
  <c r="AB52" i="34" s="1"/>
  <c r="W52" i="34"/>
  <c r="V52" i="34"/>
  <c r="AL51" i="34"/>
  <c r="AK51" i="34"/>
  <c r="AJ51" i="34"/>
  <c r="AI51" i="34"/>
  <c r="AA51" i="34"/>
  <c r="Z51" i="34"/>
  <c r="Y51" i="34"/>
  <c r="X51" i="34"/>
  <c r="W51" i="34"/>
  <c r="V51" i="34"/>
  <c r="AL50" i="34"/>
  <c r="AK50" i="34"/>
  <c r="AJ50" i="34"/>
  <c r="AI50" i="34"/>
  <c r="AA50" i="34"/>
  <c r="Z50" i="34"/>
  <c r="Y50" i="34"/>
  <c r="X50" i="34"/>
  <c r="W50" i="34"/>
  <c r="V50" i="34"/>
  <c r="AL49" i="34"/>
  <c r="AK49" i="34"/>
  <c r="AJ49" i="34"/>
  <c r="AI49" i="34"/>
  <c r="AA49" i="34"/>
  <c r="Z49" i="34"/>
  <c r="Y49" i="34"/>
  <c r="X49" i="34"/>
  <c r="W49" i="34"/>
  <c r="V49" i="34"/>
  <c r="AL48" i="34"/>
  <c r="AK48" i="34"/>
  <c r="AJ48" i="34"/>
  <c r="AI48" i="34"/>
  <c r="AA48" i="34"/>
  <c r="Z48" i="34"/>
  <c r="Y48" i="34"/>
  <c r="X48" i="34"/>
  <c r="W48" i="34"/>
  <c r="V48" i="34"/>
  <c r="AL47" i="34"/>
  <c r="AK47" i="34"/>
  <c r="AJ47" i="34"/>
  <c r="AI47" i="34"/>
  <c r="AG47" i="34"/>
  <c r="AC47" i="34"/>
  <c r="AA47" i="34"/>
  <c r="Z47" i="34"/>
  <c r="Y47" i="34"/>
  <c r="X47" i="34"/>
  <c r="W47" i="34"/>
  <c r="V47" i="34"/>
  <c r="AB47" i="34" s="1"/>
  <c r="AL46" i="34"/>
  <c r="AK46" i="34"/>
  <c r="AJ46" i="34"/>
  <c r="AI46" i="34"/>
  <c r="AA46" i="34"/>
  <c r="Z46" i="34"/>
  <c r="Y46" i="34"/>
  <c r="X46" i="34"/>
  <c r="W46" i="34"/>
  <c r="V46" i="34"/>
  <c r="AL45" i="34"/>
  <c r="AK45" i="34"/>
  <c r="AJ45" i="34"/>
  <c r="AI45" i="34"/>
  <c r="AB45" i="34"/>
  <c r="AA45" i="34"/>
  <c r="Z45" i="34"/>
  <c r="Y45" i="34"/>
  <c r="X45" i="34"/>
  <c r="AE45" i="34" s="1"/>
  <c r="W45" i="34"/>
  <c r="V45" i="34"/>
  <c r="AL113" i="33"/>
  <c r="AK113" i="33"/>
  <c r="AJ113" i="33"/>
  <c r="AI113" i="33"/>
  <c r="AB113" i="33"/>
  <c r="AF113" i="33" s="1"/>
  <c r="AA113" i="33"/>
  <c r="AH113" i="33" s="1"/>
  <c r="Z113" i="33"/>
  <c r="AG113" i="33" s="1"/>
  <c r="Y113" i="33"/>
  <c r="X113" i="33"/>
  <c r="AE113" i="33" s="1"/>
  <c r="W113" i="33"/>
  <c r="AD113" i="33" s="1"/>
  <c r="V113" i="33"/>
  <c r="AC113" i="33" s="1"/>
  <c r="AL112" i="33"/>
  <c r="AK112" i="33"/>
  <c r="AJ112" i="33"/>
  <c r="AI112" i="33"/>
  <c r="AA112" i="33"/>
  <c r="Z112" i="33"/>
  <c r="Y112" i="33"/>
  <c r="X112" i="33"/>
  <c r="W112" i="33"/>
  <c r="V112" i="33"/>
  <c r="AL111" i="33"/>
  <c r="AK111" i="33"/>
  <c r="AJ111" i="33"/>
  <c r="AI111" i="33"/>
  <c r="AA111" i="33"/>
  <c r="Z111" i="33"/>
  <c r="Y111" i="33"/>
  <c r="X111" i="33"/>
  <c r="W111" i="33"/>
  <c r="V111" i="33"/>
  <c r="AB111" i="33" s="1"/>
  <c r="AL110" i="33"/>
  <c r="AK110" i="33"/>
  <c r="AJ110" i="33"/>
  <c r="AI110" i="33"/>
  <c r="AA110" i="33"/>
  <c r="Z110" i="33"/>
  <c r="Y110" i="33"/>
  <c r="X110" i="33"/>
  <c r="W110" i="33"/>
  <c r="V110" i="33"/>
  <c r="AL109" i="33"/>
  <c r="AK109" i="33"/>
  <c r="AJ109" i="33"/>
  <c r="AI109" i="33"/>
  <c r="AB109" i="33"/>
  <c r="AF109" i="33" s="1"/>
  <c r="AA109" i="33"/>
  <c r="AH109" i="33" s="1"/>
  <c r="Z109" i="33"/>
  <c r="AG109" i="33" s="1"/>
  <c r="Y109" i="33"/>
  <c r="X109" i="33"/>
  <c r="AE109" i="33" s="1"/>
  <c r="W109" i="33"/>
  <c r="AD109" i="33" s="1"/>
  <c r="V109" i="33"/>
  <c r="AC109" i="33" s="1"/>
  <c r="AL108" i="33"/>
  <c r="AK108" i="33"/>
  <c r="AJ108" i="33"/>
  <c r="AI108" i="33"/>
  <c r="AA108" i="33"/>
  <c r="Z108" i="33"/>
  <c r="Y108" i="33"/>
  <c r="AF108" i="33" s="1"/>
  <c r="X108" i="33"/>
  <c r="W108" i="33"/>
  <c r="V108" i="33"/>
  <c r="AB108" i="33" s="1"/>
  <c r="AL107" i="33"/>
  <c r="AK107" i="33"/>
  <c r="AJ107" i="33"/>
  <c r="AI107" i="33"/>
  <c r="AA107" i="33"/>
  <c r="Z107" i="33"/>
  <c r="Y107" i="33"/>
  <c r="X107" i="33"/>
  <c r="W107" i="33"/>
  <c r="V107" i="33"/>
  <c r="AB107" i="33" s="1"/>
  <c r="AL106" i="33"/>
  <c r="AK106" i="33"/>
  <c r="AJ106" i="33"/>
  <c r="AI106" i="33"/>
  <c r="AA106" i="33"/>
  <c r="Z106" i="33"/>
  <c r="Y106" i="33"/>
  <c r="AF106" i="33" s="1"/>
  <c r="X106" i="33"/>
  <c r="W106" i="33"/>
  <c r="AB106" i="33" s="1"/>
  <c r="V106" i="33"/>
  <c r="AL104" i="33"/>
  <c r="AK104" i="33"/>
  <c r="AJ104" i="33"/>
  <c r="AI104" i="33"/>
  <c r="AB104" i="33"/>
  <c r="AH104" i="33" s="1"/>
  <c r="AA104" i="33"/>
  <c r="Z104" i="33"/>
  <c r="AG104" i="33" s="1"/>
  <c r="Y104" i="33"/>
  <c r="X104" i="33"/>
  <c r="AE104" i="33" s="1"/>
  <c r="W104" i="33"/>
  <c r="V104" i="33"/>
  <c r="AC104" i="33" s="1"/>
  <c r="AL103" i="33"/>
  <c r="AK103" i="33"/>
  <c r="AJ103" i="33"/>
  <c r="AI103" i="33"/>
  <c r="AA103" i="33"/>
  <c r="Z103" i="33"/>
  <c r="Y103" i="33"/>
  <c r="X103" i="33"/>
  <c r="W103" i="33"/>
  <c r="V103" i="33"/>
  <c r="AB103" i="33" s="1"/>
  <c r="AL95" i="33"/>
  <c r="AK95" i="33"/>
  <c r="AJ95" i="33"/>
  <c r="AI95" i="33"/>
  <c r="AA95" i="33"/>
  <c r="Z95" i="33"/>
  <c r="Y95" i="33"/>
  <c r="X95" i="33"/>
  <c r="W95" i="33"/>
  <c r="V95" i="33"/>
  <c r="AL94" i="33"/>
  <c r="AK94" i="33"/>
  <c r="AJ94" i="33"/>
  <c r="AI94" i="33"/>
  <c r="AA94" i="33"/>
  <c r="Z94" i="33"/>
  <c r="Y94" i="33"/>
  <c r="X94" i="33"/>
  <c r="W94" i="33"/>
  <c r="V94" i="33"/>
  <c r="AL93" i="33"/>
  <c r="AK93" i="33"/>
  <c r="AJ93" i="33"/>
  <c r="AI93" i="33"/>
  <c r="AA93" i="33"/>
  <c r="Z93" i="33"/>
  <c r="Y93" i="33"/>
  <c r="X93" i="33"/>
  <c r="W93" i="33"/>
  <c r="V93" i="33"/>
  <c r="AL92" i="33"/>
  <c r="AK92" i="33"/>
  <c r="AJ92" i="33"/>
  <c r="AI92" i="33"/>
  <c r="AA92" i="33"/>
  <c r="Z92" i="33"/>
  <c r="Y92" i="33"/>
  <c r="X92" i="33"/>
  <c r="W92" i="33"/>
  <c r="V92" i="33"/>
  <c r="AL84" i="33"/>
  <c r="AK84" i="33"/>
  <c r="AJ84" i="33"/>
  <c r="AI84" i="33"/>
  <c r="AA84" i="33"/>
  <c r="Z84" i="33"/>
  <c r="Y84" i="33"/>
  <c r="X84" i="33"/>
  <c r="W84" i="33"/>
  <c r="V84" i="33"/>
  <c r="AL83" i="33"/>
  <c r="AK83" i="33"/>
  <c r="AJ83" i="33"/>
  <c r="AI83" i="33"/>
  <c r="AA83" i="33"/>
  <c r="Z83" i="33"/>
  <c r="Y83" i="33"/>
  <c r="X83" i="33"/>
  <c r="W83" i="33"/>
  <c r="V83" i="33"/>
  <c r="AL82" i="33"/>
  <c r="AK82" i="33"/>
  <c r="AJ82" i="33"/>
  <c r="AI82" i="33"/>
  <c r="AA82" i="33"/>
  <c r="Z82" i="33"/>
  <c r="Y82" i="33"/>
  <c r="X82" i="33"/>
  <c r="W82" i="33"/>
  <c r="V82" i="33"/>
  <c r="AL81" i="33"/>
  <c r="AK81" i="33"/>
  <c r="AJ81" i="33"/>
  <c r="AI81" i="33"/>
  <c r="AC81" i="33"/>
  <c r="AA81" i="33"/>
  <c r="AH81" i="33" s="1"/>
  <c r="Z81" i="33"/>
  <c r="Y81" i="33"/>
  <c r="X81" i="33"/>
  <c r="W81" i="33"/>
  <c r="AD81" i="33" s="1"/>
  <c r="V81" i="33"/>
  <c r="AB81" i="33" s="1"/>
  <c r="AE81" i="33" s="1"/>
  <c r="AL80" i="33"/>
  <c r="AK80" i="33"/>
  <c r="AJ80" i="33"/>
  <c r="AI80" i="33"/>
  <c r="AA80" i="33"/>
  <c r="Z80" i="33"/>
  <c r="Y80" i="33"/>
  <c r="X80" i="33"/>
  <c r="W80" i="33"/>
  <c r="V80" i="33"/>
  <c r="AL79" i="33"/>
  <c r="AK79" i="33"/>
  <c r="AJ79" i="33"/>
  <c r="AI79" i="33"/>
  <c r="AA79" i="33"/>
  <c r="Z79" i="33"/>
  <c r="Y79" i="33"/>
  <c r="X79" i="33"/>
  <c r="W79" i="33"/>
  <c r="V79" i="33"/>
  <c r="AL78" i="33"/>
  <c r="AK78" i="33"/>
  <c r="AJ78" i="33"/>
  <c r="AI78" i="33"/>
  <c r="AA78" i="33"/>
  <c r="Z78" i="33"/>
  <c r="Y78" i="33"/>
  <c r="X78" i="33"/>
  <c r="W78" i="33"/>
  <c r="V78" i="33"/>
  <c r="AL77" i="33"/>
  <c r="AK77" i="33"/>
  <c r="AJ77" i="33"/>
  <c r="AI77" i="33"/>
  <c r="AA77" i="33"/>
  <c r="Z77" i="33"/>
  <c r="Y77" i="33"/>
  <c r="X77" i="33"/>
  <c r="W77" i="33"/>
  <c r="V77" i="33"/>
  <c r="AB77" i="33" s="1"/>
  <c r="AE77" i="33" s="1"/>
  <c r="AL76" i="33"/>
  <c r="AK76" i="33"/>
  <c r="AJ76" i="33"/>
  <c r="AI76" i="33"/>
  <c r="AA76" i="33"/>
  <c r="Z76" i="33"/>
  <c r="Y76" i="33"/>
  <c r="X76" i="33"/>
  <c r="W76" i="33"/>
  <c r="V76" i="33"/>
  <c r="AL75" i="33"/>
  <c r="AK75" i="33"/>
  <c r="AJ75" i="33"/>
  <c r="AI75" i="33"/>
  <c r="AA75" i="33"/>
  <c r="Z75" i="33"/>
  <c r="Y75" i="33"/>
  <c r="X75" i="33"/>
  <c r="W75" i="33"/>
  <c r="V75" i="33"/>
  <c r="AL74" i="33"/>
  <c r="AK74" i="33"/>
  <c r="AJ74" i="33"/>
  <c r="AI74" i="33"/>
  <c r="AA74" i="33"/>
  <c r="Z74" i="33"/>
  <c r="Y74" i="33"/>
  <c r="X74" i="33"/>
  <c r="W74" i="33"/>
  <c r="V74" i="33"/>
  <c r="AL73" i="33"/>
  <c r="AK73" i="33"/>
  <c r="AJ73" i="33"/>
  <c r="AI73" i="33"/>
  <c r="AA73" i="33"/>
  <c r="Z73" i="33"/>
  <c r="Y73" i="33"/>
  <c r="X73" i="33"/>
  <c r="W73" i="33"/>
  <c r="V73" i="33"/>
  <c r="AL72" i="33"/>
  <c r="AK72" i="33"/>
  <c r="AJ72" i="33"/>
  <c r="AI72" i="33"/>
  <c r="AA72" i="33"/>
  <c r="Z72" i="33"/>
  <c r="Y72" i="33"/>
  <c r="X72" i="33"/>
  <c r="W72" i="33"/>
  <c r="V72" i="33"/>
  <c r="AL71" i="33"/>
  <c r="AK71" i="33"/>
  <c r="AJ71" i="33"/>
  <c r="AI71" i="33"/>
  <c r="AA71" i="33"/>
  <c r="Z71" i="33"/>
  <c r="Y71" i="33"/>
  <c r="X71" i="33"/>
  <c r="W71" i="33"/>
  <c r="V71" i="33"/>
  <c r="AL70" i="33"/>
  <c r="AK70" i="33"/>
  <c r="AJ70" i="33"/>
  <c r="AI70" i="33"/>
  <c r="AB70" i="33"/>
  <c r="AA70" i="33"/>
  <c r="Z70" i="33"/>
  <c r="Y70" i="33"/>
  <c r="X70" i="33"/>
  <c r="W70" i="33"/>
  <c r="V70" i="33"/>
  <c r="AL69" i="33"/>
  <c r="AK69" i="33"/>
  <c r="AJ69" i="33"/>
  <c r="AI69" i="33"/>
  <c r="AA69" i="33"/>
  <c r="Z69" i="33"/>
  <c r="Y69" i="33"/>
  <c r="X69" i="33"/>
  <c r="W69" i="33"/>
  <c r="V69" i="33"/>
  <c r="AL59" i="33"/>
  <c r="AK59" i="33"/>
  <c r="AJ59" i="33"/>
  <c r="AI59" i="33"/>
  <c r="AA59" i="33"/>
  <c r="Z59" i="33"/>
  <c r="Y59" i="33"/>
  <c r="X59" i="33"/>
  <c r="W59" i="33"/>
  <c r="V59" i="33"/>
  <c r="AL58" i="33"/>
  <c r="AK58" i="33"/>
  <c r="AJ58" i="33"/>
  <c r="AI58" i="33"/>
  <c r="AA58" i="33"/>
  <c r="Z58" i="33"/>
  <c r="Y58" i="33"/>
  <c r="X58" i="33"/>
  <c r="W58" i="33"/>
  <c r="V58" i="33"/>
  <c r="AL57" i="33"/>
  <c r="AK57" i="33"/>
  <c r="AJ57" i="33"/>
  <c r="AI57" i="33"/>
  <c r="AA57" i="33"/>
  <c r="Z57" i="33"/>
  <c r="Y57" i="33"/>
  <c r="X57" i="33"/>
  <c r="W57" i="33"/>
  <c r="V57" i="33"/>
  <c r="AL56" i="33"/>
  <c r="AK56" i="33"/>
  <c r="AJ56" i="33"/>
  <c r="AI56" i="33"/>
  <c r="AC56" i="33"/>
  <c r="AA56" i="33"/>
  <c r="AH56" i="33" s="1"/>
  <c r="Z56" i="33"/>
  <c r="Y56" i="33"/>
  <c r="X56" i="33"/>
  <c r="W56" i="33"/>
  <c r="AD56" i="33" s="1"/>
  <c r="V56" i="33"/>
  <c r="AB56" i="33" s="1"/>
  <c r="AE56" i="33" s="1"/>
  <c r="AL54" i="33"/>
  <c r="AK54" i="33"/>
  <c r="AJ54" i="33"/>
  <c r="AI54" i="33"/>
  <c r="AA54" i="33"/>
  <c r="Z54" i="33"/>
  <c r="Y54" i="33"/>
  <c r="X54" i="33"/>
  <c r="W54" i="33"/>
  <c r="V54" i="33"/>
  <c r="AL53" i="33"/>
  <c r="AK53" i="33"/>
  <c r="AJ53" i="33"/>
  <c r="AI53" i="33"/>
  <c r="AA53" i="33"/>
  <c r="Z53" i="33"/>
  <c r="Y53" i="33"/>
  <c r="X53" i="33"/>
  <c r="W53" i="33"/>
  <c r="V53" i="33"/>
  <c r="AL52" i="33"/>
  <c r="AK52" i="33"/>
  <c r="AJ52" i="33"/>
  <c r="AI52" i="33"/>
  <c r="AA52" i="33"/>
  <c r="Z52" i="33"/>
  <c r="Y52" i="33"/>
  <c r="X52" i="33"/>
  <c r="W52" i="33"/>
  <c r="V52" i="33"/>
  <c r="AL51" i="33"/>
  <c r="AK51" i="33"/>
  <c r="AJ51" i="33"/>
  <c r="AI51" i="33"/>
  <c r="AA51" i="33"/>
  <c r="Z51" i="33"/>
  <c r="Y51" i="33"/>
  <c r="X51" i="33"/>
  <c r="W51" i="33"/>
  <c r="V51" i="33"/>
  <c r="AB51" i="33" s="1"/>
  <c r="AE51" i="33" s="1"/>
  <c r="AL50" i="33"/>
  <c r="AK50" i="33"/>
  <c r="AJ50" i="33"/>
  <c r="AI50" i="33"/>
  <c r="AA50" i="33"/>
  <c r="Z50" i="33"/>
  <c r="Y50" i="33"/>
  <c r="X50" i="33"/>
  <c r="W50" i="33"/>
  <c r="V50" i="33"/>
  <c r="AL49" i="33"/>
  <c r="AK49" i="33"/>
  <c r="AJ49" i="33"/>
  <c r="AI49" i="33"/>
  <c r="AA49" i="33"/>
  <c r="Z49" i="33"/>
  <c r="Y49" i="33"/>
  <c r="X49" i="33"/>
  <c r="W49" i="33"/>
  <c r="V49" i="33"/>
  <c r="AL48" i="33"/>
  <c r="AK48" i="33"/>
  <c r="AJ48" i="33"/>
  <c r="AI48" i="33"/>
  <c r="AA48" i="33"/>
  <c r="Z48" i="33"/>
  <c r="Y48" i="33"/>
  <c r="X48" i="33"/>
  <c r="W48" i="33"/>
  <c r="V48" i="33"/>
  <c r="AL47" i="33"/>
  <c r="AK47" i="33"/>
  <c r="AJ47" i="33"/>
  <c r="AI47" i="33"/>
  <c r="AA47" i="33"/>
  <c r="Z47" i="33"/>
  <c r="Y47" i="33"/>
  <c r="X47" i="33"/>
  <c r="W47" i="33"/>
  <c r="V47" i="33"/>
  <c r="AL46" i="33"/>
  <c r="AK46" i="33"/>
  <c r="AJ46" i="33"/>
  <c r="AI46" i="33"/>
  <c r="AA46" i="33"/>
  <c r="Z46" i="33"/>
  <c r="Y46" i="33"/>
  <c r="X46" i="33"/>
  <c r="W46" i="33"/>
  <c r="V46" i="33"/>
  <c r="AL45" i="33"/>
  <c r="AK45" i="33"/>
  <c r="AJ45" i="33"/>
  <c r="AI45" i="33"/>
  <c r="AA45" i="33"/>
  <c r="Z45" i="33"/>
  <c r="Y45" i="33"/>
  <c r="X45" i="33"/>
  <c r="W45" i="33"/>
  <c r="V45" i="33"/>
  <c r="AL113" i="32"/>
  <c r="AK113" i="32"/>
  <c r="AJ113" i="32"/>
  <c r="AI113" i="32"/>
  <c r="AA113" i="32"/>
  <c r="Z113" i="32"/>
  <c r="Y113" i="32"/>
  <c r="X113" i="32"/>
  <c r="W113" i="32"/>
  <c r="V113" i="32"/>
  <c r="AL112" i="32"/>
  <c r="AK112" i="32"/>
  <c r="AJ112" i="32"/>
  <c r="AI112" i="32"/>
  <c r="AA112" i="32"/>
  <c r="Z112" i="32"/>
  <c r="Y112" i="32"/>
  <c r="X112" i="32"/>
  <c r="W112" i="32"/>
  <c r="V112" i="32"/>
  <c r="AL111" i="32"/>
  <c r="AK111" i="32"/>
  <c r="AJ111" i="32"/>
  <c r="AI111" i="32"/>
  <c r="AA111" i="32"/>
  <c r="Z111" i="32"/>
  <c r="Y111" i="32"/>
  <c r="X111" i="32"/>
  <c r="W111" i="32"/>
  <c r="V111" i="32"/>
  <c r="AL110" i="32"/>
  <c r="AK110" i="32"/>
  <c r="AJ110" i="32"/>
  <c r="AI110" i="32"/>
  <c r="AA110" i="32"/>
  <c r="Z110" i="32"/>
  <c r="Y110" i="32"/>
  <c r="X110" i="32"/>
  <c r="W110" i="32"/>
  <c r="V110" i="32"/>
  <c r="AL109" i="32"/>
  <c r="AK109" i="32"/>
  <c r="AJ109" i="32"/>
  <c r="AI109" i="32"/>
  <c r="AA109" i="32"/>
  <c r="Z109" i="32"/>
  <c r="Y109" i="32"/>
  <c r="X109" i="32"/>
  <c r="W109" i="32"/>
  <c r="V109" i="32"/>
  <c r="AL108" i="32"/>
  <c r="AK108" i="32"/>
  <c r="AJ108" i="32"/>
  <c r="AI108" i="32"/>
  <c r="AA108" i="32"/>
  <c r="Z108" i="32"/>
  <c r="Y108" i="32"/>
  <c r="X108" i="32"/>
  <c r="W108" i="32"/>
  <c r="V108" i="32"/>
  <c r="AL107" i="32"/>
  <c r="AK107" i="32"/>
  <c r="AJ107" i="32"/>
  <c r="AI107" i="32"/>
  <c r="AA107" i="32"/>
  <c r="Z107" i="32"/>
  <c r="Y107" i="32"/>
  <c r="X107" i="32"/>
  <c r="W107" i="32"/>
  <c r="V107" i="32"/>
  <c r="AL106" i="32"/>
  <c r="AK106" i="32"/>
  <c r="AJ106" i="32"/>
  <c r="AI106" i="32"/>
  <c r="AA106" i="32"/>
  <c r="Z106" i="32"/>
  <c r="Y106" i="32"/>
  <c r="X106" i="32"/>
  <c r="W106" i="32"/>
  <c r="V106" i="32"/>
  <c r="AL104" i="32"/>
  <c r="AK104" i="32"/>
  <c r="AJ104" i="32"/>
  <c r="AI104" i="32"/>
  <c r="AA104" i="32"/>
  <c r="Z104" i="32"/>
  <c r="Y104" i="32"/>
  <c r="X104" i="32"/>
  <c r="W104" i="32"/>
  <c r="V104" i="32"/>
  <c r="AL103" i="32"/>
  <c r="AK103" i="32"/>
  <c r="AJ103" i="32"/>
  <c r="AI103" i="32"/>
  <c r="AA103" i="32"/>
  <c r="Z103" i="32"/>
  <c r="Y103" i="32"/>
  <c r="X103" i="32"/>
  <c r="W103" i="32"/>
  <c r="V103" i="32"/>
  <c r="AL95" i="32"/>
  <c r="AK95" i="32"/>
  <c r="AJ95" i="32"/>
  <c r="AI95" i="32"/>
  <c r="AA95" i="32"/>
  <c r="Z95" i="32"/>
  <c r="Y95" i="32"/>
  <c r="X95" i="32"/>
  <c r="W95" i="32"/>
  <c r="V95" i="32"/>
  <c r="AL94" i="32"/>
  <c r="AK94" i="32"/>
  <c r="AJ94" i="32"/>
  <c r="AI94" i="32"/>
  <c r="AA94" i="32"/>
  <c r="Z94" i="32"/>
  <c r="Y94" i="32"/>
  <c r="X94" i="32"/>
  <c r="W94" i="32"/>
  <c r="V94" i="32"/>
  <c r="AL93" i="32"/>
  <c r="AK93" i="32"/>
  <c r="AJ93" i="32"/>
  <c r="AI93" i="32"/>
  <c r="AA93" i="32"/>
  <c r="Z93" i="32"/>
  <c r="Y93" i="32"/>
  <c r="X93" i="32"/>
  <c r="W93" i="32"/>
  <c r="V93" i="32"/>
  <c r="AL92" i="32"/>
  <c r="AK92" i="32"/>
  <c r="AJ92" i="32"/>
  <c r="AI92" i="32"/>
  <c r="AA92" i="32"/>
  <c r="Z92" i="32"/>
  <c r="Y92" i="32"/>
  <c r="X92" i="32"/>
  <c r="W92" i="32"/>
  <c r="V92" i="32"/>
  <c r="AL84" i="32"/>
  <c r="AK84" i="32"/>
  <c r="AJ84" i="32"/>
  <c r="AI84" i="32"/>
  <c r="AA84" i="32"/>
  <c r="Z84" i="32"/>
  <c r="Y84" i="32"/>
  <c r="X84" i="32"/>
  <c r="W84" i="32"/>
  <c r="V84" i="32"/>
  <c r="AL83" i="32"/>
  <c r="AK83" i="32"/>
  <c r="AJ83" i="32"/>
  <c r="AI83" i="32"/>
  <c r="AA83" i="32"/>
  <c r="Z83" i="32"/>
  <c r="Y83" i="32"/>
  <c r="X83" i="32"/>
  <c r="W83" i="32"/>
  <c r="V83" i="32"/>
  <c r="AL82" i="32"/>
  <c r="AK82" i="32"/>
  <c r="AJ82" i="32"/>
  <c r="AI82" i="32"/>
  <c r="AA82" i="32"/>
  <c r="Z82" i="32"/>
  <c r="Y82" i="32"/>
  <c r="X82" i="32"/>
  <c r="W82" i="32"/>
  <c r="V82" i="32"/>
  <c r="AL81" i="32"/>
  <c r="AK81" i="32"/>
  <c r="AJ81" i="32"/>
  <c r="AI81" i="32"/>
  <c r="AA81" i="32"/>
  <c r="Z81" i="32"/>
  <c r="Y81" i="32"/>
  <c r="X81" i="32"/>
  <c r="W81" i="32"/>
  <c r="V81" i="32"/>
  <c r="AL80" i="32"/>
  <c r="AK80" i="32"/>
  <c r="AJ80" i="32"/>
  <c r="AI80" i="32"/>
  <c r="AA80" i="32"/>
  <c r="Z80" i="32"/>
  <c r="Y80" i="32"/>
  <c r="X80" i="32"/>
  <c r="W80" i="32"/>
  <c r="V80" i="32"/>
  <c r="AL79" i="32"/>
  <c r="AK79" i="32"/>
  <c r="AJ79" i="32"/>
  <c r="AI79" i="32"/>
  <c r="AA79" i="32"/>
  <c r="Z79" i="32"/>
  <c r="Y79" i="32"/>
  <c r="X79" i="32"/>
  <c r="W79" i="32"/>
  <c r="V79" i="32"/>
  <c r="AL78" i="32"/>
  <c r="AK78" i="32"/>
  <c r="AJ78" i="32"/>
  <c r="AI78" i="32"/>
  <c r="AA78" i="32"/>
  <c r="Z78" i="32"/>
  <c r="Y78" i="32"/>
  <c r="X78" i="32"/>
  <c r="AB78" i="32" s="1"/>
  <c r="W78" i="32"/>
  <c r="V78" i="32"/>
  <c r="AL77" i="32"/>
  <c r="AK77" i="32"/>
  <c r="AJ77" i="32"/>
  <c r="AI77" i="32"/>
  <c r="AA77" i="32"/>
  <c r="Z77" i="32"/>
  <c r="Y77" i="32"/>
  <c r="X77" i="32"/>
  <c r="W77" i="32"/>
  <c r="V77" i="32"/>
  <c r="AL76" i="32"/>
  <c r="AK76" i="32"/>
  <c r="AJ76" i="32"/>
  <c r="AI76" i="32"/>
  <c r="AA76" i="32"/>
  <c r="Z76" i="32"/>
  <c r="Y76" i="32"/>
  <c r="X76" i="32"/>
  <c r="W76" i="32"/>
  <c r="V76" i="32"/>
  <c r="AL75" i="32"/>
  <c r="AK75" i="32"/>
  <c r="AJ75" i="32"/>
  <c r="AI75" i="32"/>
  <c r="AA75" i="32"/>
  <c r="Z75" i="32"/>
  <c r="Y75" i="32"/>
  <c r="X75" i="32"/>
  <c r="W75" i="32"/>
  <c r="V75" i="32"/>
  <c r="AL74" i="32"/>
  <c r="AK74" i="32"/>
  <c r="AJ74" i="32"/>
  <c r="AI74" i="32"/>
  <c r="AA74" i="32"/>
  <c r="Z74" i="32"/>
  <c r="Y74" i="32"/>
  <c r="X74" i="32"/>
  <c r="W74" i="32"/>
  <c r="V74" i="32"/>
  <c r="AL73" i="32"/>
  <c r="AK73" i="32"/>
  <c r="AJ73" i="32"/>
  <c r="AI73" i="32"/>
  <c r="AA73" i="32"/>
  <c r="Z73" i="32"/>
  <c r="Y73" i="32"/>
  <c r="X73" i="32"/>
  <c r="W73" i="32"/>
  <c r="V73" i="32"/>
  <c r="AL72" i="32"/>
  <c r="AK72" i="32"/>
  <c r="AJ72" i="32"/>
  <c r="AI72" i="32"/>
  <c r="AA72" i="32"/>
  <c r="Z72" i="32"/>
  <c r="Y72" i="32"/>
  <c r="X72" i="32"/>
  <c r="W72" i="32"/>
  <c r="V72" i="32"/>
  <c r="AL71" i="32"/>
  <c r="AK71" i="32"/>
  <c r="AJ71" i="32"/>
  <c r="AI71" i="32"/>
  <c r="AA71" i="32"/>
  <c r="Z71" i="32"/>
  <c r="Y71" i="32"/>
  <c r="X71" i="32"/>
  <c r="W71" i="32"/>
  <c r="V71" i="32"/>
  <c r="AL70" i="32"/>
  <c r="AK70" i="32"/>
  <c r="AJ70" i="32"/>
  <c r="AI70" i="32"/>
  <c r="AA70" i="32"/>
  <c r="Z70" i="32"/>
  <c r="Y70" i="32"/>
  <c r="X70" i="32"/>
  <c r="W70" i="32"/>
  <c r="V70" i="32"/>
  <c r="AL69" i="32"/>
  <c r="AK69" i="32"/>
  <c r="AJ69" i="32"/>
  <c r="AI69" i="32"/>
  <c r="AA69" i="32"/>
  <c r="Z69" i="32"/>
  <c r="Y69" i="32"/>
  <c r="X69" i="32"/>
  <c r="W69" i="32"/>
  <c r="V69" i="32"/>
  <c r="AL59" i="32"/>
  <c r="AK59" i="32"/>
  <c r="AJ59" i="32"/>
  <c r="AI59" i="32"/>
  <c r="AA59" i="32"/>
  <c r="Z59" i="32"/>
  <c r="Y59" i="32"/>
  <c r="X59" i="32"/>
  <c r="W59" i="32"/>
  <c r="V59" i="32"/>
  <c r="AL58" i="32"/>
  <c r="AK58" i="32"/>
  <c r="AJ58" i="32"/>
  <c r="AI58" i="32"/>
  <c r="AA58" i="32"/>
  <c r="Z58" i="32"/>
  <c r="Y58" i="32"/>
  <c r="X58" i="32"/>
  <c r="W58" i="32"/>
  <c r="V58" i="32"/>
  <c r="AL57" i="32"/>
  <c r="AK57" i="32"/>
  <c r="AJ57" i="32"/>
  <c r="AI57" i="32"/>
  <c r="AA57" i="32"/>
  <c r="Z57" i="32"/>
  <c r="Y57" i="32"/>
  <c r="X57" i="32"/>
  <c r="W57" i="32"/>
  <c r="V57" i="32"/>
  <c r="AL56" i="32"/>
  <c r="AK56" i="32"/>
  <c r="AJ56" i="32"/>
  <c r="AI56" i="32"/>
  <c r="AA56" i="32"/>
  <c r="Z56" i="32"/>
  <c r="Y56" i="32"/>
  <c r="X56" i="32"/>
  <c r="W56" i="32"/>
  <c r="V56" i="32"/>
  <c r="AL54" i="32"/>
  <c r="AK54" i="32"/>
  <c r="AJ54" i="32"/>
  <c r="AI54" i="32"/>
  <c r="AA54" i="32"/>
  <c r="Z54" i="32"/>
  <c r="Y54" i="32"/>
  <c r="X54" i="32"/>
  <c r="W54" i="32"/>
  <c r="V54" i="32"/>
  <c r="AL53" i="32"/>
  <c r="AK53" i="32"/>
  <c r="AJ53" i="32"/>
  <c r="AI53" i="32"/>
  <c r="AA53" i="32"/>
  <c r="Z53" i="32"/>
  <c r="Y53" i="32"/>
  <c r="X53" i="32"/>
  <c r="W53" i="32"/>
  <c r="V53" i="32"/>
  <c r="AL52" i="32"/>
  <c r="AK52" i="32"/>
  <c r="AJ52" i="32"/>
  <c r="AI52" i="32"/>
  <c r="AA52" i="32"/>
  <c r="Z52" i="32"/>
  <c r="Y52" i="32"/>
  <c r="X52" i="32"/>
  <c r="W52" i="32"/>
  <c r="V52" i="32"/>
  <c r="AL51" i="32"/>
  <c r="AK51" i="32"/>
  <c r="AJ51" i="32"/>
  <c r="AI51" i="32"/>
  <c r="AA51" i="32"/>
  <c r="Z51" i="32"/>
  <c r="Y51" i="32"/>
  <c r="X51" i="32"/>
  <c r="W51" i="32"/>
  <c r="V51" i="32"/>
  <c r="AL50" i="32"/>
  <c r="AK50" i="32"/>
  <c r="AJ50" i="32"/>
  <c r="AI50" i="32"/>
  <c r="AA50" i="32"/>
  <c r="Z50" i="32"/>
  <c r="Y50" i="32"/>
  <c r="X50" i="32"/>
  <c r="W50" i="32"/>
  <c r="V50" i="32"/>
  <c r="AL49" i="32"/>
  <c r="AK49" i="32"/>
  <c r="AJ49" i="32"/>
  <c r="AI49" i="32"/>
  <c r="AA49" i="32"/>
  <c r="Z49" i="32"/>
  <c r="Y49" i="32"/>
  <c r="X49" i="32"/>
  <c r="W49" i="32"/>
  <c r="V49" i="32"/>
  <c r="AL48" i="32"/>
  <c r="AK48" i="32"/>
  <c r="AJ48" i="32"/>
  <c r="AI48" i="32"/>
  <c r="AA48" i="32"/>
  <c r="Z48" i="32"/>
  <c r="Y48" i="32"/>
  <c r="X48" i="32"/>
  <c r="W48" i="32"/>
  <c r="V48" i="32"/>
  <c r="AL47" i="32"/>
  <c r="AK47" i="32"/>
  <c r="AJ47" i="32"/>
  <c r="AI47" i="32"/>
  <c r="AB47" i="32"/>
  <c r="AG47" i="32" s="1"/>
  <c r="AA47" i="32"/>
  <c r="AH47" i="32" s="1"/>
  <c r="Z47" i="32"/>
  <c r="Y47" i="32"/>
  <c r="X47" i="32"/>
  <c r="W47" i="32"/>
  <c r="AD47" i="32" s="1"/>
  <c r="V47" i="32"/>
  <c r="AL46" i="32"/>
  <c r="AK46" i="32"/>
  <c r="AJ46" i="32"/>
  <c r="AI46" i="32"/>
  <c r="AA46" i="32"/>
  <c r="Z46" i="32"/>
  <c r="Y46" i="32"/>
  <c r="X46" i="32"/>
  <c r="W46" i="32"/>
  <c r="V46" i="32"/>
  <c r="AL45" i="32"/>
  <c r="AK45" i="32"/>
  <c r="AJ45" i="32"/>
  <c r="AI45" i="32"/>
  <c r="AA45" i="32"/>
  <c r="Z45" i="32"/>
  <c r="Y45" i="32"/>
  <c r="X45" i="32"/>
  <c r="W45" i="32"/>
  <c r="V45" i="32"/>
  <c r="AL113" i="31"/>
  <c r="AK113" i="31"/>
  <c r="AJ113" i="31"/>
  <c r="AI113" i="31"/>
  <c r="AA113" i="31"/>
  <c r="AH113" i="31" s="1"/>
  <c r="Z113" i="31"/>
  <c r="Y113" i="31"/>
  <c r="X113" i="31"/>
  <c r="AB113" i="31" s="1"/>
  <c r="W113" i="31"/>
  <c r="AD113" i="31" s="1"/>
  <c r="V113" i="31"/>
  <c r="AL112" i="31"/>
  <c r="AK112" i="31"/>
  <c r="AJ112" i="31"/>
  <c r="AI112" i="31"/>
  <c r="AA112" i="31"/>
  <c r="Z112" i="31"/>
  <c r="Y112" i="31"/>
  <c r="AF112" i="31" s="1"/>
  <c r="X112" i="31"/>
  <c r="W112" i="31"/>
  <c r="V112" i="31"/>
  <c r="AB112" i="31" s="1"/>
  <c r="AL111" i="31"/>
  <c r="AK111" i="31"/>
  <c r="AJ111" i="31"/>
  <c r="AI111" i="31"/>
  <c r="AA111" i="31"/>
  <c r="Z111" i="31"/>
  <c r="Y111" i="31"/>
  <c r="AF111" i="31" s="1"/>
  <c r="X111" i="31"/>
  <c r="W111" i="31"/>
  <c r="V111" i="31"/>
  <c r="AB111" i="31" s="1"/>
  <c r="AL110" i="31"/>
  <c r="AK110" i="31"/>
  <c r="AJ110" i="31"/>
  <c r="AI110" i="31"/>
  <c r="AA110" i="31"/>
  <c r="Z110" i="31"/>
  <c r="AG110" i="31" s="1"/>
  <c r="Y110" i="31"/>
  <c r="X110" i="31"/>
  <c r="W110" i="31"/>
  <c r="AB110" i="31" s="1"/>
  <c r="V110" i="31"/>
  <c r="AC110" i="31" s="1"/>
  <c r="AL109" i="31"/>
  <c r="AK109" i="31"/>
  <c r="AJ109" i="31"/>
  <c r="AI109" i="31"/>
  <c r="AA109" i="31"/>
  <c r="AH109" i="31" s="1"/>
  <c r="Z109" i="31"/>
  <c r="Y109" i="31"/>
  <c r="X109" i="31"/>
  <c r="AB109" i="31" s="1"/>
  <c r="W109" i="31"/>
  <c r="AD109" i="31" s="1"/>
  <c r="V109" i="31"/>
  <c r="AL108" i="31"/>
  <c r="AK108" i="31"/>
  <c r="AJ108" i="31"/>
  <c r="AI108" i="31"/>
  <c r="AA108" i="31"/>
  <c r="Z108" i="31"/>
  <c r="Y108" i="31"/>
  <c r="X108" i="31"/>
  <c r="W108" i="31"/>
  <c r="V108" i="31"/>
  <c r="AL107" i="31"/>
  <c r="AK107" i="31"/>
  <c r="AJ107" i="31"/>
  <c r="AI107" i="31"/>
  <c r="AA107" i="31"/>
  <c r="Z107" i="31"/>
  <c r="Y107" i="31"/>
  <c r="X107" i="31"/>
  <c r="W107" i="31"/>
  <c r="V107" i="31"/>
  <c r="AL106" i="31"/>
  <c r="AK106" i="31"/>
  <c r="AJ106" i="31"/>
  <c r="AI106" i="31"/>
  <c r="AA106" i="31"/>
  <c r="Z106" i="31"/>
  <c r="Y106" i="31"/>
  <c r="X106" i="31"/>
  <c r="W106" i="31"/>
  <c r="V106" i="31"/>
  <c r="AL104" i="31"/>
  <c r="AK104" i="31"/>
  <c r="AJ104" i="31"/>
  <c r="AI104" i="31"/>
  <c r="AA104" i="31"/>
  <c r="Z104" i="31"/>
  <c r="Y104" i="31"/>
  <c r="X104" i="31"/>
  <c r="W104" i="31"/>
  <c r="V104" i="31"/>
  <c r="AL103" i="31"/>
  <c r="AK103" i="31"/>
  <c r="AJ103" i="31"/>
  <c r="AI103" i="31"/>
  <c r="AA103" i="31"/>
  <c r="Z103" i="31"/>
  <c r="Y103" i="31"/>
  <c r="X103" i="31"/>
  <c r="W103" i="31"/>
  <c r="V103" i="31"/>
  <c r="AB103" i="31" s="1"/>
  <c r="AL95" i="31"/>
  <c r="AK95" i="31"/>
  <c r="AJ95" i="31"/>
  <c r="AI95" i="31"/>
  <c r="AA95" i="31"/>
  <c r="Z95" i="31"/>
  <c r="Y95" i="31"/>
  <c r="X95" i="31"/>
  <c r="W95" i="31"/>
  <c r="V95" i="31"/>
  <c r="AL94" i="31"/>
  <c r="AK94" i="31"/>
  <c r="AJ94" i="31"/>
  <c r="AI94" i="31"/>
  <c r="AA94" i="31"/>
  <c r="Z94" i="31"/>
  <c r="Y94" i="31"/>
  <c r="X94" i="31"/>
  <c r="W94" i="31"/>
  <c r="V94" i="31"/>
  <c r="AL93" i="31"/>
  <c r="AK93" i="31"/>
  <c r="AJ93" i="31"/>
  <c r="AI93" i="31"/>
  <c r="AA93" i="31"/>
  <c r="Z93" i="31"/>
  <c r="Y93" i="31"/>
  <c r="X93" i="31"/>
  <c r="W93" i="31"/>
  <c r="V93" i="31"/>
  <c r="AL92" i="31"/>
  <c r="AK92" i="31"/>
  <c r="AJ92" i="31"/>
  <c r="AI92" i="31"/>
  <c r="AA92" i="31"/>
  <c r="Z92" i="31"/>
  <c r="Y92" i="31"/>
  <c r="X92" i="31"/>
  <c r="W92" i="31"/>
  <c r="V92" i="31"/>
  <c r="AL84" i="31"/>
  <c r="AK84" i="31"/>
  <c r="AJ84" i="31"/>
  <c r="AI84" i="31"/>
  <c r="AA84" i="31"/>
  <c r="Z84" i="31"/>
  <c r="Y84" i="31"/>
  <c r="X84" i="31"/>
  <c r="W84" i="31"/>
  <c r="V84" i="31"/>
  <c r="AL83" i="31"/>
  <c r="AK83" i="31"/>
  <c r="AJ83" i="31"/>
  <c r="AI83" i="31"/>
  <c r="AA83" i="31"/>
  <c r="Z83" i="31"/>
  <c r="Y83" i="31"/>
  <c r="X83" i="31"/>
  <c r="W83" i="31"/>
  <c r="V83" i="31"/>
  <c r="AL82" i="31"/>
  <c r="AK82" i="31"/>
  <c r="AJ82" i="31"/>
  <c r="AI82" i="31"/>
  <c r="AA82" i="31"/>
  <c r="Z82" i="31"/>
  <c r="Y82" i="31"/>
  <c r="X82" i="31"/>
  <c r="W82" i="31"/>
  <c r="V82" i="31"/>
  <c r="AL81" i="31"/>
  <c r="AK81" i="31"/>
  <c r="AJ81" i="31"/>
  <c r="AI81" i="31"/>
  <c r="AA81" i="31"/>
  <c r="Z81" i="31"/>
  <c r="Y81" i="31"/>
  <c r="X81" i="31"/>
  <c r="W81" i="31"/>
  <c r="V81" i="31"/>
  <c r="AL80" i="31"/>
  <c r="AK80" i="31"/>
  <c r="AJ80" i="31"/>
  <c r="AI80" i="31"/>
  <c r="AA80" i="31"/>
  <c r="Z80" i="31"/>
  <c r="Y80" i="31"/>
  <c r="X80" i="31"/>
  <c r="W80" i="31"/>
  <c r="V80" i="31"/>
  <c r="AL79" i="31"/>
  <c r="AK79" i="31"/>
  <c r="AJ79" i="31"/>
  <c r="AI79" i="31"/>
  <c r="AA79" i="31"/>
  <c r="Z79" i="31"/>
  <c r="Y79" i="31"/>
  <c r="X79" i="31"/>
  <c r="W79" i="31"/>
  <c r="V79" i="31"/>
  <c r="AL78" i="31"/>
  <c r="AK78" i="31"/>
  <c r="AJ78" i="31"/>
  <c r="AI78" i="31"/>
  <c r="AA78" i="31"/>
  <c r="Z78" i="31"/>
  <c r="Y78" i="31"/>
  <c r="X78" i="31"/>
  <c r="W78" i="31"/>
  <c r="V78" i="31"/>
  <c r="AL77" i="31"/>
  <c r="AK77" i="31"/>
  <c r="AJ77" i="31"/>
  <c r="AI77" i="31"/>
  <c r="AA77" i="31"/>
  <c r="Z77" i="31"/>
  <c r="Y77" i="31"/>
  <c r="X77" i="31"/>
  <c r="W77" i="31"/>
  <c r="V77" i="31"/>
  <c r="AL76" i="31"/>
  <c r="AK76" i="31"/>
  <c r="AJ76" i="31"/>
  <c r="AI76" i="31"/>
  <c r="AA76" i="31"/>
  <c r="Z76" i="31"/>
  <c r="Y76" i="31"/>
  <c r="X76" i="31"/>
  <c r="W76" i="31"/>
  <c r="V76" i="31"/>
  <c r="AL75" i="31"/>
  <c r="AK75" i="31"/>
  <c r="AJ75" i="31"/>
  <c r="AI75" i="31"/>
  <c r="AA75" i="31"/>
  <c r="Z75" i="31"/>
  <c r="Y75" i="31"/>
  <c r="X75" i="31"/>
  <c r="W75" i="31"/>
  <c r="V75" i="31"/>
  <c r="AL74" i="31"/>
  <c r="AK74" i="31"/>
  <c r="AJ74" i="31"/>
  <c r="AI74" i="31"/>
  <c r="AA74" i="31"/>
  <c r="Z74" i="31"/>
  <c r="Y74" i="31"/>
  <c r="X74" i="31"/>
  <c r="W74" i="31"/>
  <c r="V74" i="31"/>
  <c r="AL73" i="31"/>
  <c r="AK73" i="31"/>
  <c r="AJ73" i="31"/>
  <c r="AI73" i="31"/>
  <c r="AA73" i="31"/>
  <c r="Z73" i="31"/>
  <c r="Y73" i="31"/>
  <c r="X73" i="31"/>
  <c r="W73" i="31"/>
  <c r="V73" i="31"/>
  <c r="AB73" i="31" s="1"/>
  <c r="AL72" i="31"/>
  <c r="AK72" i="31"/>
  <c r="AJ72" i="31"/>
  <c r="AI72" i="31"/>
  <c r="AA72" i="31"/>
  <c r="Z72" i="31"/>
  <c r="Y72" i="31"/>
  <c r="X72" i="31"/>
  <c r="W72" i="31"/>
  <c r="V72" i="31"/>
  <c r="AL71" i="31"/>
  <c r="AK71" i="31"/>
  <c r="AJ71" i="31"/>
  <c r="AI71" i="31"/>
  <c r="AA71" i="31"/>
  <c r="Z71" i="31"/>
  <c r="Y71" i="31"/>
  <c r="X71" i="31"/>
  <c r="W71" i="31"/>
  <c r="V71" i="31"/>
  <c r="AL70" i="31"/>
  <c r="AK70" i="31"/>
  <c r="AJ70" i="31"/>
  <c r="AI70" i="31"/>
  <c r="AA70" i="31"/>
  <c r="Z70" i="31"/>
  <c r="Y70" i="31"/>
  <c r="X70" i="31"/>
  <c r="W70" i="31"/>
  <c r="V70" i="31"/>
  <c r="AL69" i="31"/>
  <c r="AK69" i="31"/>
  <c r="AJ69" i="31"/>
  <c r="AI69" i="31"/>
  <c r="AA69" i="31"/>
  <c r="Z69" i="31"/>
  <c r="Y69" i="31"/>
  <c r="X69" i="31"/>
  <c r="W69" i="31"/>
  <c r="V69" i="31"/>
  <c r="AL59" i="31"/>
  <c r="AK59" i="31"/>
  <c r="AJ59" i="31"/>
  <c r="AI59" i="31"/>
  <c r="AA59" i="31"/>
  <c r="Z59" i="31"/>
  <c r="Y59" i="31"/>
  <c r="X59" i="31"/>
  <c r="W59" i="31"/>
  <c r="V59" i="31"/>
  <c r="AL58" i="31"/>
  <c r="AK58" i="31"/>
  <c r="AJ58" i="31"/>
  <c r="AI58" i="31"/>
  <c r="AA58" i="31"/>
  <c r="Z58" i="31"/>
  <c r="Y58" i="31"/>
  <c r="X58" i="31"/>
  <c r="W58" i="31"/>
  <c r="V58" i="31"/>
  <c r="AL57" i="31"/>
  <c r="AK57" i="31"/>
  <c r="AJ57" i="31"/>
  <c r="AI57" i="31"/>
  <c r="AA57" i="31"/>
  <c r="Z57" i="31"/>
  <c r="Y57" i="31"/>
  <c r="X57" i="31"/>
  <c r="W57" i="31"/>
  <c r="V57" i="31"/>
  <c r="AL56" i="31"/>
  <c r="AK56" i="31"/>
  <c r="AJ56" i="31"/>
  <c r="AI56" i="31"/>
  <c r="AA56" i="31"/>
  <c r="Z56" i="31"/>
  <c r="Y56" i="31"/>
  <c r="X56" i="31"/>
  <c r="W56" i="31"/>
  <c r="V56" i="31"/>
  <c r="AL54" i="31"/>
  <c r="AK54" i="31"/>
  <c r="AJ54" i="31"/>
  <c r="AI54" i="31"/>
  <c r="AA54" i="31"/>
  <c r="Z54" i="31"/>
  <c r="Y54" i="31"/>
  <c r="X54" i="31"/>
  <c r="W54" i="31"/>
  <c r="V54" i="31"/>
  <c r="AL53" i="31"/>
  <c r="AK53" i="31"/>
  <c r="AJ53" i="31"/>
  <c r="AI53" i="31"/>
  <c r="AA53" i="31"/>
  <c r="Z53" i="31"/>
  <c r="Y53" i="31"/>
  <c r="X53" i="31"/>
  <c r="W53" i="31"/>
  <c r="V53" i="31"/>
  <c r="AL52" i="31"/>
  <c r="AK52" i="31"/>
  <c r="AJ52" i="31"/>
  <c r="AI52" i="31"/>
  <c r="AA52" i="31"/>
  <c r="Z52" i="31"/>
  <c r="Y52" i="31"/>
  <c r="X52" i="31"/>
  <c r="W52" i="31"/>
  <c r="V52" i="31"/>
  <c r="AL51" i="31"/>
  <c r="AK51" i="31"/>
  <c r="AJ51" i="31"/>
  <c r="AI51" i="31"/>
  <c r="AA51" i="31"/>
  <c r="Z51" i="31"/>
  <c r="Y51" i="31"/>
  <c r="X51" i="31"/>
  <c r="W51" i="31"/>
  <c r="V51" i="31"/>
  <c r="AL50" i="31"/>
  <c r="AK50" i="31"/>
  <c r="AJ50" i="31"/>
  <c r="AI50" i="31"/>
  <c r="AA50" i="31"/>
  <c r="Z50" i="31"/>
  <c r="Y50" i="31"/>
  <c r="X50" i="31"/>
  <c r="W50" i="31"/>
  <c r="V50" i="31"/>
  <c r="AL49" i="31"/>
  <c r="AK49" i="31"/>
  <c r="AJ49" i="31"/>
  <c r="AI49" i="31"/>
  <c r="AA49" i="31"/>
  <c r="Z49" i="31"/>
  <c r="Y49" i="31"/>
  <c r="X49" i="31"/>
  <c r="W49" i="31"/>
  <c r="V49" i="31"/>
  <c r="AL48" i="31"/>
  <c r="AK48" i="31"/>
  <c r="AJ48" i="31"/>
  <c r="AI48" i="31"/>
  <c r="AA48" i="31"/>
  <c r="Z48" i="31"/>
  <c r="Y48" i="31"/>
  <c r="X48" i="31"/>
  <c r="W48" i="31"/>
  <c r="V48" i="31"/>
  <c r="AL47" i="31"/>
  <c r="AK47" i="31"/>
  <c r="AJ47" i="31"/>
  <c r="AI47" i="31"/>
  <c r="AA47" i="31"/>
  <c r="Z47" i="31"/>
  <c r="Y47" i="31"/>
  <c r="X47" i="31"/>
  <c r="W47" i="31"/>
  <c r="V47" i="31"/>
  <c r="AB47" i="31" s="1"/>
  <c r="AL46" i="31"/>
  <c r="AK46" i="31"/>
  <c r="AJ46" i="31"/>
  <c r="AI46" i="31"/>
  <c r="AA46" i="31"/>
  <c r="Z46" i="31"/>
  <c r="Y46" i="31"/>
  <c r="X46" i="31"/>
  <c r="W46" i="31"/>
  <c r="V46" i="31"/>
  <c r="AL45" i="31"/>
  <c r="AK45" i="31"/>
  <c r="AJ45" i="31"/>
  <c r="AI45" i="31"/>
  <c r="AA45" i="31"/>
  <c r="Z45" i="31"/>
  <c r="Y45" i="31"/>
  <c r="X45" i="31"/>
  <c r="W45" i="31"/>
  <c r="V45" i="31"/>
  <c r="AG104" i="38" l="1"/>
  <c r="AG107" i="38"/>
  <c r="AD107" i="38"/>
  <c r="AC107" i="38"/>
  <c r="AH104" i="38"/>
  <c r="AH107" i="38"/>
  <c r="AG111" i="38"/>
  <c r="AH111" i="38"/>
  <c r="AD111" i="38"/>
  <c r="AC111" i="38"/>
  <c r="AC113" i="38"/>
  <c r="AC106" i="38"/>
  <c r="AE107" i="38"/>
  <c r="AD113" i="38"/>
  <c r="AB112" i="38"/>
  <c r="AB104" i="38"/>
  <c r="AE104" i="38" s="1"/>
  <c r="AB109" i="38"/>
  <c r="AB113" i="38"/>
  <c r="AG113" i="38" s="1"/>
  <c r="AB103" i="38"/>
  <c r="AF103" i="38" s="1"/>
  <c r="AB106" i="38"/>
  <c r="AB110" i="38"/>
  <c r="AC92" i="38"/>
  <c r="AG92" i="38"/>
  <c r="AC94" i="38"/>
  <c r="AG94" i="38"/>
  <c r="AH93" i="38"/>
  <c r="AD93" i="38"/>
  <c r="AG93" i="38"/>
  <c r="AE94" i="38"/>
  <c r="AG95" i="38"/>
  <c r="AH92" i="38"/>
  <c r="AF92" i="38"/>
  <c r="AF94" i="38"/>
  <c r="AH95" i="38"/>
  <c r="AB95" i="38"/>
  <c r="AD92" i="38"/>
  <c r="AC93" i="38"/>
  <c r="AG71" i="38"/>
  <c r="AE72" i="38"/>
  <c r="AE74" i="38"/>
  <c r="AG75" i="38"/>
  <c r="AE78" i="38"/>
  <c r="AE82" i="38"/>
  <c r="AG83" i="38"/>
  <c r="AF80" i="38"/>
  <c r="AG69" i="38"/>
  <c r="AC69" i="38"/>
  <c r="AF69" i="38"/>
  <c r="AF70" i="38"/>
  <c r="AE70" i="38"/>
  <c r="AG70" i="38"/>
  <c r="AH72" i="38"/>
  <c r="AD72" i="38"/>
  <c r="AG72" i="38"/>
  <c r="AC72" i="38"/>
  <c r="AG73" i="38"/>
  <c r="AC73" i="38"/>
  <c r="AG76" i="38"/>
  <c r="AG77" i="38"/>
  <c r="AC77" i="38"/>
  <c r="AG80" i="38"/>
  <c r="AG81" i="38"/>
  <c r="AC81" i="38"/>
  <c r="AG82" i="38"/>
  <c r="AE83" i="38"/>
  <c r="AF76" i="38"/>
  <c r="AD70" i="38"/>
  <c r="AH70" i="38"/>
  <c r="AF71" i="38"/>
  <c r="AF73" i="38"/>
  <c r="AH74" i="38"/>
  <c r="AF77" i="38"/>
  <c r="AH78" i="38"/>
  <c r="AF81" i="38"/>
  <c r="AD82" i="38"/>
  <c r="AH82" i="38"/>
  <c r="AH84" i="38"/>
  <c r="AC70" i="38"/>
  <c r="AB71" i="38"/>
  <c r="AC71" i="38" s="1"/>
  <c r="AB75" i="38"/>
  <c r="AE75" i="38" s="1"/>
  <c r="AB79" i="38"/>
  <c r="AE79" i="38" s="1"/>
  <c r="AC82" i="38"/>
  <c r="AB83" i="38"/>
  <c r="AH83" i="38" s="1"/>
  <c r="AE69" i="38"/>
  <c r="AE73" i="38"/>
  <c r="AD74" i="38"/>
  <c r="AB76" i="38"/>
  <c r="AC76" i="38" s="1"/>
  <c r="AE77" i="38"/>
  <c r="AD78" i="38"/>
  <c r="AB80" i="38"/>
  <c r="AE81" i="38"/>
  <c r="AB84" i="38"/>
  <c r="AF84" i="38" s="1"/>
  <c r="AH47" i="38"/>
  <c r="AH51" i="38"/>
  <c r="AH56" i="38"/>
  <c r="AC47" i="38"/>
  <c r="AG47" i="38"/>
  <c r="AC49" i="38"/>
  <c r="AH49" i="38"/>
  <c r="AD49" i="38"/>
  <c r="AG49" i="38"/>
  <c r="AG50" i="38"/>
  <c r="AC50" i="38"/>
  <c r="AF50" i="38"/>
  <c r="AC51" i="38"/>
  <c r="AG51" i="38"/>
  <c r="AH53" i="38"/>
  <c r="AD53" i="38"/>
  <c r="AC53" i="38"/>
  <c r="AG53" i="38"/>
  <c r="AG54" i="38"/>
  <c r="AC54" i="38"/>
  <c r="AF54" i="38"/>
  <c r="AC56" i="38"/>
  <c r="AG56" i="38"/>
  <c r="AC58" i="38"/>
  <c r="AH58" i="38"/>
  <c r="AD58" i="38"/>
  <c r="AG58" i="38"/>
  <c r="AF47" i="38"/>
  <c r="AE47" i="38"/>
  <c r="AE51" i="38"/>
  <c r="AF51" i="38"/>
  <c r="AF56" i="38"/>
  <c r="AE56" i="38"/>
  <c r="AD48" i="38"/>
  <c r="AE48" i="38"/>
  <c r="AH48" i="38"/>
  <c r="AG48" i="38"/>
  <c r="AE52" i="38"/>
  <c r="AH52" i="38"/>
  <c r="AD52" i="38"/>
  <c r="AG52" i="38"/>
  <c r="AH57" i="38"/>
  <c r="AE57" i="38"/>
  <c r="AD57" i="38"/>
  <c r="AG57" i="38"/>
  <c r="AC45" i="38"/>
  <c r="AH45" i="38"/>
  <c r="AD45" i="38"/>
  <c r="AG45" i="38"/>
  <c r="AF49" i="38"/>
  <c r="AD50" i="38"/>
  <c r="AH50" i="38"/>
  <c r="AF53" i="38"/>
  <c r="AD54" i="38"/>
  <c r="AH54" i="38"/>
  <c r="AF58" i="38"/>
  <c r="AD59" i="38"/>
  <c r="AH59" i="38"/>
  <c r="AB59" i="38"/>
  <c r="AD47" i="38"/>
  <c r="AC48" i="38"/>
  <c r="AE50" i="38"/>
  <c r="AD51" i="38"/>
  <c r="AC52" i="38"/>
  <c r="AE54" i="38"/>
  <c r="AD56" i="38"/>
  <c r="AC57" i="38"/>
  <c r="AC46" i="38"/>
  <c r="AG46" i="38"/>
  <c r="AG52" i="37"/>
  <c r="AC52" i="37"/>
  <c r="AG69" i="37"/>
  <c r="AG78" i="37"/>
  <c r="AC78" i="37"/>
  <c r="AG92" i="37"/>
  <c r="AF58" i="37"/>
  <c r="AE58" i="37"/>
  <c r="AD76" i="37"/>
  <c r="AF54" i="37"/>
  <c r="AB69" i="37"/>
  <c r="AG71" i="37"/>
  <c r="AH74" i="37"/>
  <c r="AB45" i="37"/>
  <c r="AG45" i="37" s="1"/>
  <c r="AB54" i="37"/>
  <c r="AD71" i="37"/>
  <c r="AB71" i="37"/>
  <c r="AB75" i="37"/>
  <c r="AF75" i="37" s="1"/>
  <c r="AF78" i="37"/>
  <c r="AB80" i="37"/>
  <c r="AB92" i="37"/>
  <c r="AC92" i="37"/>
  <c r="AB46" i="37"/>
  <c r="AC46" i="37"/>
  <c r="AG46" i="37"/>
  <c r="AB53" i="37"/>
  <c r="AH53" i="37"/>
  <c r="AB72" i="37"/>
  <c r="AG72" i="37" s="1"/>
  <c r="AC72" i="37"/>
  <c r="AB79" i="37"/>
  <c r="AH79" i="37" s="1"/>
  <c r="AF93" i="37"/>
  <c r="AC94" i="37"/>
  <c r="AH112" i="37"/>
  <c r="AD112" i="37"/>
  <c r="AG112" i="37"/>
  <c r="AC112" i="37"/>
  <c r="AD48" i="37"/>
  <c r="AE52" i="37"/>
  <c r="AC71" i="37"/>
  <c r="AD74" i="37"/>
  <c r="AE78" i="37"/>
  <c r="AF81" i="37"/>
  <c r="AD84" i="37"/>
  <c r="AE47" i="37"/>
  <c r="AF52" i="37"/>
  <c r="AG54" i="37"/>
  <c r="AH71" i="37"/>
  <c r="AG80" i="37"/>
  <c r="AB111" i="37"/>
  <c r="AG111" i="37" s="1"/>
  <c r="AC111" i="37"/>
  <c r="AF46" i="37"/>
  <c r="AF47" i="37"/>
  <c r="AB51" i="37"/>
  <c r="AC51" i="37" s="1"/>
  <c r="AG53" i="37"/>
  <c r="AD57" i="37"/>
  <c r="AB70" i="37"/>
  <c r="AB77" i="37"/>
  <c r="AE77" i="37" s="1"/>
  <c r="AC77" i="37"/>
  <c r="AB83" i="37"/>
  <c r="AF83" i="37" s="1"/>
  <c r="AE93" i="37"/>
  <c r="AB93" i="37"/>
  <c r="AB95" i="37"/>
  <c r="AC95" i="37"/>
  <c r="AB107" i="37"/>
  <c r="AG107" i="37"/>
  <c r="AB108" i="37"/>
  <c r="AF108" i="37" s="1"/>
  <c r="AB47" i="37"/>
  <c r="AB48" i="37"/>
  <c r="AC49" i="37"/>
  <c r="AG49" i="37"/>
  <c r="AB56" i="37"/>
  <c r="AE56" i="37" s="1"/>
  <c r="AE57" i="37"/>
  <c r="AB57" i="37"/>
  <c r="AH57" i="37" s="1"/>
  <c r="AC58" i="37"/>
  <c r="AG58" i="37"/>
  <c r="AE69" i="37"/>
  <c r="AB73" i="37"/>
  <c r="AE74" i="37"/>
  <c r="AB74" i="37"/>
  <c r="AC75" i="37"/>
  <c r="AG75" i="37"/>
  <c r="AF76" i="37"/>
  <c r="AB81" i="37"/>
  <c r="AB82" i="37"/>
  <c r="AE92" i="37"/>
  <c r="AB94" i="37"/>
  <c r="AB103" i="37"/>
  <c r="AG103" i="37" s="1"/>
  <c r="AB104" i="37"/>
  <c r="AH109" i="37"/>
  <c r="AD110" i="37"/>
  <c r="AB110" i="37"/>
  <c r="AE112" i="37"/>
  <c r="AE113" i="37"/>
  <c r="AB113" i="37"/>
  <c r="AD49" i="37"/>
  <c r="AH49" i="37"/>
  <c r="AB50" i="37"/>
  <c r="AE50" i="37" s="1"/>
  <c r="AD52" i="37"/>
  <c r="AH52" i="37"/>
  <c r="AD58" i="37"/>
  <c r="AH58" i="37"/>
  <c r="AB59" i="37"/>
  <c r="AF59" i="37" s="1"/>
  <c r="AF69" i="37"/>
  <c r="AH70" i="37"/>
  <c r="AD75" i="37"/>
  <c r="AH75" i="37"/>
  <c r="AB76" i="37"/>
  <c r="AE76" i="37" s="1"/>
  <c r="AC76" i="37"/>
  <c r="AD78" i="37"/>
  <c r="AH78" i="37"/>
  <c r="AB84" i="37"/>
  <c r="AE84" i="37" s="1"/>
  <c r="AC84" i="37"/>
  <c r="AD93" i="37"/>
  <c r="AH93" i="37"/>
  <c r="AD106" i="37"/>
  <c r="AB106" i="37"/>
  <c r="AC106" i="37" s="1"/>
  <c r="AH106" i="37"/>
  <c r="AE108" i="37"/>
  <c r="AE109" i="37"/>
  <c r="AB109" i="37"/>
  <c r="AF111" i="37"/>
  <c r="AF112" i="37"/>
  <c r="AD78" i="36"/>
  <c r="AF78" i="36"/>
  <c r="AH52" i="36"/>
  <c r="AD52" i="36"/>
  <c r="AF52" i="36"/>
  <c r="AG59" i="36"/>
  <c r="AF81" i="36"/>
  <c r="AB84" i="36"/>
  <c r="AC84" i="36"/>
  <c r="AC93" i="36"/>
  <c r="AG107" i="36"/>
  <c r="AF45" i="36"/>
  <c r="AB46" i="36"/>
  <c r="AG46" i="36"/>
  <c r="AC48" i="36"/>
  <c r="AB53" i="36"/>
  <c r="AD53" i="36" s="1"/>
  <c r="AE57" i="36"/>
  <c r="AB57" i="36"/>
  <c r="AF69" i="36"/>
  <c r="AG69" i="36"/>
  <c r="AF71" i="36"/>
  <c r="AB72" i="36"/>
  <c r="AG72" i="36"/>
  <c r="AC74" i="36"/>
  <c r="AH78" i="36"/>
  <c r="AB79" i="36"/>
  <c r="AE79" i="36" s="1"/>
  <c r="AH79" i="36"/>
  <c r="AE80" i="36"/>
  <c r="AB82" i="36"/>
  <c r="AF82" i="36" s="1"/>
  <c r="AF84" i="36"/>
  <c r="AF92" i="36"/>
  <c r="AG92" i="36"/>
  <c r="AF95" i="36"/>
  <c r="AH95" i="36"/>
  <c r="AD95" i="36"/>
  <c r="AG95" i="36"/>
  <c r="AG106" i="36"/>
  <c r="AC106" i="36"/>
  <c r="AE106" i="36"/>
  <c r="AH106" i="36"/>
  <c r="AF107" i="36"/>
  <c r="AD108" i="36"/>
  <c r="AH108" i="36"/>
  <c r="AE111" i="36"/>
  <c r="AB49" i="36"/>
  <c r="AD49" i="36"/>
  <c r="AB75" i="36"/>
  <c r="AD75" i="36" s="1"/>
  <c r="AG84" i="36"/>
  <c r="AH107" i="36"/>
  <c r="AD107" i="36"/>
  <c r="AB45" i="36"/>
  <c r="AD45" i="36"/>
  <c r="AH45" i="36"/>
  <c r="AE46" i="36"/>
  <c r="AB48" i="36"/>
  <c r="AG48" i="36" s="1"/>
  <c r="AF51" i="36"/>
  <c r="AB54" i="36"/>
  <c r="AE54" i="36" s="1"/>
  <c r="AC54" i="36"/>
  <c r="AG54" i="36"/>
  <c r="AB56" i="36"/>
  <c r="AC57" i="36"/>
  <c r="AG57" i="36"/>
  <c r="AD69" i="36"/>
  <c r="AH69" i="36"/>
  <c r="AB71" i="36"/>
  <c r="AD71" i="36"/>
  <c r="AH71" i="36"/>
  <c r="AE72" i="36"/>
  <c r="AB74" i="36"/>
  <c r="AG74" i="36" s="1"/>
  <c r="AF79" i="36"/>
  <c r="AB80" i="36"/>
  <c r="AF80" i="36" s="1"/>
  <c r="AC80" i="36"/>
  <c r="AG80" i="36"/>
  <c r="AB81" i="36"/>
  <c r="AC82" i="36"/>
  <c r="AG82" i="36"/>
  <c r="AC83" i="36"/>
  <c r="AD92" i="36"/>
  <c r="AH92" i="36"/>
  <c r="AB94" i="36"/>
  <c r="AD94" i="36" s="1"/>
  <c r="AE103" i="36"/>
  <c r="AC103" i="36"/>
  <c r="AG103" i="36"/>
  <c r="AH111" i="36"/>
  <c r="AD111" i="36"/>
  <c r="AG111" i="36"/>
  <c r="AE52" i="36"/>
  <c r="AB59" i="36"/>
  <c r="AC59" i="36"/>
  <c r="AG70" i="36"/>
  <c r="AH75" i="36"/>
  <c r="AE78" i="36"/>
  <c r="AF47" i="36"/>
  <c r="AG47" i="36"/>
  <c r="AF49" i="36"/>
  <c r="AB50" i="36"/>
  <c r="AE50" i="36" s="1"/>
  <c r="AC50" i="36"/>
  <c r="AB51" i="36"/>
  <c r="AH51" i="36" s="1"/>
  <c r="AC52" i="36"/>
  <c r="AG52" i="36"/>
  <c r="AD56" i="36"/>
  <c r="AH56" i="36"/>
  <c r="AB58" i="36"/>
  <c r="AH58" i="36" s="1"/>
  <c r="AD58" i="36"/>
  <c r="AE59" i="36"/>
  <c r="AC69" i="36"/>
  <c r="AE70" i="36"/>
  <c r="AB70" i="36"/>
  <c r="AF73" i="36"/>
  <c r="AG73" i="36"/>
  <c r="AF75" i="36"/>
  <c r="AB76" i="36"/>
  <c r="AC76" i="36"/>
  <c r="AG76" i="36"/>
  <c r="AB77" i="36"/>
  <c r="AC78" i="36"/>
  <c r="AG78" i="36"/>
  <c r="AC79" i="36"/>
  <c r="AG79" i="36"/>
  <c r="AD81" i="36"/>
  <c r="AH81" i="36"/>
  <c r="AD82" i="36"/>
  <c r="AH82" i="36"/>
  <c r="AB83" i="36"/>
  <c r="AE83" i="36" s="1"/>
  <c r="AD83" i="36"/>
  <c r="AH83" i="36"/>
  <c r="AE84" i="36"/>
  <c r="AC92" i="36"/>
  <c r="AB93" i="36"/>
  <c r="AD103" i="36"/>
  <c r="AH103" i="36"/>
  <c r="AE107" i="36"/>
  <c r="AC108" i="36"/>
  <c r="AG108" i="36"/>
  <c r="AD113" i="36"/>
  <c r="AH113" i="36"/>
  <c r="AB113" i="36"/>
  <c r="AF113" i="36" s="1"/>
  <c r="AC95" i="36"/>
  <c r="AD106" i="36"/>
  <c r="AC107" i="36"/>
  <c r="AC111" i="36"/>
  <c r="AB112" i="36"/>
  <c r="AH112" i="36" s="1"/>
  <c r="AF104" i="36"/>
  <c r="AB110" i="36"/>
  <c r="AE110" i="36" s="1"/>
  <c r="AD104" i="36"/>
  <c r="AH53" i="35"/>
  <c r="AG94" i="35"/>
  <c r="AC94" i="35"/>
  <c r="AE46" i="35"/>
  <c r="AE50" i="35"/>
  <c r="AC53" i="35"/>
  <c r="AG53" i="35"/>
  <c r="AE54" i="35"/>
  <c r="AG56" i="35"/>
  <c r="AE57" i="35"/>
  <c r="AC58" i="35"/>
  <c r="AG58" i="35"/>
  <c r="AC69" i="35"/>
  <c r="AG70" i="35"/>
  <c r="AC70" i="35"/>
  <c r="AC71" i="35"/>
  <c r="AG71" i="35"/>
  <c r="AE74" i="35"/>
  <c r="AC75" i="35"/>
  <c r="AG75" i="35"/>
  <c r="AG77" i="35"/>
  <c r="AE78" i="35"/>
  <c r="AC79" i="35"/>
  <c r="AG79" i="35"/>
  <c r="AE80" i="35"/>
  <c r="AC83" i="35"/>
  <c r="AG83" i="35"/>
  <c r="AE84" i="35"/>
  <c r="AG92" i="35"/>
  <c r="AD93" i="35"/>
  <c r="AG93" i="35"/>
  <c r="AC93" i="35"/>
  <c r="AE95" i="35"/>
  <c r="AE104" i="35"/>
  <c r="AC106" i="35"/>
  <c r="AG106" i="35"/>
  <c r="AE107" i="35"/>
  <c r="AG112" i="35"/>
  <c r="AC112" i="35"/>
  <c r="AD92" i="35"/>
  <c r="AH94" i="35"/>
  <c r="AG45" i="35"/>
  <c r="AC45" i="35"/>
  <c r="AG49" i="35"/>
  <c r="AC49" i="35"/>
  <c r="AE53" i="35"/>
  <c r="AG54" i="35"/>
  <c r="AG57" i="35"/>
  <c r="AG59" i="35"/>
  <c r="AG72" i="35"/>
  <c r="AD74" i="35"/>
  <c r="AG74" i="35"/>
  <c r="AC74" i="35"/>
  <c r="AG76" i="35"/>
  <c r="AE77" i="35"/>
  <c r="AG78" i="35"/>
  <c r="AC78" i="35"/>
  <c r="AG80" i="35"/>
  <c r="AG84" i="35"/>
  <c r="AE94" i="35"/>
  <c r="AG95" i="35"/>
  <c r="AG104" i="35"/>
  <c r="AC104" i="35"/>
  <c r="AG107" i="35"/>
  <c r="AG111" i="35"/>
  <c r="AE112" i="35"/>
  <c r="AC113" i="35"/>
  <c r="AG113" i="35"/>
  <c r="AH110" i="35"/>
  <c r="AF45" i="35"/>
  <c r="AH46" i="35"/>
  <c r="AF49" i="35"/>
  <c r="AH50" i="35"/>
  <c r="AF53" i="35"/>
  <c r="AD54" i="35"/>
  <c r="AH54" i="35"/>
  <c r="AD57" i="35"/>
  <c r="AH57" i="35"/>
  <c r="AD59" i="35"/>
  <c r="AH59" i="35"/>
  <c r="AD70" i="35"/>
  <c r="AH70" i="35"/>
  <c r="AD72" i="35"/>
  <c r="AH72" i="35"/>
  <c r="AH74" i="35"/>
  <c r="AD76" i="35"/>
  <c r="AH76" i="35"/>
  <c r="AF77" i="35"/>
  <c r="AD78" i="35"/>
  <c r="AH78" i="35"/>
  <c r="AF79" i="35"/>
  <c r="AD80" i="35"/>
  <c r="AH80" i="35"/>
  <c r="AH82" i="35"/>
  <c r="AF83" i="35"/>
  <c r="AD84" i="35"/>
  <c r="AH84" i="35"/>
  <c r="AF92" i="35"/>
  <c r="AH93" i="35"/>
  <c r="AF94" i="35"/>
  <c r="AD95" i="35"/>
  <c r="AH95" i="35"/>
  <c r="AD104" i="35"/>
  <c r="AH104" i="35"/>
  <c r="AF106" i="35"/>
  <c r="AD107" i="35"/>
  <c r="AH107" i="35"/>
  <c r="AF110" i="35"/>
  <c r="AD111" i="35"/>
  <c r="AF112" i="35"/>
  <c r="AD113" i="35"/>
  <c r="AH113" i="35"/>
  <c r="AB47" i="35"/>
  <c r="AE47" i="35" s="1"/>
  <c r="AB51" i="35"/>
  <c r="AE51" i="35" s="1"/>
  <c r="AD53" i="35"/>
  <c r="AC54" i="35"/>
  <c r="AB56" i="35"/>
  <c r="AE56" i="35" s="1"/>
  <c r="AC59" i="35"/>
  <c r="AB69" i="35"/>
  <c r="AE70" i="35"/>
  <c r="AC72" i="35"/>
  <c r="AB73" i="35"/>
  <c r="AC76" i="35"/>
  <c r="AB77" i="35"/>
  <c r="AC77" i="35" s="1"/>
  <c r="AC80" i="35"/>
  <c r="AB81" i="35"/>
  <c r="AD81" i="35" s="1"/>
  <c r="AC84" i="35"/>
  <c r="AB92" i="35"/>
  <c r="AE92" i="35" s="1"/>
  <c r="AE93" i="35"/>
  <c r="AD94" i="35"/>
  <c r="AC95" i="35"/>
  <c r="AB103" i="35"/>
  <c r="AG103" i="35" s="1"/>
  <c r="AC107" i="35"/>
  <c r="AB108" i="35"/>
  <c r="AH108" i="35" s="1"/>
  <c r="AC111" i="35"/>
  <c r="AE113" i="35"/>
  <c r="AE45" i="35"/>
  <c r="AD46" i="35"/>
  <c r="AB48" i="35"/>
  <c r="AE49" i="35"/>
  <c r="AD50" i="35"/>
  <c r="AB52" i="35"/>
  <c r="AE58" i="35"/>
  <c r="AE71" i="35"/>
  <c r="AE75" i="35"/>
  <c r="AE79" i="35"/>
  <c r="AB82" i="35"/>
  <c r="AG82" i="35" s="1"/>
  <c r="AE83" i="35"/>
  <c r="AE106" i="35"/>
  <c r="AB109" i="35"/>
  <c r="AD109" i="35" s="1"/>
  <c r="AB110" i="35"/>
  <c r="AC110" i="35" s="1"/>
  <c r="AH52" i="34"/>
  <c r="AD52" i="34"/>
  <c r="AC52" i="34"/>
  <c r="AG52" i="34"/>
  <c r="AF52" i="34"/>
  <c r="AH70" i="34"/>
  <c r="AD70" i="34"/>
  <c r="AC70" i="34"/>
  <c r="AG70" i="34"/>
  <c r="AF70" i="34"/>
  <c r="AH76" i="34"/>
  <c r="AD80" i="34"/>
  <c r="AG94" i="34"/>
  <c r="AC94" i="34"/>
  <c r="AF94" i="34"/>
  <c r="AE94" i="34"/>
  <c r="AH74" i="34"/>
  <c r="AD74" i="34"/>
  <c r="AG74" i="34"/>
  <c r="AC74" i="34"/>
  <c r="AG58" i="34"/>
  <c r="AC58" i="34"/>
  <c r="AF58" i="34"/>
  <c r="AF74" i="34"/>
  <c r="AG75" i="34"/>
  <c r="AC75" i="34"/>
  <c r="AF75" i="34"/>
  <c r="AG103" i="34"/>
  <c r="AG45" i="34"/>
  <c r="AC45" i="34"/>
  <c r="AH75" i="34"/>
  <c r="AH80" i="34"/>
  <c r="AE82" i="34"/>
  <c r="AB103" i="34"/>
  <c r="AC103" i="34"/>
  <c r="AE108" i="34"/>
  <c r="AD108" i="34"/>
  <c r="AH108" i="34"/>
  <c r="AG108" i="34"/>
  <c r="AC108" i="34"/>
  <c r="AB50" i="34"/>
  <c r="AC50" i="34"/>
  <c r="AG50" i="34"/>
  <c r="AH54" i="34"/>
  <c r="AE73" i="34"/>
  <c r="AD73" i="34"/>
  <c r="AH73" i="34"/>
  <c r="AB79" i="34"/>
  <c r="AF82" i="34"/>
  <c r="AB84" i="34"/>
  <c r="AC84" i="34"/>
  <c r="AG84" i="34"/>
  <c r="AB106" i="34"/>
  <c r="AH106" i="34"/>
  <c r="AB110" i="34"/>
  <c r="AD110" i="34" s="1"/>
  <c r="AH110" i="34"/>
  <c r="AF45" i="34"/>
  <c r="AB48" i="34"/>
  <c r="AE48" i="34" s="1"/>
  <c r="AD49" i="34"/>
  <c r="AH49" i="34"/>
  <c r="AD50" i="34"/>
  <c r="AC56" i="34"/>
  <c r="AB59" i="34"/>
  <c r="AC59" i="34"/>
  <c r="AB69" i="34"/>
  <c r="AG69" i="34" s="1"/>
  <c r="AB71" i="34"/>
  <c r="AB81" i="34"/>
  <c r="AF81" i="34" s="1"/>
  <c r="AC81" i="34"/>
  <c r="AD84" i="34"/>
  <c r="AB104" i="34"/>
  <c r="AE106" i="34"/>
  <c r="AB107" i="34"/>
  <c r="AC107" i="34"/>
  <c r="AG107" i="34"/>
  <c r="AE113" i="34"/>
  <c r="AB113" i="34"/>
  <c r="AE47" i="34"/>
  <c r="AD47" i="34"/>
  <c r="AH47" i="34"/>
  <c r="AB49" i="34"/>
  <c r="AE49" i="34" s="1"/>
  <c r="AB57" i="34"/>
  <c r="AF57" i="34" s="1"/>
  <c r="AD58" i="34"/>
  <c r="AH58" i="34"/>
  <c r="AD59" i="34"/>
  <c r="AC73" i="34"/>
  <c r="AB76" i="34"/>
  <c r="AC76" i="34"/>
  <c r="AG76" i="34"/>
  <c r="AB77" i="34"/>
  <c r="AF77" i="34" s="1"/>
  <c r="AB83" i="34"/>
  <c r="AH83" i="34"/>
  <c r="AE52" i="34"/>
  <c r="AE56" i="34"/>
  <c r="AD56" i="34"/>
  <c r="AH56" i="34"/>
  <c r="AE58" i="34"/>
  <c r="AE74" i="34"/>
  <c r="AD75" i="34"/>
  <c r="AD76" i="34"/>
  <c r="AH82" i="34"/>
  <c r="AD82" i="34"/>
  <c r="AG82" i="34"/>
  <c r="AE83" i="34"/>
  <c r="AB51" i="34"/>
  <c r="AG53" i="34"/>
  <c r="AC53" i="34"/>
  <c r="AF69" i="34"/>
  <c r="AE70" i="34"/>
  <c r="AE75" i="34"/>
  <c r="AB78" i="34"/>
  <c r="AB92" i="34"/>
  <c r="AF92" i="34" s="1"/>
  <c r="AB93" i="34"/>
  <c r="AE93" i="34" s="1"/>
  <c r="AB109" i="34"/>
  <c r="AD45" i="34"/>
  <c r="AH45" i="34"/>
  <c r="AB46" i="34"/>
  <c r="AC46" i="34" s="1"/>
  <c r="AF47" i="34"/>
  <c r="AD53" i="34"/>
  <c r="AH53" i="34"/>
  <c r="AB54" i="34"/>
  <c r="AD54" i="34" s="1"/>
  <c r="AC54" i="34"/>
  <c r="AG54" i="34"/>
  <c r="AF56" i="34"/>
  <c r="AH71" i="34"/>
  <c r="AB72" i="34"/>
  <c r="AC72" i="34" s="1"/>
  <c r="AF73" i="34"/>
  <c r="AD79" i="34"/>
  <c r="AB80" i="34"/>
  <c r="AC80" i="34"/>
  <c r="AG80" i="34"/>
  <c r="AD94" i="34"/>
  <c r="AH94" i="34"/>
  <c r="AB95" i="34"/>
  <c r="AH95" i="34" s="1"/>
  <c r="AF103" i="34"/>
  <c r="AF108" i="34"/>
  <c r="AB111" i="34"/>
  <c r="AC111" i="34"/>
  <c r="AG111" i="34"/>
  <c r="AB112" i="34"/>
  <c r="AF112" i="34" s="1"/>
  <c r="AC52" i="33"/>
  <c r="AH70" i="33"/>
  <c r="AD70" i="33"/>
  <c r="AG78" i="33"/>
  <c r="AD111" i="33"/>
  <c r="AH111" i="33"/>
  <c r="AG111" i="33"/>
  <c r="AB45" i="33"/>
  <c r="AH45" i="33" s="1"/>
  <c r="AD45" i="33"/>
  <c r="AB48" i="33"/>
  <c r="AC48" i="33" s="1"/>
  <c r="AF51" i="33"/>
  <c r="AG51" i="33"/>
  <c r="AB54" i="33"/>
  <c r="AC54" i="33" s="1"/>
  <c r="AG57" i="33"/>
  <c r="AB71" i="33"/>
  <c r="AH71" i="33" s="1"/>
  <c r="AD71" i="33"/>
  <c r="AB74" i="33"/>
  <c r="AF77" i="33"/>
  <c r="AG77" i="33"/>
  <c r="AB80" i="33"/>
  <c r="AC80" i="33" s="1"/>
  <c r="AG82" i="33"/>
  <c r="AB94" i="33"/>
  <c r="AH94" i="33" s="1"/>
  <c r="AD94" i="33"/>
  <c r="AF103" i="33"/>
  <c r="AF107" i="33"/>
  <c r="AH107" i="33"/>
  <c r="AD107" i="33"/>
  <c r="AG107" i="33"/>
  <c r="AE108" i="33"/>
  <c r="AF111" i="33"/>
  <c r="AB58" i="33"/>
  <c r="AH58" i="33" s="1"/>
  <c r="AD58" i="33"/>
  <c r="AB93" i="33"/>
  <c r="AF45" i="33"/>
  <c r="AB46" i="33"/>
  <c r="AG46" i="33"/>
  <c r="AB47" i="33"/>
  <c r="AD51" i="33"/>
  <c r="AH51" i="33"/>
  <c r="AB53" i="33"/>
  <c r="AH53" i="33"/>
  <c r="AE54" i="33"/>
  <c r="AE57" i="33"/>
  <c r="AB57" i="33"/>
  <c r="AC57" i="33" s="1"/>
  <c r="AF70" i="33"/>
  <c r="AF71" i="33"/>
  <c r="AB72" i="33"/>
  <c r="AC72" i="33"/>
  <c r="AG72" i="33"/>
  <c r="AB73" i="33"/>
  <c r="AD77" i="33"/>
  <c r="AH77" i="33"/>
  <c r="AB79" i="33"/>
  <c r="AF79" i="33" s="1"/>
  <c r="AD79" i="33"/>
  <c r="AH79" i="33"/>
  <c r="AB82" i="33"/>
  <c r="AF94" i="33"/>
  <c r="AB95" i="33"/>
  <c r="AC95" i="33"/>
  <c r="AG95" i="33"/>
  <c r="AD103" i="33"/>
  <c r="AH103" i="33"/>
  <c r="AE107" i="33"/>
  <c r="AC108" i="33"/>
  <c r="AG108" i="33"/>
  <c r="AB50" i="33"/>
  <c r="AE70" i="33"/>
  <c r="AF73" i="33"/>
  <c r="AB76" i="33"/>
  <c r="AG76" i="33" s="1"/>
  <c r="AC76" i="33"/>
  <c r="AB83" i="33"/>
  <c r="AD83" i="33"/>
  <c r="AE103" i="33"/>
  <c r="AC103" i="33"/>
  <c r="AG103" i="33"/>
  <c r="AH47" i="33"/>
  <c r="AB49" i="33"/>
  <c r="AH49" i="33"/>
  <c r="AE50" i="33"/>
  <c r="AC51" i="33"/>
  <c r="AB52" i="33"/>
  <c r="AF56" i="33"/>
  <c r="AG56" i="33"/>
  <c r="AF58" i="33"/>
  <c r="AB59" i="33"/>
  <c r="AG59" i="33" s="1"/>
  <c r="AC59" i="33"/>
  <c r="AB69" i="33"/>
  <c r="AF69" i="33" s="1"/>
  <c r="AC70" i="33"/>
  <c r="AG70" i="33"/>
  <c r="AD73" i="33"/>
  <c r="AH73" i="33"/>
  <c r="AB75" i="33"/>
  <c r="AH75" i="33" s="1"/>
  <c r="AD75" i="33"/>
  <c r="AC77" i="33"/>
  <c r="AE78" i="33"/>
  <c r="AB78" i="33"/>
  <c r="AF81" i="33"/>
  <c r="AG81" i="33"/>
  <c r="AF83" i="33"/>
  <c r="AB84" i="33"/>
  <c r="AC84" i="33"/>
  <c r="AG84" i="33"/>
  <c r="AB92" i="33"/>
  <c r="AD92" i="33" s="1"/>
  <c r="AC93" i="33"/>
  <c r="AG93" i="33"/>
  <c r="AG106" i="33"/>
  <c r="AC106" i="33"/>
  <c r="AE106" i="33"/>
  <c r="AH106" i="33"/>
  <c r="AD108" i="33"/>
  <c r="AH108" i="33"/>
  <c r="AE111" i="33"/>
  <c r="AF104" i="33"/>
  <c r="AD106" i="33"/>
  <c r="AC107" i="33"/>
  <c r="AC111" i="33"/>
  <c r="AB112" i="33"/>
  <c r="AF112" i="33" s="1"/>
  <c r="AB110" i="33"/>
  <c r="AE110" i="33" s="1"/>
  <c r="AD104" i="33"/>
  <c r="AF78" i="32"/>
  <c r="AE78" i="32"/>
  <c r="AG80" i="32"/>
  <c r="AF51" i="32"/>
  <c r="AD71" i="32"/>
  <c r="AH71" i="32"/>
  <c r="AD69" i="32"/>
  <c r="AB80" i="32"/>
  <c r="AC80" i="32"/>
  <c r="AB48" i="32"/>
  <c r="AG48" i="32" s="1"/>
  <c r="AC58" i="32"/>
  <c r="AB58" i="32"/>
  <c r="AF58" i="32" s="1"/>
  <c r="AH77" i="32"/>
  <c r="AC79" i="32"/>
  <c r="AB79" i="32"/>
  <c r="AE84" i="32"/>
  <c r="AB45" i="32"/>
  <c r="AG45" i="32"/>
  <c r="AB46" i="32"/>
  <c r="AF46" i="32" s="1"/>
  <c r="AF47" i="32"/>
  <c r="AC47" i="32"/>
  <c r="AB56" i="32"/>
  <c r="AD57" i="32"/>
  <c r="AB57" i="32"/>
  <c r="AH57" i="32" s="1"/>
  <c r="AB70" i="32"/>
  <c r="AD70" i="32" s="1"/>
  <c r="AD73" i="32"/>
  <c r="AC75" i="32"/>
  <c r="AB75" i="32"/>
  <c r="AG75" i="32"/>
  <c r="AF76" i="32"/>
  <c r="AD78" i="32"/>
  <c r="AH78" i="32"/>
  <c r="AH79" i="32"/>
  <c r="AE81" i="32"/>
  <c r="AB81" i="32"/>
  <c r="AF81" i="32" s="1"/>
  <c r="AB95" i="32"/>
  <c r="AC95" i="32"/>
  <c r="AF106" i="32"/>
  <c r="AB49" i="32"/>
  <c r="AF49" i="32" s="1"/>
  <c r="AH69" i="32"/>
  <c r="AC71" i="32"/>
  <c r="AB71" i="32"/>
  <c r="AE71" i="32" s="1"/>
  <c r="AF103" i="32"/>
  <c r="AE107" i="32"/>
  <c r="AE47" i="32"/>
  <c r="AD56" i="32"/>
  <c r="AG58" i="32"/>
  <c r="AD51" i="32"/>
  <c r="AH51" i="32"/>
  <c r="AB53" i="32"/>
  <c r="AE53" i="32" s="1"/>
  <c r="AG53" i="32"/>
  <c r="AB54" i="32"/>
  <c r="AC54" i="32" s="1"/>
  <c r="AF56" i="32"/>
  <c r="AE73" i="32"/>
  <c r="AB73" i="32"/>
  <c r="AB74" i="32"/>
  <c r="AC74" i="32" s="1"/>
  <c r="AC83" i="32"/>
  <c r="AB83" i="32"/>
  <c r="AF83" i="32" s="1"/>
  <c r="AG84" i="32"/>
  <c r="AE93" i="32"/>
  <c r="AB93" i="32"/>
  <c r="AF93" i="32" s="1"/>
  <c r="AB103" i="32"/>
  <c r="AE108" i="32"/>
  <c r="AB108" i="32"/>
  <c r="AH108" i="32" s="1"/>
  <c r="AB72" i="32"/>
  <c r="AE72" i="32" s="1"/>
  <c r="AF73" i="32"/>
  <c r="AC104" i="32"/>
  <c r="AB52" i="32"/>
  <c r="AF52" i="32" s="1"/>
  <c r="AH70" i="32"/>
  <c r="AF75" i="32"/>
  <c r="AG79" i="32"/>
  <c r="AD82" i="32"/>
  <c r="AB82" i="32"/>
  <c r="AH82" i="32" s="1"/>
  <c r="AF84" i="32"/>
  <c r="AH104" i="32"/>
  <c r="AC106" i="32"/>
  <c r="AB106" i="32"/>
  <c r="AG106" i="32"/>
  <c r="AF107" i="32"/>
  <c r="AC110" i="32"/>
  <c r="AB110" i="32"/>
  <c r="AG110" i="32"/>
  <c r="AB111" i="32"/>
  <c r="AE111" i="32" s="1"/>
  <c r="AF45" i="32"/>
  <c r="AE46" i="32"/>
  <c r="AB50" i="32"/>
  <c r="AE50" i="32" s="1"/>
  <c r="AB51" i="32"/>
  <c r="AC52" i="32"/>
  <c r="AG52" i="32"/>
  <c r="AB59" i="32"/>
  <c r="AG59" i="32" s="1"/>
  <c r="AE69" i="32"/>
  <c r="AB69" i="32"/>
  <c r="AG70" i="32"/>
  <c r="AF71" i="32"/>
  <c r="AB76" i="32"/>
  <c r="AE77" i="32"/>
  <c r="AB77" i="32"/>
  <c r="AD77" i="32" s="1"/>
  <c r="AC78" i="32"/>
  <c r="AG78" i="32"/>
  <c r="AF79" i="32"/>
  <c r="AE80" i="32"/>
  <c r="AB84" i="32"/>
  <c r="AB92" i="32"/>
  <c r="AH92" i="32" s="1"/>
  <c r="AC93" i="32"/>
  <c r="AE95" i="32"/>
  <c r="AB104" i="32"/>
  <c r="AD104" i="32" s="1"/>
  <c r="AB107" i="32"/>
  <c r="AB113" i="32"/>
  <c r="AG113" i="32" s="1"/>
  <c r="AH81" i="32"/>
  <c r="AD93" i="32"/>
  <c r="AB94" i="32"/>
  <c r="AE94" i="32" s="1"/>
  <c r="AD103" i="32"/>
  <c r="AH103" i="32"/>
  <c r="AD108" i="32"/>
  <c r="AB109" i="32"/>
  <c r="AC109" i="32" s="1"/>
  <c r="AB112" i="32"/>
  <c r="AH112" i="32" s="1"/>
  <c r="AB49" i="31"/>
  <c r="AD49" i="31" s="1"/>
  <c r="AB59" i="31"/>
  <c r="AC59" i="31" s="1"/>
  <c r="AB106" i="31"/>
  <c r="AD106" i="31" s="1"/>
  <c r="AB46" i="31"/>
  <c r="AC46" i="31"/>
  <c r="AG46" i="31"/>
  <c r="AB52" i="31"/>
  <c r="AE73" i="31"/>
  <c r="AH73" i="31"/>
  <c r="AD73" i="31"/>
  <c r="AG73" i="31"/>
  <c r="AC73" i="31"/>
  <c r="AB79" i="31"/>
  <c r="AD79" i="31" s="1"/>
  <c r="AE81" i="31"/>
  <c r="AE82" i="31"/>
  <c r="AB82" i="31"/>
  <c r="AB92" i="31"/>
  <c r="AB95" i="31"/>
  <c r="AC95" i="31" s="1"/>
  <c r="AF69" i="31"/>
  <c r="AB75" i="31"/>
  <c r="AD75" i="31" s="1"/>
  <c r="AH78" i="31"/>
  <c r="AB84" i="31"/>
  <c r="AC84" i="31"/>
  <c r="AG84" i="31"/>
  <c r="AE47" i="31"/>
  <c r="AH47" i="31"/>
  <c r="AD47" i="31"/>
  <c r="AG47" i="31"/>
  <c r="AC47" i="31"/>
  <c r="AB53" i="31"/>
  <c r="AD53" i="31" s="1"/>
  <c r="AE57" i="31"/>
  <c r="AB57" i="31"/>
  <c r="AB69" i="31"/>
  <c r="AB72" i="31"/>
  <c r="AC72" i="31"/>
  <c r="AG72" i="31"/>
  <c r="AB78" i="31"/>
  <c r="AC94" i="31"/>
  <c r="AG94" i="31"/>
  <c r="AH103" i="31"/>
  <c r="AD103" i="31"/>
  <c r="AG103" i="31"/>
  <c r="AC103" i="31"/>
  <c r="AH106" i="31"/>
  <c r="AE108" i="31"/>
  <c r="AG109" i="31"/>
  <c r="AC109" i="31"/>
  <c r="AF109" i="31"/>
  <c r="AC112" i="31"/>
  <c r="AH112" i="31"/>
  <c r="AD112" i="31"/>
  <c r="AG112" i="31"/>
  <c r="AF113" i="31"/>
  <c r="AG113" i="31"/>
  <c r="AC113" i="31"/>
  <c r="AB45" i="31"/>
  <c r="AB48" i="31"/>
  <c r="AB54" i="31"/>
  <c r="AC54" i="31"/>
  <c r="AG54" i="31"/>
  <c r="AB56" i="31"/>
  <c r="AF56" i="31" s="1"/>
  <c r="AB71" i="31"/>
  <c r="AD71" i="31"/>
  <c r="AH71" i="31"/>
  <c r="AE74" i="31"/>
  <c r="AB74" i="31"/>
  <c r="AB80" i="31"/>
  <c r="AB81" i="31"/>
  <c r="AB94" i="31"/>
  <c r="AD94" i="31"/>
  <c r="AH94" i="31"/>
  <c r="AE103" i="31"/>
  <c r="AB104" i="31"/>
  <c r="AF107" i="31"/>
  <c r="AF108" i="31"/>
  <c r="AF110" i="31"/>
  <c r="AE110" i="31"/>
  <c r="AH110" i="31"/>
  <c r="AF47" i="31"/>
  <c r="AB50" i="31"/>
  <c r="AC50" i="31"/>
  <c r="AG50" i="31"/>
  <c r="AB51" i="31"/>
  <c r="AB58" i="31"/>
  <c r="AD58" i="31"/>
  <c r="AH58" i="31"/>
  <c r="AE70" i="31"/>
  <c r="AB70" i="31"/>
  <c r="AF73" i="31"/>
  <c r="AB76" i="31"/>
  <c r="AB77" i="31"/>
  <c r="AC79" i="31"/>
  <c r="AG79" i="31"/>
  <c r="AD82" i="31"/>
  <c r="AH82" i="31"/>
  <c r="AB83" i="31"/>
  <c r="AB93" i="31"/>
  <c r="AF95" i="31"/>
  <c r="AF103" i="31"/>
  <c r="AB107" i="31"/>
  <c r="AC107" i="31"/>
  <c r="AG107" i="31"/>
  <c r="AB108" i="31"/>
  <c r="AH111" i="31"/>
  <c r="AE111" i="31"/>
  <c r="AD111" i="31"/>
  <c r="AG111" i="31"/>
  <c r="AE112" i="31"/>
  <c r="AE109" i="31"/>
  <c r="AD110" i="31"/>
  <c r="AC111" i="31"/>
  <c r="AE113" i="31"/>
  <c r="AD110" i="38" l="1"/>
  <c r="AE110" i="38"/>
  <c r="AH110" i="38"/>
  <c r="AE109" i="38"/>
  <c r="AF109" i="38"/>
  <c r="AC103" i="38"/>
  <c r="AG109" i="38"/>
  <c r="AC110" i="38"/>
  <c r="AH106" i="38"/>
  <c r="AD106" i="38"/>
  <c r="AF110" i="38"/>
  <c r="AG106" i="38"/>
  <c r="AC109" i="38"/>
  <c r="AD104" i="38"/>
  <c r="AC104" i="38"/>
  <c r="AF104" i="38"/>
  <c r="AF112" i="38"/>
  <c r="AG112" i="38"/>
  <c r="AC112" i="38"/>
  <c r="AH109" i="38"/>
  <c r="AH112" i="38"/>
  <c r="AE103" i="38"/>
  <c r="AH103" i="38"/>
  <c r="AE113" i="38"/>
  <c r="AF113" i="38"/>
  <c r="AH113" i="38"/>
  <c r="AD109" i="38"/>
  <c r="AG103" i="38"/>
  <c r="AE112" i="38"/>
  <c r="AF106" i="38"/>
  <c r="AD112" i="38"/>
  <c r="AE106" i="38"/>
  <c r="AG110" i="38"/>
  <c r="AD103" i="38"/>
  <c r="AD95" i="38"/>
  <c r="AF95" i="38"/>
  <c r="AC95" i="38"/>
  <c r="AE95" i="38"/>
  <c r="AG79" i="38"/>
  <c r="AH80" i="38"/>
  <c r="AD80" i="38"/>
  <c r="AH79" i="38"/>
  <c r="AC84" i="38"/>
  <c r="AD83" i="38"/>
  <c r="AE84" i="38"/>
  <c r="AE80" i="38"/>
  <c r="AE76" i="38"/>
  <c r="AD84" i="38"/>
  <c r="AF75" i="38"/>
  <c r="AH75" i="38"/>
  <c r="AC80" i="38"/>
  <c r="AD79" i="38"/>
  <c r="AC83" i="38"/>
  <c r="AC79" i="38"/>
  <c r="AC75" i="38"/>
  <c r="AH76" i="38"/>
  <c r="AD76" i="38"/>
  <c r="AE71" i="38"/>
  <c r="AH71" i="38"/>
  <c r="AD71" i="38"/>
  <c r="AF83" i="38"/>
  <c r="AF79" i="38"/>
  <c r="AG84" i="38"/>
  <c r="AD75" i="38"/>
  <c r="AF59" i="38"/>
  <c r="AG59" i="38"/>
  <c r="AC59" i="38"/>
  <c r="AE59" i="38"/>
  <c r="AC104" i="37"/>
  <c r="AG104" i="37"/>
  <c r="AF104" i="37"/>
  <c r="AC82" i="37"/>
  <c r="AG82" i="37"/>
  <c r="AF82" i="37"/>
  <c r="AH104" i="37"/>
  <c r="AD70" i="37"/>
  <c r="AG70" i="37"/>
  <c r="AC70" i="37"/>
  <c r="AD80" i="37"/>
  <c r="AH80" i="37"/>
  <c r="AE80" i="37"/>
  <c r="AF84" i="37"/>
  <c r="AH73" i="37"/>
  <c r="AD73" i="37"/>
  <c r="AC73" i="37"/>
  <c r="AE51" i="37"/>
  <c r="AD95" i="37"/>
  <c r="AH95" i="37"/>
  <c r="AE95" i="37"/>
  <c r="AE83" i="37"/>
  <c r="AE70" i="37"/>
  <c r="AE73" i="37"/>
  <c r="AC45" i="37"/>
  <c r="AD79" i="37"/>
  <c r="AG84" i="37"/>
  <c r="AD83" i="37"/>
  <c r="AG76" i="37"/>
  <c r="AC59" i="37"/>
  <c r="AC50" i="37"/>
  <c r="AH113" i="37"/>
  <c r="AD113" i="37"/>
  <c r="AG113" i="37"/>
  <c r="AC113" i="37"/>
  <c r="AF113" i="37"/>
  <c r="AG110" i="37"/>
  <c r="AC110" i="37"/>
  <c r="AF110" i="37"/>
  <c r="AE110" i="37"/>
  <c r="AE94" i="37"/>
  <c r="AF94" i="37"/>
  <c r="AC83" i="37"/>
  <c r="AC74" i="37"/>
  <c r="AG74" i="37"/>
  <c r="AF74" i="37"/>
  <c r="AH47" i="37"/>
  <c r="AD47" i="37"/>
  <c r="AC47" i="37"/>
  <c r="AE107" i="37"/>
  <c r="AD107" i="37"/>
  <c r="AH107" i="37"/>
  <c r="AG95" i="37"/>
  <c r="AD94" i="37"/>
  <c r="AC79" i="37"/>
  <c r="AF72" i="37"/>
  <c r="AH76" i="37"/>
  <c r="AH50" i="37"/>
  <c r="AG94" i="37"/>
  <c r="AG47" i="37"/>
  <c r="AF95" i="37"/>
  <c r="AC80" i="37"/>
  <c r="AE71" i="37"/>
  <c r="AF71" i="37"/>
  <c r="AD54" i="37"/>
  <c r="AH54" i="37"/>
  <c r="AE54" i="37"/>
  <c r="AF80" i="37"/>
  <c r="AD69" i="37"/>
  <c r="AH69" i="37"/>
  <c r="AE59" i="37"/>
  <c r="AD59" i="37"/>
  <c r="AH56" i="37"/>
  <c r="AD56" i="37"/>
  <c r="AC56" i="37"/>
  <c r="AH108" i="37"/>
  <c r="AD108" i="37"/>
  <c r="AC108" i="37"/>
  <c r="AG108" i="37"/>
  <c r="AH82" i="37"/>
  <c r="AD51" i="37"/>
  <c r="AH51" i="37"/>
  <c r="AG51" i="37"/>
  <c r="AE79" i="37"/>
  <c r="AF79" i="37"/>
  <c r="AE45" i="37"/>
  <c r="AF45" i="37"/>
  <c r="AF56" i="37"/>
  <c r="AF51" i="37"/>
  <c r="AE104" i="37"/>
  <c r="AE82" i="37"/>
  <c r="AC48" i="37"/>
  <c r="AG48" i="37"/>
  <c r="AF48" i="37"/>
  <c r="AD104" i="37"/>
  <c r="AD82" i="37"/>
  <c r="AD77" i="37"/>
  <c r="AH77" i="37"/>
  <c r="AG77" i="37"/>
  <c r="AE111" i="37"/>
  <c r="AH111" i="37"/>
  <c r="AD111" i="37"/>
  <c r="AD72" i="37"/>
  <c r="AH72" i="37"/>
  <c r="AE72" i="37"/>
  <c r="AE53" i="37"/>
  <c r="AF53" i="37"/>
  <c r="AD92" i="37"/>
  <c r="AH92" i="37"/>
  <c r="AG56" i="37"/>
  <c r="AD45" i="37"/>
  <c r="AD50" i="37"/>
  <c r="AD109" i="37"/>
  <c r="AG109" i="37"/>
  <c r="AC109" i="37"/>
  <c r="AF109" i="37"/>
  <c r="AF106" i="37"/>
  <c r="AE106" i="37"/>
  <c r="AF92" i="37"/>
  <c r="AH83" i="37"/>
  <c r="AF77" i="37"/>
  <c r="AG59" i="37"/>
  <c r="AG50" i="37"/>
  <c r="AH110" i="37"/>
  <c r="AG106" i="37"/>
  <c r="AH103" i="37"/>
  <c r="AD103" i="37"/>
  <c r="AC103" i="37"/>
  <c r="AG83" i="37"/>
  <c r="AH81" i="37"/>
  <c r="AC81" i="37"/>
  <c r="AD81" i="37"/>
  <c r="AC57" i="37"/>
  <c r="AF57" i="37"/>
  <c r="AG57" i="37"/>
  <c r="AF50" i="37"/>
  <c r="AE48" i="37"/>
  <c r="AC107" i="37"/>
  <c r="AF103" i="37"/>
  <c r="AH94" i="37"/>
  <c r="AG93" i="37"/>
  <c r="AC93" i="37"/>
  <c r="AG79" i="37"/>
  <c r="AF73" i="37"/>
  <c r="AH59" i="37"/>
  <c r="AC53" i="37"/>
  <c r="AF107" i="37"/>
  <c r="AH45" i="37"/>
  <c r="AE103" i="37"/>
  <c r="AE81" i="37"/>
  <c r="AG73" i="37"/>
  <c r="AF70" i="37"/>
  <c r="AD53" i="37"/>
  <c r="AD46" i="37"/>
  <c r="AH46" i="37"/>
  <c r="AE46" i="37"/>
  <c r="AG81" i="37"/>
  <c r="AC54" i="37"/>
  <c r="AH84" i="37"/>
  <c r="AC69" i="37"/>
  <c r="AH48" i="37"/>
  <c r="AE75" i="37"/>
  <c r="AG110" i="36"/>
  <c r="AF110" i="36"/>
  <c r="AF76" i="36"/>
  <c r="AH76" i="36"/>
  <c r="AD76" i="36"/>
  <c r="AH70" i="36"/>
  <c r="AD70" i="36"/>
  <c r="AF70" i="36"/>
  <c r="AG50" i="36"/>
  <c r="AF59" i="36"/>
  <c r="AD59" i="36"/>
  <c r="AH59" i="36"/>
  <c r="AE112" i="36"/>
  <c r="AG83" i="36"/>
  <c r="AG81" i="36"/>
  <c r="AC81" i="36"/>
  <c r="AE56" i="36"/>
  <c r="AC56" i="36"/>
  <c r="AG56" i="36"/>
  <c r="AF53" i="36"/>
  <c r="AE81" i="36"/>
  <c r="AF72" i="36"/>
  <c r="AH72" i="36"/>
  <c r="AD72" i="36"/>
  <c r="AH57" i="36"/>
  <c r="AD57" i="36"/>
  <c r="AF57" i="36"/>
  <c r="AF46" i="36"/>
  <c r="AH46" i="36"/>
  <c r="AD46" i="36"/>
  <c r="AF83" i="36"/>
  <c r="AC70" i="36"/>
  <c r="AE77" i="36"/>
  <c r="AG77" i="36"/>
  <c r="AC77" i="36"/>
  <c r="AG94" i="36"/>
  <c r="AC94" i="36"/>
  <c r="AE94" i="36"/>
  <c r="AF77" i="36"/>
  <c r="AG53" i="36"/>
  <c r="AC53" i="36"/>
  <c r="AE53" i="36"/>
  <c r="AH93" i="36"/>
  <c r="AD93" i="36"/>
  <c r="AF93" i="36"/>
  <c r="AG58" i="36"/>
  <c r="AC58" i="36"/>
  <c r="AE58" i="36"/>
  <c r="AF50" i="36"/>
  <c r="AD50" i="36"/>
  <c r="AH50" i="36"/>
  <c r="AD112" i="36"/>
  <c r="AG113" i="36"/>
  <c r="AH74" i="36"/>
  <c r="AD74" i="36"/>
  <c r="AF74" i="36"/>
  <c r="AH48" i="36"/>
  <c r="AD48" i="36"/>
  <c r="AF48" i="36"/>
  <c r="AG93" i="36"/>
  <c r="AF58" i="36"/>
  <c r="AG49" i="36"/>
  <c r="AC49" i="36"/>
  <c r="AE49" i="36"/>
  <c r="AC110" i="36"/>
  <c r="AF94" i="36"/>
  <c r="AH77" i="36"/>
  <c r="AH49" i="36"/>
  <c r="AG75" i="36"/>
  <c r="AC75" i="36"/>
  <c r="AE75" i="36"/>
  <c r="AC112" i="36"/>
  <c r="AG112" i="36"/>
  <c r="AF112" i="36"/>
  <c r="AE93" i="36"/>
  <c r="AE51" i="36"/>
  <c r="AG51" i="36"/>
  <c r="AC51" i="36"/>
  <c r="AH110" i="36"/>
  <c r="AC113" i="36"/>
  <c r="AH94" i="36"/>
  <c r="AH80" i="36"/>
  <c r="AD80" i="36"/>
  <c r="AE74" i="36"/>
  <c r="AG71" i="36"/>
  <c r="AC71" i="36"/>
  <c r="AE71" i="36"/>
  <c r="AF54" i="36"/>
  <c r="AD54" i="36"/>
  <c r="AH54" i="36"/>
  <c r="AE48" i="36"/>
  <c r="AG45" i="36"/>
  <c r="AC45" i="36"/>
  <c r="AE45" i="36"/>
  <c r="AF56" i="36"/>
  <c r="AE113" i="36"/>
  <c r="AE82" i="36"/>
  <c r="AD79" i="36"/>
  <c r="AD77" i="36"/>
  <c r="AC72" i="36"/>
  <c r="AH53" i="36"/>
  <c r="AD51" i="36"/>
  <c r="AC46" i="36"/>
  <c r="AD110" i="36"/>
  <c r="AD84" i="36"/>
  <c r="AH84" i="36"/>
  <c r="AE76" i="36"/>
  <c r="AH52" i="35"/>
  <c r="AD52" i="35"/>
  <c r="AF52" i="35"/>
  <c r="AG109" i="35"/>
  <c r="AG108" i="35"/>
  <c r="AH48" i="35"/>
  <c r="AD48" i="35"/>
  <c r="AH69" i="35"/>
  <c r="AD69" i="35"/>
  <c r="AH109" i="35"/>
  <c r="AF103" i="35"/>
  <c r="AH56" i="35"/>
  <c r="AE110" i="35"/>
  <c r="AC82" i="35"/>
  <c r="AE69" i="35"/>
  <c r="AE109" i="35"/>
  <c r="AC103" i="35"/>
  <c r="AC81" i="35"/>
  <c r="AG69" i="35"/>
  <c r="AC51" i="35"/>
  <c r="AC47" i="35"/>
  <c r="AH103" i="35"/>
  <c r="AH81" i="35"/>
  <c r="AH73" i="35"/>
  <c r="AD73" i="35"/>
  <c r="AF73" i="35"/>
  <c r="AE81" i="35"/>
  <c r="AF108" i="35"/>
  <c r="AD82" i="35"/>
  <c r="AF69" i="35"/>
  <c r="AF47" i="35"/>
  <c r="AF109" i="35"/>
  <c r="AD51" i="35"/>
  <c r="AC109" i="35"/>
  <c r="AE73" i="35"/>
  <c r="AG52" i="35"/>
  <c r="AG48" i="35"/>
  <c r="AD108" i="35"/>
  <c r="AD56" i="35"/>
  <c r="AG110" i="35"/>
  <c r="AC108" i="35"/>
  <c r="AC92" i="35"/>
  <c r="AE82" i="35"/>
  <c r="AG73" i="35"/>
  <c r="AC56" i="35"/>
  <c r="AE52" i="35"/>
  <c r="AE48" i="35"/>
  <c r="AD110" i="35"/>
  <c r="AH51" i="35"/>
  <c r="AH77" i="35"/>
  <c r="AD77" i="35"/>
  <c r="AF81" i="35"/>
  <c r="AF56" i="35"/>
  <c r="AF51" i="35"/>
  <c r="AF82" i="35"/>
  <c r="AF48" i="35"/>
  <c r="AE108" i="35"/>
  <c r="AE103" i="35"/>
  <c r="AC52" i="35"/>
  <c r="AC48" i="35"/>
  <c r="AD103" i="35"/>
  <c r="AD47" i="35"/>
  <c r="AG81" i="35"/>
  <c r="AC73" i="35"/>
  <c r="AG51" i="35"/>
  <c r="AG47" i="35"/>
  <c r="AH92" i="35"/>
  <c r="AH47" i="35"/>
  <c r="AH109" i="34"/>
  <c r="AD109" i="34"/>
  <c r="AG109" i="34"/>
  <c r="AC109" i="34"/>
  <c r="AF109" i="34"/>
  <c r="AE51" i="34"/>
  <c r="AH51" i="34"/>
  <c r="AD51" i="34"/>
  <c r="AG79" i="34"/>
  <c r="AC79" i="34"/>
  <c r="AF79" i="34"/>
  <c r="AD46" i="34"/>
  <c r="AH78" i="34"/>
  <c r="AD78" i="34"/>
  <c r="AC78" i="34"/>
  <c r="AG78" i="34"/>
  <c r="AF78" i="34"/>
  <c r="AG83" i="34"/>
  <c r="AC83" i="34"/>
  <c r="AF83" i="34"/>
  <c r="AE57" i="34"/>
  <c r="AH104" i="34"/>
  <c r="AD104" i="34"/>
  <c r="AG104" i="34"/>
  <c r="AC104" i="34"/>
  <c r="AF59" i="34"/>
  <c r="AH59" i="34"/>
  <c r="AE59" i="34"/>
  <c r="AG51" i="34"/>
  <c r="AF111" i="34"/>
  <c r="AE111" i="34"/>
  <c r="AH111" i="34"/>
  <c r="AD111" i="34"/>
  <c r="AC95" i="34"/>
  <c r="AH79" i="34"/>
  <c r="AF104" i="34"/>
  <c r="AG77" i="34"/>
  <c r="AF76" i="34"/>
  <c r="AE76" i="34"/>
  <c r="AH113" i="34"/>
  <c r="AD113" i="34"/>
  <c r="AG113" i="34"/>
  <c r="AC113" i="34"/>
  <c r="AF113" i="34"/>
  <c r="AF107" i="34"/>
  <c r="AE107" i="34"/>
  <c r="AH107" i="34"/>
  <c r="AD107" i="34"/>
  <c r="AG59" i="34"/>
  <c r="AG92" i="34"/>
  <c r="AF50" i="34"/>
  <c r="AE50" i="34"/>
  <c r="AH50" i="34"/>
  <c r="AE112" i="34"/>
  <c r="AH112" i="34"/>
  <c r="AD112" i="34"/>
  <c r="AG112" i="34"/>
  <c r="AC112" i="34"/>
  <c r="AF95" i="34"/>
  <c r="AE95" i="34"/>
  <c r="AF72" i="34"/>
  <c r="AE72" i="34"/>
  <c r="AF46" i="34"/>
  <c r="AE46" i="34"/>
  <c r="AE92" i="34"/>
  <c r="AH92" i="34"/>
  <c r="AD92" i="34"/>
  <c r="AC92" i="34"/>
  <c r="AE77" i="34"/>
  <c r="AH77" i="34"/>
  <c r="AD77" i="34"/>
  <c r="AC77" i="34"/>
  <c r="AH57" i="34"/>
  <c r="AD57" i="34"/>
  <c r="AG57" i="34"/>
  <c r="AC57" i="34"/>
  <c r="AH72" i="34"/>
  <c r="AE109" i="34"/>
  <c r="AF51" i="34"/>
  <c r="AG71" i="34"/>
  <c r="AC71" i="34"/>
  <c r="AF71" i="34"/>
  <c r="AG106" i="34"/>
  <c r="AC106" i="34"/>
  <c r="AF106" i="34"/>
  <c r="AE79" i="34"/>
  <c r="AG95" i="34"/>
  <c r="AF80" i="34"/>
  <c r="AE80" i="34"/>
  <c r="AG72" i="34"/>
  <c r="AD71" i="34"/>
  <c r="AF54" i="34"/>
  <c r="AE54" i="34"/>
  <c r="AG46" i="34"/>
  <c r="AH93" i="34"/>
  <c r="AD93" i="34"/>
  <c r="AC93" i="34"/>
  <c r="AF93" i="34"/>
  <c r="AG93" i="34"/>
  <c r="AE78" i="34"/>
  <c r="AH46" i="34"/>
  <c r="AD83" i="34"/>
  <c r="AG49" i="34"/>
  <c r="AC49" i="34"/>
  <c r="AF49" i="34"/>
  <c r="AE104" i="34"/>
  <c r="AE81" i="34"/>
  <c r="AD81" i="34"/>
  <c r="AG81" i="34"/>
  <c r="AH81" i="34"/>
  <c r="AE69" i="34"/>
  <c r="AH69" i="34"/>
  <c r="AD69" i="34"/>
  <c r="AC69" i="34"/>
  <c r="AH48" i="34"/>
  <c r="AD48" i="34"/>
  <c r="AG48" i="34"/>
  <c r="AC48" i="34"/>
  <c r="AF48" i="34"/>
  <c r="AG110" i="34"/>
  <c r="AC110" i="34"/>
  <c r="AF110" i="34"/>
  <c r="AE110" i="34"/>
  <c r="AD106" i="34"/>
  <c r="AF84" i="34"/>
  <c r="AE84" i="34"/>
  <c r="AH84" i="34"/>
  <c r="AE103" i="34"/>
  <c r="AD103" i="34"/>
  <c r="AH103" i="34"/>
  <c r="AE71" i="34"/>
  <c r="AD95" i="34"/>
  <c r="AD72" i="34"/>
  <c r="AC51" i="34"/>
  <c r="AF50" i="33"/>
  <c r="AD50" i="33"/>
  <c r="AH50" i="33"/>
  <c r="AF92" i="33"/>
  <c r="AE47" i="33"/>
  <c r="AC47" i="33"/>
  <c r="AG47" i="33"/>
  <c r="AC110" i="33"/>
  <c r="AF84" i="33"/>
  <c r="AD84" i="33"/>
  <c r="AH84" i="33"/>
  <c r="AH78" i="33"/>
  <c r="AD78" i="33"/>
  <c r="AF78" i="33"/>
  <c r="AG49" i="33"/>
  <c r="AC49" i="33"/>
  <c r="AE49" i="33"/>
  <c r="AC78" i="33"/>
  <c r="AC50" i="33"/>
  <c r="AE80" i="33"/>
  <c r="AE73" i="33"/>
  <c r="AG73" i="33"/>
  <c r="AC73" i="33"/>
  <c r="AG53" i="33"/>
  <c r="AC53" i="33"/>
  <c r="AE53" i="33"/>
  <c r="AF46" i="33"/>
  <c r="AD46" i="33"/>
  <c r="AH46" i="33"/>
  <c r="AH112" i="33"/>
  <c r="AD110" i="33"/>
  <c r="AD69" i="33"/>
  <c r="AE84" i="33"/>
  <c r="AD112" i="33"/>
  <c r="AF80" i="33"/>
  <c r="AH80" i="33"/>
  <c r="AD80" i="33"/>
  <c r="AH74" i="33"/>
  <c r="AD74" i="33"/>
  <c r="AF74" i="33"/>
  <c r="AF54" i="33"/>
  <c r="AH54" i="33"/>
  <c r="AD54" i="33"/>
  <c r="AH48" i="33"/>
  <c r="AD48" i="33"/>
  <c r="AF48" i="33"/>
  <c r="AG75" i="33"/>
  <c r="AC75" i="33"/>
  <c r="AE75" i="33"/>
  <c r="AF59" i="33"/>
  <c r="AH59" i="33"/>
  <c r="AD59" i="33"/>
  <c r="AH52" i="33"/>
  <c r="AD52" i="33"/>
  <c r="AF52" i="33"/>
  <c r="AD47" i="33"/>
  <c r="AF76" i="33"/>
  <c r="AD76" i="33"/>
  <c r="AH76" i="33"/>
  <c r="AE59" i="33"/>
  <c r="AH82" i="33"/>
  <c r="AD82" i="33"/>
  <c r="AF82" i="33"/>
  <c r="AG74" i="33"/>
  <c r="AH93" i="33"/>
  <c r="AD93" i="33"/>
  <c r="AF93" i="33"/>
  <c r="AG58" i="33"/>
  <c r="AC58" i="33"/>
  <c r="AE58" i="33"/>
  <c r="AG94" i="33"/>
  <c r="AC94" i="33"/>
  <c r="AE94" i="33"/>
  <c r="AC82" i="33"/>
  <c r="AE74" i="33"/>
  <c r="AG71" i="33"/>
  <c r="AC71" i="33"/>
  <c r="AE71" i="33"/>
  <c r="AF53" i="33"/>
  <c r="AE48" i="33"/>
  <c r="AG45" i="33"/>
  <c r="AC45" i="33"/>
  <c r="AE45" i="33"/>
  <c r="AG50" i="33"/>
  <c r="AG112" i="33"/>
  <c r="AC112" i="33"/>
  <c r="AE92" i="33"/>
  <c r="AG92" i="33"/>
  <c r="AC92" i="33"/>
  <c r="AG110" i="33"/>
  <c r="AE76" i="33"/>
  <c r="AE69" i="33"/>
  <c r="AG69" i="33"/>
  <c r="AC69" i="33"/>
  <c r="AE52" i="33"/>
  <c r="AD49" i="33"/>
  <c r="AG83" i="33"/>
  <c r="AC83" i="33"/>
  <c r="AE83" i="33"/>
  <c r="AF75" i="33"/>
  <c r="AG52" i="33"/>
  <c r="AF110" i="33"/>
  <c r="AF95" i="33"/>
  <c r="AH95" i="33"/>
  <c r="AD95" i="33"/>
  <c r="AE82" i="33"/>
  <c r="AG79" i="33"/>
  <c r="AC79" i="33"/>
  <c r="AE79" i="33"/>
  <c r="AC74" i="33"/>
  <c r="AF72" i="33"/>
  <c r="AH72" i="33"/>
  <c r="AD72" i="33"/>
  <c r="AH57" i="33"/>
  <c r="AD57" i="33"/>
  <c r="AF57" i="33"/>
  <c r="AD53" i="33"/>
  <c r="AG48" i="33"/>
  <c r="AC46" i="33"/>
  <c r="AH83" i="33"/>
  <c r="AF47" i="33"/>
  <c r="AH110" i="33"/>
  <c r="AE95" i="33"/>
  <c r="AH92" i="33"/>
  <c r="AG80" i="33"/>
  <c r="AE72" i="33"/>
  <c r="AH69" i="33"/>
  <c r="AG54" i="33"/>
  <c r="AE46" i="33"/>
  <c r="AE112" i="33"/>
  <c r="AE93" i="33"/>
  <c r="AF49" i="33"/>
  <c r="AD52" i="32"/>
  <c r="AE52" i="32"/>
  <c r="AE112" i="32"/>
  <c r="AD109" i="32"/>
  <c r="AC94" i="32"/>
  <c r="AD81" i="32"/>
  <c r="AD113" i="32"/>
  <c r="AF94" i="32"/>
  <c r="AE92" i="32"/>
  <c r="AH76" i="32"/>
  <c r="AD76" i="32"/>
  <c r="AC76" i="32"/>
  <c r="AC70" i="32"/>
  <c r="AE54" i="32"/>
  <c r="AG51" i="32"/>
  <c r="AC51" i="32"/>
  <c r="AF111" i="32"/>
  <c r="AF59" i="32"/>
  <c r="AG82" i="32"/>
  <c r="AE59" i="32"/>
  <c r="AG103" i="32"/>
  <c r="AC103" i="32"/>
  <c r="AD74" i="32"/>
  <c r="AH48" i="32"/>
  <c r="AC82" i="32"/>
  <c r="AC49" i="32"/>
  <c r="AD95" i="32"/>
  <c r="AH95" i="32"/>
  <c r="AG95" i="32"/>
  <c r="AC56" i="32"/>
  <c r="AG56" i="32"/>
  <c r="AE45" i="32"/>
  <c r="AH45" i="32"/>
  <c r="AD45" i="32"/>
  <c r="AE76" i="32"/>
  <c r="AC57" i="32"/>
  <c r="AD48" i="32"/>
  <c r="AD80" i="32"/>
  <c r="AH80" i="32"/>
  <c r="AG49" i="32"/>
  <c r="AH53" i="32"/>
  <c r="AG72" i="32"/>
  <c r="AF77" i="32"/>
  <c r="AF95" i="32"/>
  <c r="AH93" i="32"/>
  <c r="AF80" i="32"/>
  <c r="AD107" i="32"/>
  <c r="AH107" i="32"/>
  <c r="AG107" i="32"/>
  <c r="AC107" i="32"/>
  <c r="AG93" i="32"/>
  <c r="AH84" i="32"/>
  <c r="AD84" i="32"/>
  <c r="AC84" i="32"/>
  <c r="AC69" i="32"/>
  <c r="AG69" i="32"/>
  <c r="AF53" i="32"/>
  <c r="AE51" i="32"/>
  <c r="AE110" i="32"/>
  <c r="AD110" i="32"/>
  <c r="AH110" i="32"/>
  <c r="AD106" i="32"/>
  <c r="AH106" i="32"/>
  <c r="AE106" i="32"/>
  <c r="AD94" i="32"/>
  <c r="AG57" i="32"/>
  <c r="AC48" i="32"/>
  <c r="AE103" i="32"/>
  <c r="AG83" i="32"/>
  <c r="AG76" i="32"/>
  <c r="AG73" i="32"/>
  <c r="AC73" i="32"/>
  <c r="AC53" i="32"/>
  <c r="AH52" i="32"/>
  <c r="AF110" i="32"/>
  <c r="AH75" i="32"/>
  <c r="AE75" i="32"/>
  <c r="AD75" i="32"/>
  <c r="AH73" i="32"/>
  <c r="AE56" i="32"/>
  <c r="AC46" i="32"/>
  <c r="AC45" i="32"/>
  <c r="AE79" i="32"/>
  <c r="AD79" i="32"/>
  <c r="AH56" i="32"/>
  <c r="AG71" i="32"/>
  <c r="AD53" i="32"/>
  <c r="AF69" i="32"/>
  <c r="AG112" i="32"/>
  <c r="AC112" i="32"/>
  <c r="AF112" i="32"/>
  <c r="AF109" i="32"/>
  <c r="AE109" i="32"/>
  <c r="AF113" i="32"/>
  <c r="AE113" i="32"/>
  <c r="AG109" i="32"/>
  <c r="AC92" i="32"/>
  <c r="AG92" i="32"/>
  <c r="AF92" i="32"/>
  <c r="AC59" i="32"/>
  <c r="AH59" i="32"/>
  <c r="AD59" i="32"/>
  <c r="AH111" i="32"/>
  <c r="AD111" i="32"/>
  <c r="AC111" i="32"/>
  <c r="AG111" i="32"/>
  <c r="AD72" i="32"/>
  <c r="AH72" i="32"/>
  <c r="AE74" i="32"/>
  <c r="AF74" i="32"/>
  <c r="AF72" i="32"/>
  <c r="AH49" i="32"/>
  <c r="AE49" i="32"/>
  <c r="AD49" i="32"/>
  <c r="AG74" i="32"/>
  <c r="AF70" i="32"/>
  <c r="AE70" i="32"/>
  <c r="AF48" i="32"/>
  <c r="AE48" i="32"/>
  <c r="AH109" i="32"/>
  <c r="AG94" i="32"/>
  <c r="AH113" i="32"/>
  <c r="AD112" i="32"/>
  <c r="AE104" i="32"/>
  <c r="AF104" i="32"/>
  <c r="AC77" i="32"/>
  <c r="AG77" i="32"/>
  <c r="AD50" i="32"/>
  <c r="AC50" i="32"/>
  <c r="AH50" i="32"/>
  <c r="AC113" i="32"/>
  <c r="AD92" i="32"/>
  <c r="AE82" i="32"/>
  <c r="AF82" i="32"/>
  <c r="AC72" i="32"/>
  <c r="AG108" i="32"/>
  <c r="AC108" i="32"/>
  <c r="AF108" i="32"/>
  <c r="AD83" i="32"/>
  <c r="AE83" i="32"/>
  <c r="AH83" i="32"/>
  <c r="AH74" i="32"/>
  <c r="AH54" i="32"/>
  <c r="AD54" i="32"/>
  <c r="AF50" i="32"/>
  <c r="AG81" i="32"/>
  <c r="AC81" i="32"/>
  <c r="AF57" i="32"/>
  <c r="AE57" i="32"/>
  <c r="AF54" i="32"/>
  <c r="AD46" i="32"/>
  <c r="AG46" i="32"/>
  <c r="AH46" i="32"/>
  <c r="AH94" i="32"/>
  <c r="AD58" i="32"/>
  <c r="AH58" i="32"/>
  <c r="AE58" i="32"/>
  <c r="AG50" i="32"/>
  <c r="AG104" i="32"/>
  <c r="AG54" i="32"/>
  <c r="AH93" i="31"/>
  <c r="AD93" i="31"/>
  <c r="AG93" i="31"/>
  <c r="AC93" i="31"/>
  <c r="AF93" i="31"/>
  <c r="AF83" i="31"/>
  <c r="AE83" i="31"/>
  <c r="AF76" i="31"/>
  <c r="AE76" i="31"/>
  <c r="AH76" i="31"/>
  <c r="AD76" i="31"/>
  <c r="AC83" i="31"/>
  <c r="AE80" i="31"/>
  <c r="AH80" i="31"/>
  <c r="AD80" i="31"/>
  <c r="AH48" i="31"/>
  <c r="AD48" i="31"/>
  <c r="AC48" i="31"/>
  <c r="AG48" i="31"/>
  <c r="AF48" i="31"/>
  <c r="AG45" i="31"/>
  <c r="AC45" i="31"/>
  <c r="AF45" i="31"/>
  <c r="AE45" i="31"/>
  <c r="AE92" i="31"/>
  <c r="AH92" i="31"/>
  <c r="AD92" i="31"/>
  <c r="AC92" i="31"/>
  <c r="AG92" i="31"/>
  <c r="AF92" i="31"/>
  <c r="AE107" i="31"/>
  <c r="AH107" i="31"/>
  <c r="AD107" i="31"/>
  <c r="AE93" i="31"/>
  <c r="AE77" i="31"/>
  <c r="AH77" i="31"/>
  <c r="AD77" i="31"/>
  <c r="AG77" i="31"/>
  <c r="AC77" i="31"/>
  <c r="AG104" i="31"/>
  <c r="AC104" i="31"/>
  <c r="AF104" i="31"/>
  <c r="AH81" i="31"/>
  <c r="AD81" i="31"/>
  <c r="AG81" i="31"/>
  <c r="AC81" i="31"/>
  <c r="AF77" i="31"/>
  <c r="AE48" i="31"/>
  <c r="AG106" i="31"/>
  <c r="AD78" i="31"/>
  <c r="AG78" i="31"/>
  <c r="AC78" i="31"/>
  <c r="AF78" i="31"/>
  <c r="AF72" i="31"/>
  <c r="AE72" i="31"/>
  <c r="AH72" i="31"/>
  <c r="AD72" i="31"/>
  <c r="AH53" i="31"/>
  <c r="AH104" i="31"/>
  <c r="AE84" i="31"/>
  <c r="AD84" i="31"/>
  <c r="AH84" i="31"/>
  <c r="AH75" i="31"/>
  <c r="AG95" i="31"/>
  <c r="AF84" i="31"/>
  <c r="AH79" i="31"/>
  <c r="AH52" i="31"/>
  <c r="AD52" i="31"/>
  <c r="AG52" i="31"/>
  <c r="AC52" i="31"/>
  <c r="AF52" i="31"/>
  <c r="AF46" i="31"/>
  <c r="AE46" i="31"/>
  <c r="AH46" i="31"/>
  <c r="AD46" i="31"/>
  <c r="AG59" i="31"/>
  <c r="AH49" i="31"/>
  <c r="AH108" i="31"/>
  <c r="AD108" i="31"/>
  <c r="AG108" i="31"/>
  <c r="AC108" i="31"/>
  <c r="AH83" i="31"/>
  <c r="AG76" i="31"/>
  <c r="AH70" i="31"/>
  <c r="AD70" i="31"/>
  <c r="AG70" i="31"/>
  <c r="AC70" i="31"/>
  <c r="AF70" i="31"/>
  <c r="AG58" i="31"/>
  <c r="AC58" i="31"/>
  <c r="AF58" i="31"/>
  <c r="AE58" i="31"/>
  <c r="AF50" i="31"/>
  <c r="AE50" i="31"/>
  <c r="AH50" i="31"/>
  <c r="AD50" i="31"/>
  <c r="AE104" i="31"/>
  <c r="AF94" i="31"/>
  <c r="AE94" i="31"/>
  <c r="AG80" i="31"/>
  <c r="AH74" i="31"/>
  <c r="AD74" i="31"/>
  <c r="AG74" i="31"/>
  <c r="AC74" i="31"/>
  <c r="AF74" i="31"/>
  <c r="AG71" i="31"/>
  <c r="AC71" i="31"/>
  <c r="AF71" i="31"/>
  <c r="AE71" i="31"/>
  <c r="AF54" i="31"/>
  <c r="AE54" i="31"/>
  <c r="AD54" i="31"/>
  <c r="AH54" i="31"/>
  <c r="AH45" i="31"/>
  <c r="AC106" i="31"/>
  <c r="AE78" i="31"/>
  <c r="AE69" i="31"/>
  <c r="AH69" i="31"/>
  <c r="AD69" i="31"/>
  <c r="AC69" i="31"/>
  <c r="AG69" i="31"/>
  <c r="AD104" i="31"/>
  <c r="AF81" i="31"/>
  <c r="AG82" i="31"/>
  <c r="AC82" i="31"/>
  <c r="AF82" i="31"/>
  <c r="AE52" i="31"/>
  <c r="AD83" i="31"/>
  <c r="AC76" i="31"/>
  <c r="AE51" i="31"/>
  <c r="AH51" i="31"/>
  <c r="AD51" i="31"/>
  <c r="AG51" i="31"/>
  <c r="AC51" i="31"/>
  <c r="AG83" i="31"/>
  <c r="AC80" i="31"/>
  <c r="AE56" i="31"/>
  <c r="AH56" i="31"/>
  <c r="AD56" i="31"/>
  <c r="AC56" i="31"/>
  <c r="AG56" i="31"/>
  <c r="AF51" i="31"/>
  <c r="AD45" i="31"/>
  <c r="AH57" i="31"/>
  <c r="AD57" i="31"/>
  <c r="AG57" i="31"/>
  <c r="AC57" i="31"/>
  <c r="AF57" i="31"/>
  <c r="AG53" i="31"/>
  <c r="AC53" i="31"/>
  <c r="AF53" i="31"/>
  <c r="AE53" i="31"/>
  <c r="AF80" i="31"/>
  <c r="AG75" i="31"/>
  <c r="AC75" i="31"/>
  <c r="AF75" i="31"/>
  <c r="AE75" i="31"/>
  <c r="AE95" i="31"/>
  <c r="AH95" i="31"/>
  <c r="AD95" i="31"/>
  <c r="AF79" i="31"/>
  <c r="AE79" i="31"/>
  <c r="AF106" i="31"/>
  <c r="AE106" i="31"/>
  <c r="AF59" i="31"/>
  <c r="AE59" i="31"/>
  <c r="AD59" i="31"/>
  <c r="AH59" i="31"/>
  <c r="AG49" i="31"/>
  <c r="AC49" i="31"/>
  <c r="AF49" i="31"/>
  <c r="AE49" i="31"/>
  <c r="G29" i="1" l="1"/>
  <c r="B28" i="1"/>
  <c r="B29" i="1"/>
  <c r="B21" i="1"/>
  <c r="B22" i="1"/>
  <c r="B23" i="1"/>
  <c r="B24" i="1"/>
  <c r="B25" i="1"/>
  <c r="B26" i="1"/>
  <c r="B27" i="1"/>
  <c r="B20" i="1"/>
  <c r="G30" i="1" l="1"/>
  <c r="AB91" i="1"/>
  <c r="AE91" i="1" s="1"/>
  <c r="AB87" i="1"/>
  <c r="AF87" i="1" s="1"/>
  <c r="AB83" i="1"/>
  <c r="AE83" i="1" s="1"/>
  <c r="AB94" i="1"/>
  <c r="AF94" i="1" s="1"/>
  <c r="AB90" i="1"/>
  <c r="AG90" i="1" s="1"/>
  <c r="AB86" i="1"/>
  <c r="AH86" i="1" s="1"/>
  <c r="AB82" i="1"/>
  <c r="AG82" i="1" s="1"/>
  <c r="AB125" i="1"/>
  <c r="AG125" i="1" s="1"/>
  <c r="AB121" i="1"/>
  <c r="AH121" i="1" s="1"/>
  <c r="AB93" i="1"/>
  <c r="AH93" i="1" s="1"/>
  <c r="AB89" i="1"/>
  <c r="AE89" i="1" s="1"/>
  <c r="AB85" i="1"/>
  <c r="AF85" i="1" s="1"/>
  <c r="AB104" i="1"/>
  <c r="AE104" i="1" s="1"/>
  <c r="AB106" i="1"/>
  <c r="AG106" i="1" s="1"/>
  <c r="AB95" i="1"/>
  <c r="AF95" i="1" s="1"/>
  <c r="AB81" i="1"/>
  <c r="AE81" i="1" s="1"/>
  <c r="AB96" i="1"/>
  <c r="AG96" i="1" s="1"/>
  <c r="AB92" i="1"/>
  <c r="AF92" i="1" s="1"/>
  <c r="AB88" i="1"/>
  <c r="AG88" i="1" s="1"/>
  <c r="AB84" i="1"/>
  <c r="AH84" i="1" s="1"/>
  <c r="AG115" i="1"/>
  <c r="AB107" i="1"/>
  <c r="AE107" i="1" s="1"/>
  <c r="AB105" i="1"/>
  <c r="AE105" i="1" s="1"/>
  <c r="AE116" i="1"/>
  <c r="AB124" i="1"/>
  <c r="AE124" i="1" s="1"/>
  <c r="AB120" i="1"/>
  <c r="AG120" i="1" s="1"/>
  <c r="AB119" i="1"/>
  <c r="AE119" i="1" s="1"/>
  <c r="AB122" i="1"/>
  <c r="AG122" i="1" s="1"/>
  <c r="AB118" i="1"/>
  <c r="AF118" i="1" s="1"/>
  <c r="AB123" i="1"/>
  <c r="AG123" i="1" s="1"/>
  <c r="AG95" i="1"/>
  <c r="AF91" i="1"/>
  <c r="AF121" i="1" l="1"/>
  <c r="AH88" i="1"/>
  <c r="AD90" i="1"/>
  <c r="AH105" i="1"/>
  <c r="AD118" i="1"/>
  <c r="AG83" i="1"/>
  <c r="AE96" i="1"/>
  <c r="AD88" i="1"/>
  <c r="AF89" i="1"/>
  <c r="AH90" i="1"/>
  <c r="AC95" i="1"/>
  <c r="AF119" i="1"/>
  <c r="AE88" i="1"/>
  <c r="AG89" i="1"/>
  <c r="AC91" i="1"/>
  <c r="AD95" i="1"/>
  <c r="AC105" i="1"/>
  <c r="AE121" i="1"/>
  <c r="AC89" i="1"/>
  <c r="AE90" i="1"/>
  <c r="AG91" i="1"/>
  <c r="AH95" i="1"/>
  <c r="AC81" i="1"/>
  <c r="AC104" i="1"/>
  <c r="AH118" i="1"/>
  <c r="AC124" i="1"/>
  <c r="AG81" i="1"/>
  <c r="AG124" i="1"/>
  <c r="AG92" i="1"/>
  <c r="AD106" i="1"/>
  <c r="AE93" i="1"/>
  <c r="AG104" i="1"/>
  <c r="AH106" i="1"/>
  <c r="AD123" i="1"/>
  <c r="AD125" i="1"/>
  <c r="AE82" i="1"/>
  <c r="AC83" i="1"/>
  <c r="AC94" i="1"/>
  <c r="AH115" i="1"/>
  <c r="AD120" i="1"/>
  <c r="AH123" i="1"/>
  <c r="AH125" i="1"/>
  <c r="AG86" i="1"/>
  <c r="AC116" i="1"/>
  <c r="AC84" i="1"/>
  <c r="AC86" i="1"/>
  <c r="AH122" i="1"/>
  <c r="AG84" i="1"/>
  <c r="AE87" i="1"/>
  <c r="AF88" i="1"/>
  <c r="AD89" i="1"/>
  <c r="AH89" i="1"/>
  <c r="AF90" i="1"/>
  <c r="AD91" i="1"/>
  <c r="AH91" i="1"/>
  <c r="AE95" i="1"/>
  <c r="AD105" i="1"/>
  <c r="AC121" i="1"/>
  <c r="AG121" i="1"/>
  <c r="AE85" i="1"/>
  <c r="AC88" i="1"/>
  <c r="AC90" i="1"/>
  <c r="AC92" i="1"/>
  <c r="AG94" i="1"/>
  <c r="AG105" i="1"/>
  <c r="AF107" i="1"/>
  <c r="AD121" i="1"/>
  <c r="AH92" i="1"/>
  <c r="AD94" i="1"/>
  <c r="AH94" i="1"/>
  <c r="AE106" i="1"/>
  <c r="AC107" i="1"/>
  <c r="AG107" i="1"/>
  <c r="AE120" i="1"/>
  <c r="AE123" i="1"/>
  <c r="AE125" i="1"/>
  <c r="AD92" i="1"/>
  <c r="AE92" i="1"/>
  <c r="AC93" i="1"/>
  <c r="AG93" i="1"/>
  <c r="AE94" i="1"/>
  <c r="AF106" i="1"/>
  <c r="AD107" i="1"/>
  <c r="AH107" i="1"/>
  <c r="AF120" i="1"/>
  <c r="AF123" i="1"/>
  <c r="AF125" i="1"/>
  <c r="AF93" i="1"/>
  <c r="AD93" i="1"/>
  <c r="AC106" i="1"/>
  <c r="AH120" i="1"/>
  <c r="AC123" i="1"/>
  <c r="AC125" i="1"/>
  <c r="AE84" i="1"/>
  <c r="AC85" i="1"/>
  <c r="AG85" i="1"/>
  <c r="AE86" i="1"/>
  <c r="AC87" i="1"/>
  <c r="AG87" i="1"/>
  <c r="AF84" i="1"/>
  <c r="AD85" i="1"/>
  <c r="AH85" i="1"/>
  <c r="AF86" i="1"/>
  <c r="AD87" i="1"/>
  <c r="AH87" i="1"/>
  <c r="AD122" i="1"/>
  <c r="AD84" i="1"/>
  <c r="AD86" i="1"/>
  <c r="AG116" i="1"/>
  <c r="AF81" i="1"/>
  <c r="AD82" i="1"/>
  <c r="AH82" i="1"/>
  <c r="AF83" i="1"/>
  <c r="AD96" i="1"/>
  <c r="AH96" i="1"/>
  <c r="AF104" i="1"/>
  <c r="AF115" i="1"/>
  <c r="AC118" i="1"/>
  <c r="AG118" i="1"/>
  <c r="AF124" i="1"/>
  <c r="AD81" i="1"/>
  <c r="AH81" i="1"/>
  <c r="AF82" i="1"/>
  <c r="AD83" i="1"/>
  <c r="AH83" i="1"/>
  <c r="AF96" i="1"/>
  <c r="AD104" i="1"/>
  <c r="AH104" i="1"/>
  <c r="AE118" i="1"/>
  <c r="AD124" i="1"/>
  <c r="AH124" i="1"/>
  <c r="AC82" i="1"/>
  <c r="AC96" i="1"/>
  <c r="AD115" i="1"/>
  <c r="AC120" i="1"/>
  <c r="AC119" i="1"/>
  <c r="AG119" i="1"/>
  <c r="AE115" i="1"/>
  <c r="AC115" i="1"/>
  <c r="AH116" i="1"/>
  <c r="AF105" i="1"/>
  <c r="AF116" i="1"/>
  <c r="AD116" i="1"/>
  <c r="AE122" i="1"/>
  <c r="AD119" i="1"/>
  <c r="AH119" i="1"/>
  <c r="AF122" i="1"/>
  <c r="AC122" i="1"/>
</calcChain>
</file>

<file path=xl/sharedStrings.xml><?xml version="1.0" encoding="utf-8"?>
<sst xmlns="http://schemas.openxmlformats.org/spreadsheetml/2006/main" count="4718" uniqueCount="206">
  <si>
    <r>
      <t>U</t>
    </r>
    <r>
      <rPr>
        <b/>
        <sz val="10"/>
        <rFont val="Garamond"/>
        <family val="1"/>
      </rPr>
      <t>NIVERSIDAD DE</t>
    </r>
    <r>
      <rPr>
        <b/>
        <sz val="12"/>
        <rFont val="Garamond"/>
        <family val="1"/>
      </rPr>
      <t xml:space="preserve"> J</t>
    </r>
    <r>
      <rPr>
        <b/>
        <sz val="10"/>
        <rFont val="Garamond"/>
        <family val="1"/>
      </rPr>
      <t>AÉN</t>
    </r>
  </si>
  <si>
    <t>Responda de 1 a 5 a las siguientes cuestiones relacionadas con los bloques:</t>
  </si>
  <si>
    <t>Planificación y Desarrollo de la Enseñanza</t>
  </si>
  <si>
    <t>Grupo de Estudiantes (No se muestran datos por centro puesto que las respuestas se refieren a cada grado en particular)</t>
  </si>
  <si>
    <t>Servicios de Apoyo al Estudiante</t>
  </si>
  <si>
    <t>Recursos de Apoyo a la Enseñanza</t>
  </si>
  <si>
    <t>BLOQUE 1. Planificación y Desarrollo de la Enseñanza</t>
  </si>
  <si>
    <t>Conozco los objetivos del Plan de Estudios reflejados en las Memorias de los Grados</t>
  </si>
  <si>
    <t>FRECUENCIAS ABSOLUTAS</t>
  </si>
  <si>
    <t>FRECUENCIAS RELATIVAS</t>
  </si>
  <si>
    <t>ns/nc</t>
  </si>
  <si>
    <t>TOTAL</t>
  </si>
  <si>
    <t>Media</t>
  </si>
  <si>
    <t>Desv. Típica</t>
  </si>
  <si>
    <t>Mediana</t>
  </si>
  <si>
    <t>Moda</t>
  </si>
  <si>
    <t>PLANIFICACIÓN DE LA ENSEÑANZA</t>
  </si>
  <si>
    <t xml:space="preserve">He participado activamente en la elaboración de la Guía Docente de las asignaturas que imparto. : </t>
  </si>
  <si>
    <t xml:space="preserve">5. He participado activamente en la elaboración de la Guía Docente de las asignaturas que imparto. : </t>
  </si>
  <si>
    <t xml:space="preserve">La planificación de los contenidos y actividades de las asignaturas que imparto me parece adecuada. : </t>
  </si>
  <si>
    <t xml:space="preserve">6. La planificación de los contenidos y actividades de las asignaturas que imparto me parece adecuada. : </t>
  </si>
  <si>
    <t xml:space="preserve">Se llevan a cabo mecanismos de revisión anual en las guías de las materias. : </t>
  </si>
  <si>
    <t xml:space="preserve">7. Se llevan a cabo mecanismos de revisión anual en las guías de las materias. : </t>
  </si>
  <si>
    <t xml:space="preserve">En la planificación de la enseñanza se consideran los intereses y los conocimientos previos de los estudiantes. : </t>
  </si>
  <si>
    <t xml:space="preserve">8. En la planificación de la enseñanza se consideran los intereses y los conocimientos previos de los estudiantes. : </t>
  </si>
  <si>
    <t xml:space="preserve">Los créditos asignados a las materias guardan proporción con el volumen de trabajo que suponen para el estudiante la superación de las mismas. : </t>
  </si>
  <si>
    <t xml:space="preserve">9. Los créditos asignados a las materias guardan proporción con el volumen de trabajo que suponen para el estudiante la superación de las mismas. : </t>
  </si>
  <si>
    <t xml:space="preserve">Se respeta la planificación inicial de las actividades programadas. : </t>
  </si>
  <si>
    <t xml:space="preserve">10. Se respeta la planificación inicial de las actividades programadas. : </t>
  </si>
  <si>
    <t xml:space="preserve">El proceso de coordinación y reuniones entre el profesorado de la asignatura es adecuado. : </t>
  </si>
  <si>
    <t xml:space="preserve">11. El proceso de coordinación y reuniones entre el profesorado de la asignatura es adecuado. : </t>
  </si>
  <si>
    <t>DESARROLLO DE LA ENSEÑANZA Y EVALUACIÓN DE APRENDIZAJES</t>
  </si>
  <si>
    <t xml:space="preserve">Estoy satisfecho con el grado de cumplimiento que he conseguido de las actividades programadas. : </t>
  </si>
  <si>
    <t>Tengo en cuenta el tiempo de aprendizaje del estudiante en función de los créditos ECTS (horas lectivas más trabajo personal) para adquirir las competencias y superar con éxito el programa</t>
  </si>
  <si>
    <t xml:space="preserve">Los procedimientos de evaluación que he utilizado han permitido valorar adecuadamente el nivel de competencias adquiridas por los estudiantes. : </t>
  </si>
  <si>
    <t xml:space="preserve">Estoy satisfecho con el desarrollo de la enseñanza. </t>
  </si>
  <si>
    <t>BLOQUE 2. Grupo de estudiantes</t>
  </si>
  <si>
    <t>Tienen los conocimientos previos suficientes para seguir los contenidos de la materia</t>
  </si>
  <si>
    <t>Dedican el tiempo suficiente a la preparación de la materia</t>
  </si>
  <si>
    <t>Colaboran entre ellos para sacar adelante las materias</t>
  </si>
  <si>
    <t>Muestran interés por los diferentes temas que se tratan en el desarrollo de la actividad docente</t>
  </si>
  <si>
    <t>Participan activamente en debates y actividades desarrolladas en el aula</t>
  </si>
  <si>
    <t>Resuelven problemas e interpretan resultados</t>
  </si>
  <si>
    <t>Utilizan la bibliografía recomendada</t>
  </si>
  <si>
    <t>Realizan actividades complementarias (lecturas, trabajos, exposiciones,…)</t>
  </si>
  <si>
    <t>Utilizan, habitualmente, las horas de tutoría</t>
  </si>
  <si>
    <t>Se muestran satisfechos con la metodología de enseñanza-aprendizaje</t>
  </si>
  <si>
    <t>Se muestran satisfechos con la metodología de evaluación</t>
  </si>
  <si>
    <t>Se muestran satisfechos con los resultados de la evaluación</t>
  </si>
  <si>
    <t>Se preocupan de comentar con el profesor los resultados de las evaluaciones</t>
  </si>
  <si>
    <t>Durante el desarrollo de la materia se evidencia la adquisición de las competencias (conocimientos, destrezas y habilidades) por parte de los estudiantes</t>
  </si>
  <si>
    <t>Ven satisfechas sus expectativas respecto a la materia</t>
  </si>
  <si>
    <t>Estoy satisfecho/a, en general, con el grupo de estudiantes</t>
  </si>
  <si>
    <t>BLOQUE 3. Servicios de Apoyo al Estudiante</t>
  </si>
  <si>
    <t>Las actuaciones que orientan a los estudiantes de nuevo ingreso son adecuadas</t>
  </si>
  <si>
    <t>Las acciones de orientación sobre las distintas alternativas de contenido curricular, movilidad, prácticas externas,… son adecuadas</t>
  </si>
  <si>
    <t>Las actuaciones de atención a la diversidad, en caso de ser necesarias, son adecuadas</t>
  </si>
  <si>
    <t>Las acciones de orientación sobre las distintas alternativas de contenido curricular, movilidad, prácticas externas… son adecuadas</t>
  </si>
  <si>
    <t>Los planes de acción tutorial de los estudiantes son adecuados</t>
  </si>
  <si>
    <t>BLOQUE 4. Recursos de Apoyo a la Enseñanza</t>
  </si>
  <si>
    <t>Personal Académico</t>
  </si>
  <si>
    <t xml:space="preserve">El personal académico es suficiente. : </t>
  </si>
  <si>
    <t>Estoy satisfecho con los criterios de asignación de la docencia dentro del área de conocimiento.</t>
  </si>
  <si>
    <t>Recursos y Servicios</t>
  </si>
  <si>
    <t>Las aulas (acondicionamiento, equipamiento, iluminación, mobiliario, etc.) son adecuadas para el desarrollo de la enseñanza</t>
  </si>
  <si>
    <t xml:space="preserve">Las aulas (acondicionamiento, equipamiento, iluminación, mobiliario, etc.) son adecuadas para el desarrollo de la enseñanza.' : </t>
  </si>
  <si>
    <t>Los laboratorios, espacios experimentales y su equipamiento son adecuados</t>
  </si>
  <si>
    <t>Los fondos bibliográficos de la biblioteca son suficientes</t>
  </si>
  <si>
    <t>Se garantiza el acceso a las distintas fuentes de información, bases de datos, fondos bibliográficos… para cubrir las necesidades de la enseñanza</t>
  </si>
  <si>
    <t>Estoy satisfecho/a con los recursos de docencia virtual disponibles</t>
  </si>
  <si>
    <t>Los espacios destinados al desarrollo de todas mis actividades docentes son adecuados</t>
  </si>
  <si>
    <t>Los servicios que presta el PAS en relación con mi actividad docente son adecuados (secretaría, actas, personal de laboratorio,…)</t>
  </si>
  <si>
    <t>Estoy satisfecho/a con los recursos y servicios destinados a la enseñanza</t>
  </si>
  <si>
    <t>No</t>
  </si>
  <si>
    <t>Indique el grado en el que ha impartido docencia y al que valora en este cuestionario:</t>
  </si>
  <si>
    <t>Grado en Derecho</t>
  </si>
  <si>
    <t>Grado en Administración y Dirección de Empresas</t>
  </si>
  <si>
    <t>Grado en Gestión y Administración Pública</t>
  </si>
  <si>
    <t>Grado en Turismo</t>
  </si>
  <si>
    <t>Grado en Finanzas y Contabilidad</t>
  </si>
  <si>
    <t>Grado en Estadística y Empresa</t>
  </si>
  <si>
    <t>Grado en Derecho y Administración y Dirección de Empresas</t>
  </si>
  <si>
    <t>ESTADÍSTICOS</t>
  </si>
  <si>
    <t>Estoy satisfecho con la nueva metodología de planificación y desarrollo de la enseñanza.</t>
  </si>
  <si>
    <t>Estoy satisfecho/a con los objetivos del Plan de Estudios.</t>
  </si>
  <si>
    <t>Los objetivos reflejan con claridad el perfil del titulado.</t>
  </si>
  <si>
    <t>Servicio de Planificación y Evaluación</t>
  </si>
  <si>
    <t>Total</t>
  </si>
  <si>
    <t>[Las aulas (acondicionamiento, equipamiento, iluminación, mobiliario, etc.) son adecuadas para el desarrollo de la enseñanza.] RECURSOS Y SERVICIOS:</t>
  </si>
  <si>
    <t>[Los laboratorios, espacios experimentales y su equipamiento son adecuados.] RECURSOS Y SERVICIOS:</t>
  </si>
  <si>
    <t>[Los fondos bibliográficos de la biblioteca son suficientes.] RECURSOS Y SERVICIOS:</t>
  </si>
  <si>
    <t>[Se garantiza el acceso a las distintas fuentes de información, bases de datos, fondos bibliográficos… para cubrir las necesidades de la enseñanza.] RECURSOS Y SERVICIOS:</t>
  </si>
  <si>
    <t>[Estoy satisfecho/a con los recursos de docencia virtual disponibles.] RECURSOS Y SERVICIOS:</t>
  </si>
  <si>
    <t>[Los espacios destinados al desarrollo de todas mis actividades docentes son adecuados.] RECURSOS Y SERVICIOS:</t>
  </si>
  <si>
    <t>[Los servicios que presta el PAS en relación con mi actividad docente son adecuados (secretaría, actas, personal de laboratorio,…).] RECURSOS Y SERVICIOS:</t>
  </si>
  <si>
    <t>[Estoy satisfecho/a con los recursos y servicios destinados a la enseñanza.] RECURSOS Y SERVICIOS:</t>
  </si>
  <si>
    <t>Tabla de frecuencia</t>
  </si>
  <si>
    <t>Frecuencia</t>
  </si>
  <si>
    <t>Porcentaje</t>
  </si>
  <si>
    <t>Porcentaje válido</t>
  </si>
  <si>
    <t>Porcentaje acumulado</t>
  </si>
  <si>
    <t>Válido</t>
  </si>
  <si>
    <t>Grado en Relaciones Laborales y Recursos Humanos</t>
  </si>
  <si>
    <t>Doble Grado de Administración y Dirección de Empresas y Finanzas y Contabilidad</t>
  </si>
  <si>
    <t>Observaciones/Sugerencias:</t>
  </si>
  <si>
    <t>N</t>
  </si>
  <si>
    <t>Perdidos</t>
  </si>
  <si>
    <t>UNIVERSIDAD DE JAÉN</t>
  </si>
  <si>
    <t>NS/NC</t>
  </si>
  <si>
    <t>[Estoy satisfecho/a con los objetivos del Plan de Estudios.] Valore de 1 a 5 teniendo en cuenta que: 1 = "Muy en desacuerdo" 2 = "En desacuerdo" 3 = "Algo de acuerdo" 4 = "Bastante de acuerdo" 5 = "Muy de acuerdo" ns/nc = "No sabe/No contesta</t>
  </si>
  <si>
    <t>[He participado activamente en la elaboración de la Guía Docente de las asignaturas que imparto. ] Valore de 1 a 5 teniendo en cuenta que: 1 = "Muy en desacuerdo" 2 = "En desacuerdo" 3 = "Algo de acuerdo" 4 = "Bastante de acuerdo" 5 = "Muy de acuerdo" ns</t>
  </si>
  <si>
    <t>[Estoy satisfecho con el desarrollo de la enseñanza. ] Valore de 1 a 5 teniendo en cuenta que: 1 = "Muy en desacuerdo" 2 = "En desacuerdo" 3 = "Algo de acuerdo" 4 = "Bastante de acuerdo" 5 = "Muy de acuerdo" ns/nc = No sabe/No contesta</t>
  </si>
  <si>
    <t>[Tienen los conocimientos previos suficientes para seguir los contenidos de la materia.] LOS ESTUDIANTES:  Valore de 1 a 5 teniendo en cuenta que: 1 = "Muy en desacuerdo" 2 = "En desacuerdo" 3 = "Algo de acuerdo" 4 = "Bastante de acuerdo" 5 = "Muy de acuer</t>
  </si>
  <si>
    <t>[Utilizan la bibliografía recomendada.] LOS ESTUDIANTES:  Valore de 1 a 5 teniendo en cuenta que: 1 = "Muy en desacuerdo" 2 = "En desacuerdo" 3 = "Algo de acuerdo" 4 = "Bastante de acuerdo" 5 = "Muy de acuerdo" ns/nc = "No sabe/No contesta</t>
  </si>
  <si>
    <t>[Utilizan, habitualmente, las horas de tutoría.] LOS ESTUDIANTES:  Valore de 1 a 5 teniendo en cuenta que: 1 = "Muy en desacuerdo" 2 = "En desacuerdo" 3 = "Algo de acuerdo" 4 = "Bastante de acuerdo" 5 = "Muy de acuerdo</t>
  </si>
  <si>
    <t>[Se muestran satisfechos con la metodología de evaluación.] LOS ESTUDIANTES:  Valore de 1 a 5 teniendo en cuenta que: 1 = "Muy en desacuerdo" 2 = "En desacuerdo" 3 = "Algo de acuerdo" 4 = "Bastante de acuerdo" 5 = "Muy de acuerdo" ns/nc = "No sabe/No con</t>
  </si>
  <si>
    <t>[Se muestran satisfechos con los resultados de la evaluación.] LOS ESTUDIANTES:  Valore de 1 a 5 teniendo en cuenta que: 1 = "Muy en desacuerdo" 2 = "En desacuerdo" 3 = "Algo de acuerdo" 4 = "Bastante de acuerdo" 5 = "Muy de acuerdo" ns/nc = "No sabe/No c</t>
  </si>
  <si>
    <t>[Durante el desarrollo de la materia se evidencia la adquisición de las competencias .(conocimientos, destrezas y habilidades) por parte de los estudiantes.] LOS ESTUDIANTES:  Valore de 1 a 5 teniendo en cuenta que: 1 = "Muy en desacuerdo" 2 = "En desacue</t>
  </si>
  <si>
    <t>[Estoy satisfecho/a, en general, con el grupo de estudiantes.] LOS ESTUDIANTES:  Valore de 1 a 5 teniendo en cuenta que: 1 = "Muy en desacuerdo" 2 = "En desacuerdo" 3 = "Algo de acuerdo" 4 = "Bastante de acuerdo" 5 = "Muy de acuerdo" ns/nc = "No sabe/No co</t>
  </si>
  <si>
    <t>[Las actuaciones que orientan a los estudiantes de nuevo ingreso son adecuadas.] Valore de 1 a 5 teniendo en cuenta que: 1 = "Muy en desacuerdo" 2 = "En desacuerdo" 3 = "Algo de acuerdo" 4 = "Bastante de acuerdo" 5 = "Muy de acuerdo" ns/nc = "No sabe/No co</t>
  </si>
  <si>
    <t>[Las actuaciones de atención a la diversidad, en caso de ser necesarias, son adecuadas.] Valore de 1 a 5 teniendo en cuenta que: 1 = "Muy en desacuerdo" 2 = "En desacuerdo" 3 = "Algo de acuerdo" 4 = "Bastante de acuerdo 5 = "Muy de acuerdo" ns/nc = "No sa</t>
  </si>
  <si>
    <t>[El personal académico es suficiente.] PERSONAL ACADÉMICO:  Valore de 1 a 5 teniendo en cuenta que: 1 = "Muy en desacuerdo" 2 = "En desacuerdo" 3 = "Algo de acuerdo" 4 = "Bastante de acuerdo" 5 = "Muy de acuerdo" ns/nc = "No sabe/No contesta</t>
  </si>
  <si>
    <t>[Estoy satisfecho con los criterios de asignación de la docencia dentro del área de conocimiento.] PERSONAL ACADÉMICO:  Valore de 1 a 5 teniendo en cuenta que: 1 = "Muy en desacuerdo" 2 = "En desacuerdo" 3 = "Algo de acuerdo" 4 = "Bastante de acuerdo" 5</t>
  </si>
  <si>
    <t>[Estoy satisfecho con la nueva metodología de planificación y desarrollo de la enseñanza.] Valore de 1 a 5 teniendo en cuenta que: 1 = "Muy en desacuerdo" 2 = "En desacuerdo" 3 = "Algo de acuerdo" 4 = "Bastante de acuerdo" 5 = "Muy de acuerdo" ns/nc = "</t>
  </si>
  <si>
    <t>[La planificación de los contenidos y actividades de las asignaturas que imparto me parece adecuada. ] Valore de 1 a 5 teniendo en cuenta que: 1 = "Muy en desacuerdo" 2 = "En desacuerdo" 3 = "Algo de acuerdo" 4 = "Bastante de acuerdo" 5 = "Muy de acuerdo"</t>
  </si>
  <si>
    <t>[Se llevan a cabo mecanismos de revisión anual en las guías de las materias. : ] Valore de 1 a 5 teniendo en cuenta que: 1 = "Muy en desacuerdo" 2 = "En desacuerdo" 3 = "Algo de acuerdo" 4 = "Bastante de acuerdo" 5 = "Muy de acuerdo" ns/nc = "No sabe/No</t>
  </si>
  <si>
    <t>[En la planificación de la enseñanza se consideran los intereses y los conocimientos previos de los estudiantes. ] Valore de 1 a 5 teniendo en cuenta que: 1 = "Muy en desacuerdo" 2 = "En desacuerdo" 3 = "Algo de acuerdo" 4 = "Bastante de acuerdo" 5 = "Mu</t>
  </si>
  <si>
    <t>[Los créditos asignados a las materias guardan proporción con el volumen de trabajo que suponen para el estudiante la superación de las mismas. ] Valore de 1 a 5 teniendo en cuenta que: 1 = "Muy en desacuerdo" 2 = "En desacuerdo" 3 = "Algo de acuerdo" 4</t>
  </si>
  <si>
    <t>[Se respeta la planificación inicial de las actividades programadas. ] Valore de 1 a 5 teniendo en cuenta que: 1 = "Muy en desacuerdo" 2 = "En desacuerdo" 3 = "Algo de acuerdo" 4 = "Bastante de acuerdo" 5 = "Muy de acuerdo" ns/nc = "No sabe/No contesta</t>
  </si>
  <si>
    <t>[El proceso de coordinación y reuniones entre el profesorado de la asignatura es adecuado. ] Valore de 1 a 5 teniendo en cuenta que: 1 = "Muy en desacuerdo" 2 = "En desacuerdo" 3 = "Algo de acuerdo" 4 = "Bastante de acuerdo" 5 = "Muy de acuerdo" ns/nc = "</t>
  </si>
  <si>
    <t>[Estoy satisfecho con el grado de cumplimiento que he conseguido de las actividades programadas. ] Valore de 1 a 5 teniendo en cuenta que: 1 = "Muy en desacuerdo" 2 = "En desacuerdo" 3 = "Algo de acuerdo" 4 = "Bastante de acuerdo" 5 = "Muy de acuerdo" ns/n</t>
  </si>
  <si>
    <t>[Tengo en cuenta el tiempo de aprendizaje del estudiante en función de los créditos ECTS (horas lectivas más trabajo personal) para adquirir las competencias y superar con éxito el programa.] Valore de 1 a 5 teniendo en cuenta que: 1 = "Muy en desacuer</t>
  </si>
  <si>
    <t>[Los procedimientos de evaluación que he utilizado han permitido valorar adecuadamente el nivel de competencias adquiridas por los estudiantes. ] Valore de 1 a 5 teniendo en cuenta que: 1 = "Muy en desacuerdo" 2 = "En desacuerdo" 3 = "Algo de acuerdo" 4 =</t>
  </si>
  <si>
    <t>[Dedican el tiempo suficiente a la preparación de la materia.] LOS ESTUDIANTES:  Valore de 1 a 5 teniendo en cuenta que: 1 = "Muy en desacuerdo" 2 = "En desacuerdo" 3 = "Algo de acuerdo" 4 = "Bastante de acuerdo" 5 = "Muy de acuerdo" ns/nc = "No sabe/No c</t>
  </si>
  <si>
    <t>[Colaboran entre ellos para sacar adelante las materias.] LOS ESTUDIANTES:  Valore de 1 a 5 teniendo en cuenta que: 1 = "Muy en desacuerdo" 2 = "En desacuerdo" 3 = "Algo de acuerdo" 4 = "Bastante de acuerdo" 5 = "Muy de acuerdo" ns/nc = "No sabe/No contest</t>
  </si>
  <si>
    <t>[Muestran interés por los diferentes temas que se tratan en el desarrollo de la actividad docente.] LOS ESTUDIANTES:  Valore de 1 a 5 teniendo en cuenta que: 1 = "Muy en desacuerdo" 2 = "En desacuerdo" 3 = "Algo de acuerdo</t>
  </si>
  <si>
    <t>[Participan activamente en debates y actividades desarrolladas en el aula.] LOS ESTUDIANTES:  Valore de 1 a 5 teniendo en cuenta que: 1 = "Muy en desacuerdo" 2 = "En desacuerdo" 3 = "Algo de acuerdo" 4 = "Bastante de acuerdo" 5 = "Muy de acuerdo" ns/nc = "</t>
  </si>
  <si>
    <t>[Resuelven problemas e interpretan resultados.] LOS ESTUDIANTES:  Valore de 1 a 5 teniendo en cuenta que: 1 = "Muy en desacuerdo" 2 = "En desacuerdo" 3 = "Algo de acuerdo" 4 = "Bastante de acuerdo" 5 = "Muy de acuerdo ns/nc = "No sabe/No contesta</t>
  </si>
  <si>
    <t>[Realizan actividades complementarias (lecturas, trabajos, exposiciones,…).] LOS ESTUDIANTES:  Valore de 1 a 5 teniendo en cuenta que: 1 = "Muy en desacuerdo" 2 = "En desacuerdo" 3 = "Algo de acuerdo" 4 = "Bastante de acuerdo" 5 = "Muy de acuerdo" ns/nc</t>
  </si>
  <si>
    <t>[Se muestran satisfechos con la metodología de enseñanza-aprendizaje.] LOS ESTUDIANTES:  Valore de 1 a 5 teniendo en cuenta que: 1 = "Muy en desacuerdo" 2 = "En desacuerdo" 3 = "Algo de acuerdo" 4 = "Bastante de acuerdo 5 = "Muy de acuerdo" ns/nc = "No s</t>
  </si>
  <si>
    <t>[Se preocupan de comentar con el profesor los resultados de las evaluaciones.] LOS ESTUDIANTES:  Valore de 1 a 5 teniendo en cuenta que: 1 = "Muy en desacuerdo" 2 = "En desacuerdo" 3 = "Algo de acuerdo" 4 = "Bastante de acuerdo" 5 = "Muy de acuerdo" ns/nc</t>
  </si>
  <si>
    <t>[Ven satisfechas sus expectativas respecto a la materia.] LOS ESTUDIANTES:  Valore de 1 a 5 teniendo en cuenta que: 1 = "Muy en desacuerdo" 2 = "En desacuerdo" 3 = "Algo de acuerdo" 4 = "Bastante de acuerdo" 5 = "Muy de acuerdo" ns/nc = "No sabe/No contest</t>
  </si>
  <si>
    <t>[Las acciones de orientación sobre las distintas alternativas de contenido curricular, movilidad, prácticas externas,… son adecuadas.] Valore de 1 a 5 teniendo en cuenta que: 1 = "Muy en desacuerdo" 2 = "En desacuerdo" 3 =</t>
  </si>
  <si>
    <t>[Los planes de acción tutorial de los estudiantes son adecuados.] Valore de 1 a 5 teniendo en cuenta que: 1 = "Muy en desacuerdo" 2 = "En desacuerdo" 3 = "Algo de acuerdo" 4 = "Bastante de acuerdo" 5 = "Muy de acuerdo ns/nc = "No sabe/No contesta</t>
  </si>
  <si>
    <t>Indique el grado en el que ha impartido docencia y al que valora en este cuestionario: </t>
  </si>
  <si>
    <t>Grado en Administración y Dirección de Empresas (INGLÉS)</t>
  </si>
  <si>
    <t>¿Conoce los objetivos del Plan de Estudios reflejados en la Memoria del Grado?</t>
  </si>
  <si>
    <t>Si</t>
  </si>
  <si>
    <t>a Indique el grado en el que ha impartido docencia y al que valora en este cuestionario:  = Grado en Administración y Dirección de Empresas</t>
  </si>
  <si>
    <t>Indique el grado en el que ha impartido docencia y al que valora en este cuestionario:  = Grado en Administración y Dirección de Empresas</t>
  </si>
  <si>
    <t>¿Conoce los objetivos del Plan de Estudios reflejados en la Memoria del Grado?a</t>
  </si>
  <si>
    <t>Indique el grado en el que ha impartido docencia y al que valora en este cuestionario:  = Grado en Derecho y Administración y Dirección de Empresas</t>
  </si>
  <si>
    <t>a Indique el grado en el que ha impartido docencia y al que valora en este cuestionario:  = Grado en Derecho y Administración y Dirección de Empresas</t>
  </si>
  <si>
    <t>Indique el grado en el que ha impartido docencia y al que valora en este cuestionario:  = Grado en Derecho</t>
  </si>
  <si>
    <t>a Indique el grado en el que ha impartido docencia y al que valora en este cuestionario:  = Grado en Derecho</t>
  </si>
  <si>
    <t>Indique el grado en el que ha impartido docencia y al que valora en este cuestionario:  = Grado en Estadística y Empresa</t>
  </si>
  <si>
    <t>a Indique el grado en el que ha impartido docencia y al que valora en este cuestionario:  = Grado en Estadística y Empresa</t>
  </si>
  <si>
    <t>Indique el grado en el que ha impartido docencia y al que valora en este cuestionario:  = Grado en Relaciones Laborales y Recursos Humanos</t>
  </si>
  <si>
    <t>a Indique el grado en el que ha impartido docencia y al que valora en este cuestionario:  = Grado en Relaciones Laborales y Recursos Humanos</t>
  </si>
  <si>
    <t>Indique el grado en el que ha impartido docencia y al que valora en este cuestionario:  = Grado en Turismo</t>
  </si>
  <si>
    <t>a Indique el grado en el que ha impartido docencia y al que valora en este cuestionario:  = Grado en Turismo</t>
  </si>
  <si>
    <t>[Los objetivos reflejan con claridad el perfil del titulado. ] Valore de 1 a 5 teniendo en cuenta que: 1 = "Muy en desacuerdo" 2 = "En desacuerdo" 3 = "Algo de acuerdo" 4 = "Bastante de acuerdo" 5 = "Muy de acuerdo" ns/nc = "No sabe/No contesta</t>
  </si>
  <si>
    <t>b Existen múltiples modos. Se muestra el valor más pequeño</t>
  </si>
  <si>
    <t>a</t>
  </si>
  <si>
    <t>a Indique el grado en el que ha impartido docencia y al que valora en este cuestionario:  = Grado en Gestión y Administración Pública</t>
  </si>
  <si>
    <t>RESULTADOS DE LA ENCUESTA DE  SATISFACCIÓN DE PROFESORES DE LA FACULTAD DE CIENCIAS SOCIALES Y JURÍDICAS: Global. Curso Académico 2021-2022</t>
  </si>
  <si>
    <t>RESULTADOS DE LA ENCUESTA DE  SATISFACCIÓN DE PROFESORES DE LA FACULTAD DE CIENCIAS SOCIALES Y JURÍDICAS: Grado en Administración y Dirección de Empresas. Curso Académico 2021-2022</t>
  </si>
  <si>
    <t>RESULTADOS DE LA ENCUESTA DE  SATISFACCIÓN DE PROFESORES DE LA FACULTAD DE CIENCIAS SOCIALES Y JURÍDICAS: Doble Grado en Derecho y en Administración y Dirección de Empresas. Curso Académico 2021-2022</t>
  </si>
  <si>
    <t>RESULTADOS DE LA ENCUESTA DE  SATISFACCIÓN DE PROFESORES DE LA FACULTAD DE CIENCIAS SOCIALES Y JURÍDICAS: Grado en Derecho. Curso Académico 2021-2022</t>
  </si>
  <si>
    <t>RESULTADOS DE LA ENCUESTA DE  SATISFACCIÓN DE PROFESORES DE LA FACULTAD DE CIENCIAS SOCIALES Y JURÍDICAS: Grado en Estadística y Empresa. Curso Académico 2021-2022</t>
  </si>
  <si>
    <t>RESULTADOS DE LA ENCUESTA DE  SATISFACCIÓN DE PROFESORES DE LA FACULTAD DE CIENCIAS SOCIALES Y JURÍDICAS: Grado en Administración y Gestión Pública 2021-2022</t>
  </si>
  <si>
    <t>RESULTADOS DE LA ENCUESTA DE  SATISFACCIÓN DE PROFESORES DE LA FACULTAD DE CIENCIAS SOCIALES Y JURÍDICAS: Grado en Relaciones Laborales y Recursos Humanos. Curso Académico 2021-2022</t>
  </si>
  <si>
    <t>RESULTADOS DE LA ENCUESTA DE  SATISFACCIÓN DE PROFESORES DE LA FACULTAD DE CIENCIAS SOCIALES Y JURÍDICAS: Grado en Turismo. Curso Académico 2021-2022</t>
  </si>
  <si>
    <t>Estadísticosa</t>
  </si>
  <si>
    <t>RESULTADOS DE LA ENCUESTA DE  SATISFACCIÓN DE PROFESORES DE LA FACULTAD DE CIENCIAS SOCIALES Y JURÍDICAS: Grado en Finanzas y Contabilidad. Curso Académico 2021-2022</t>
  </si>
  <si>
    <t>a Indique el grado en el que ha impartido docencia y al que valora en este cuestionario:  = Grado en Finanzas y Contabilidad</t>
  </si>
  <si>
    <t>RESULTADOS DE LA ENCUESTA DE  SATISFACCIÓN DE PROFESORES DE LA FACULTAD DE CIENCIAS SOCIALES Y JURÍDICAS: Grado en Administración y Dirección de Empresas (INGLÉS). Curso Académico 2021-2022</t>
  </si>
  <si>
    <t>a Indique el grado en el que ha impartido docencia y al que valora en este cuestionario:  = Grado en Administración y Dirección de Empresas (INGLÉS)</t>
  </si>
  <si>
    <t>Observaciones/Sugerencias:a</t>
  </si>
  <si>
    <t>He notado que el grupo tiene dos tipos de alumnos muy marcados. Un 20% de los alumnos que son muy buenos y aplicados, entienden todo a nivel oral y escrito, participan activamente en clase y obtienen buenos resultados. El 80% restante no lee las instrucciones de las actividades o no las entiende y por tanto las hace mal, además no está atento en clase o falta con regularidad (e incluso un 20% no ha venido casi nunca), está más pendiente del móvil (creo que es porque su nivel de inglés en comprensión oral es bajo). Ese tipo de alumnos espera que todo el esfuerzo lo haga el profesor y se limita a verlas venir. Me temo que van a suspender muchos. Creo que se les debe pedir un certificado de nivel de idioma que asegure que dicho nivel se ha alcanzado en todas las destrezas y recientemente.</t>
  </si>
  <si>
    <t>Las guías docentes (syllabus) no pueden ser descargadas por los alumnos ni por el profesorado. Estas son traducidas al inglés y actualizadas cada año según PATIE. PEro después, no hay acceso a ellas. Además, el grado en inglés no tiene un perfil independiente en PLATEA. Asignaturas, códigos, listas de clase mezcladas con las asignaturas de ADE en español en el espacio lo cual genera complicaciones a los alumnos y al profesorado. La asignatura "Financial Statements" viene en la web como "Finance Statement". He escrito a soporte y me derivan a mi POD. En mi POD aparece correcto.</t>
  </si>
  <si>
    <t>Los ordenadores en las aulas de informáticas son demasiado lentos.</t>
  </si>
  <si>
    <t>El SPSS es un programa caro y los alumnos deberían poder acceder a él en la universidad (aulas de libre acceso) o con PCs remotos, pero ya no es posible</t>
  </si>
  <si>
    <t>En mi asignatura los grupos de teoría son muy numerosos (más de 100 estudiantes por grupo de teoría), lo que me dificulta tener una relación más personalizada con cada uno de ellos para poder responder a sus intereses o poder adaptarme a sus necesidades de enseñanza-aprendizaje</t>
  </si>
  <si>
    <t>Los ordenadores en las aulas de informática son muy lentos</t>
  </si>
  <si>
    <t>Considero que la falta de asistencia a clase por parte de los alumnos se está convirtiendo en una práctica generalizada que no favorece el aprendizaje ni la adquisición de competencias. Además desanima al profesor que, ante la falta de interés de los alumnos, tiende a implicarse menos en la docencia. Otro problema que he encontrado en esta titulación con más bastante más frecuencia que en otras, es el hecho de que, por motivos que desconozco, algunos profesores dejan de impartir algunas de sus clases quedando huecos entre clases que "animan" a los estudiantes a no permanecer hasta el final de la jornada.</t>
  </si>
  <si>
    <t>Durante este curso académico hay mucho absentismo en las clases, aunque el alumnado sí se presenta a las pruebas evaluables.  Los ordenadores de algunas aulas de informática presentan muchos problemas (no tienen red, no funcionan las pantallas, tardan mucho en arrancar).</t>
  </si>
  <si>
    <t>Que cada colectivo desarrolle su trabajo y que no se superpongan actividades administrativas y docentes.</t>
  </si>
  <si>
    <t>el profesorado dedica mucho tiempo a actividades administrativas relativas a la docencia, pudiendo ser las mismas desarrolladas por personal mas cualificado: por ejemplo, compilación de la guía docente, compilación de actas, falta de soporte en aula (abrir ventanas, problemas informáticos...) , reuniones, evidencias,,,,</t>
  </si>
  <si>
    <t>Las unidades informáticas de las aulas son antiguas y obsoletas. La propia disposición de las pantallas hacen complicada la impartición de la clase para el profesor. Especialmente antiguas y obsoletas son las pantallas y medios audiovisuales del edificio B4.  La labor del decanato en el apoyo y asistencia al profesorado es muy deficitaria, así como la comunicación con el personal docente sobre las necesidades relativas a los planes de estudio.  Las reuniones que se celebran anualmente para fijación de horarios por el profesorado no están bien coordinadas en el Grado de Derecho.</t>
  </si>
  <si>
    <t>Se obervan con demasiada frecuencia alteración del mobiliario en el aula por profesores/as que desplazan mesa, sillas, etc. y no se devuelven a su puesto (ya se ha hecho la oportuna comunicación). Se observan numerosos paneles de iluminación averiados en el aula (ya se ha hecho la oportuna comunicación). En algunos aularios se detecta la inexistencia completa de sistemas de audio y microfonía. En algunos aularios la calefacción en invierno no funciona adecuadamente. La iluminación exterior de las puertas de entrada a algunos aularios debería mejorarse. La nueva plataforma de docencia virtual (PLATEA) ha defraudado las expectativas y tiene una interfaz poco atrayente y de legibilidad dificultosa. Los horarios de tutorías no deberían computarse solo por presencialidad, pues dicho escenario es el propio al anterior a la década de los dos mil. Debería tenerse en cuenta la realidad, es decir, la interactuación mediante medios telemáticos con el alumnado.</t>
  </si>
  <si>
    <t>Detecto un problema con las prácticas de los estudiantes, se asignan en horarios en los que los estudiantes  tienen clases, lo que, a veces les supone problemas para poder atender las clases y las prácticas a la misma vez. Sugiero que las prácticas se hagan en horario no coincidente con el horario de clases.</t>
  </si>
  <si>
    <t>El número de alumnos en clases prácticas a veces dificulta la atención individual durante la realización de las prácticas. Un número más reducido en clase de prácticas sería adecuado</t>
  </si>
  <si>
    <t>Es necesario mejarar las aulas de informática. Los ordenadores son lentos y antiguos</t>
  </si>
  <si>
    <t>Los ordenadores de ciertas aulas de informática van muy lentos y deberían ser renovados.</t>
  </si>
  <si>
    <t>Los ordenadores de las aulas de informática van muy, muy lentos. Demasiado lentos.</t>
  </si>
  <si>
    <t>Las aulas destinadas al grado de Gestión y Administración Pública no son las más adecuadas, en la medida que son aulas pequeñas, con sillas incómodas, y en muchas ocasiones no se encuentra la silla del profesorado. Las aulas del edificio B5  no son propias de una titulación universitaria</t>
  </si>
  <si>
    <t>Los teclados inalámbricos son insufribles.</t>
  </si>
  <si>
    <t>El Grado de Turismo requiere una revisión profunda en cuanto a contenidos, metodologías, etc. Está absolutamente obsoleto. El turismo es una actividad dinámica y tremendamente cambiante y el Grado de Turismo de la UJA se ha quedado anquilosado en el año que se creó. Mucho me temo que, si no se decide un cambio inmediato, el Grado de Turismo esté abocado a su desaparición en pocos años.</t>
  </si>
  <si>
    <t>He sido contratada como PSI para este 2º cuatrimestre, por lo que algunos de los ítems no han podido ser valorados por ese motivo o por no haberse realizado todavía algunas de las evaluaciones.</t>
  </si>
  <si>
    <t>Los problemas en el aula con el equipo son frecuentes</t>
  </si>
  <si>
    <t>Qué tengamos los profesores un conocimiento más global del grado, de los planes de atención al alumnado, y que haya algunas reuniones al año más entre el profesorado.   Y esta labor coordinada y conjunta en el profesorado que se implique se tenga en cuenta en el POD y/o minoraciones, aunque sea algo mínimo.</t>
  </si>
  <si>
    <t>RESULTADOS DE LA ENCUESTA DE  SATISFACCIÓN DE PROFESORES DE LA FACULTAD DE CIENCIAS SOCIALES Y JURÍDICAS: Doble Grado en Administración y Dirección de Empresas y en Finanzas y Contabilidad. Curso Académico 2021-2022</t>
  </si>
  <si>
    <t>a Indique el grado en el que ha impartido docencia y al que valora en este cuestionario:  = Doble Grado de Administración y Dirección de Empresas y Finanzas y Contabilidad</t>
  </si>
  <si>
    <t>Hace falta una renovación de equipos informáticos sobre todo en las aulas de informática.</t>
  </si>
  <si>
    <t>a Existen múltiples modos. Se muestra el valor más pequeño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</si>
</sst>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numFmt numFmtId="165" formatCode="####.00%"/>
    <numFmt numFmtId="166" formatCode="####.00"/>
    <numFmt numFmtId="167" formatCode="####.0%"/>
    <numFmt numFmtId="168" formatCode="0.0000"/>
    <numFmt numFmtId="169" formatCode="###0.00"/>
  </numFmts>
  <fonts count="22" x14ac:knownFonts="1">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b/>
      <sz val="10"/>
      <name val="Arial"/>
      <family val="2"/>
    </font>
    <font>
      <b/>
      <sz val="14"/>
      <name val="Arial"/>
      <family val="2"/>
    </font>
    <font>
      <sz val="14"/>
      <name val="Arial"/>
      <family val="2"/>
    </font>
    <font>
      <b/>
      <sz val="16"/>
      <name val="Arial"/>
      <family val="2"/>
    </font>
    <font>
      <sz val="14"/>
      <color theme="1"/>
      <name val="Calibri"/>
      <family val="2"/>
      <scheme val="minor"/>
    </font>
    <font>
      <b/>
      <sz val="14"/>
      <color rgb="FFFF0000"/>
      <name val="Calibri"/>
      <family val="2"/>
      <scheme val="minor"/>
    </font>
    <font>
      <sz val="8"/>
      <name val="Arial"/>
      <family val="2"/>
    </font>
    <font>
      <b/>
      <sz val="14"/>
      <color theme="0"/>
      <name val="Calibri"/>
      <family val="2"/>
      <scheme val="minor"/>
    </font>
    <font>
      <b/>
      <sz val="11"/>
      <name val="Arial"/>
      <family val="2"/>
    </font>
    <font>
      <sz val="11"/>
      <name val="Arial"/>
      <family val="2"/>
    </font>
    <font>
      <sz val="10"/>
      <name val="Arial"/>
      <family val="2"/>
    </font>
    <font>
      <sz val="14"/>
      <color indexed="8"/>
      <name val="Calibri"/>
      <family val="2"/>
      <scheme val="minor"/>
    </font>
    <font>
      <sz val="14"/>
      <color indexed="8"/>
      <name val="Arial"/>
      <family val="2"/>
    </font>
    <font>
      <b/>
      <sz val="14"/>
      <color indexed="8"/>
      <name val="Arial"/>
      <family val="2"/>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86">
    <xf numFmtId="0" fontId="0" fillId="0" borderId="0" xfId="0"/>
    <xf numFmtId="0" fontId="0" fillId="0" borderId="0" xfId="0" applyAlignment="1"/>
    <xf numFmtId="0" fontId="6" fillId="0" borderId="0" xfId="0" applyFont="1" applyAlignment="1">
      <alignment horizontal="center" vertical="center" wrapText="1" shrinkToFit="1"/>
    </xf>
    <xf numFmtId="0" fontId="6" fillId="0" borderId="0" xfId="0" applyFont="1" applyAlignment="1">
      <alignment horizontal="left" vertical="center" wrapText="1" shrinkToFit="1"/>
    </xf>
    <xf numFmtId="0" fontId="6" fillId="2" borderId="0" xfId="0" applyFont="1" applyFill="1" applyAlignment="1">
      <alignment horizontal="center" vertical="center" wrapText="1" shrinkToFit="1"/>
    </xf>
    <xf numFmtId="0" fontId="0" fillId="2" borderId="0" xfId="0" applyFill="1"/>
    <xf numFmtId="0" fontId="10" fillId="0" borderId="1" xfId="0" applyFont="1" applyBorder="1" applyAlignment="1">
      <alignment horizontal="center"/>
    </xf>
    <xf numFmtId="0" fontId="10" fillId="0" borderId="0" xfId="0" applyFont="1" applyAlignment="1">
      <alignment horizontal="center"/>
    </xf>
    <xf numFmtId="0" fontId="10" fillId="0" borderId="0" xfId="0" applyFont="1"/>
    <xf numFmtId="0" fontId="11" fillId="0" borderId="0" xfId="0" applyFont="1"/>
    <xf numFmtId="0" fontId="12" fillId="0" borderId="0" xfId="0" applyFont="1" applyAlignment="1">
      <alignment horizontal="center" vertical="center" wrapText="1"/>
    </xf>
    <xf numFmtId="0" fontId="8" fillId="6" borderId="1" xfId="0" applyFont="1" applyFill="1" applyBorder="1" applyAlignment="1">
      <alignment horizontal="center" vertical="center" wrapText="1"/>
    </xf>
    <xf numFmtId="0" fontId="0" fillId="0" borderId="0" xfId="0" applyAlignment="1">
      <alignment wrapText="1"/>
    </xf>
    <xf numFmtId="0" fontId="0" fillId="0" borderId="0" xfId="0" applyFont="1" applyFill="1" applyAlignment="1">
      <alignment wrapText="1"/>
    </xf>
    <xf numFmtId="0" fontId="15" fillId="0" borderId="1" xfId="0" applyFont="1" applyFill="1" applyBorder="1" applyAlignment="1">
      <alignment horizontal="center" vertical="center" wrapText="1"/>
    </xf>
    <xf numFmtId="164" fontId="17" fillId="0" borderId="1" xfId="1" applyNumberFormat="1" applyFont="1" applyBorder="1" applyAlignment="1">
      <alignment horizontal="center" vertical="center" wrapText="1"/>
    </xf>
    <xf numFmtId="164" fontId="17" fillId="0" borderId="1" xfId="2" applyNumberFormat="1" applyFont="1" applyBorder="1" applyAlignment="1">
      <alignment horizontal="center" vertical="center" wrapText="1"/>
    </xf>
    <xf numFmtId="165" fontId="17" fillId="0" borderId="1" xfId="2" applyNumberFormat="1" applyFont="1" applyBorder="1" applyAlignment="1">
      <alignment horizontal="center" vertical="center" wrapText="1"/>
    </xf>
    <xf numFmtId="0" fontId="1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4" fontId="18" fillId="0" borderId="0" xfId="2" applyNumberFormat="1" applyFont="1" applyBorder="1" applyAlignment="1">
      <alignment horizontal="center" vertical="center"/>
    </xf>
    <xf numFmtId="165" fontId="18" fillId="0" borderId="0" xfId="2" applyNumberFormat="1" applyFont="1" applyBorder="1" applyAlignment="1">
      <alignment horizontal="center" vertical="center"/>
    </xf>
    <xf numFmtId="166" fontId="18" fillId="0" borderId="0" xfId="2" applyNumberFormat="1" applyFont="1" applyBorder="1" applyAlignment="1">
      <alignment horizontal="center" vertical="center"/>
    </xf>
    <xf numFmtId="0" fontId="0" fillId="2" borderId="0" xfId="0" applyFill="1" applyAlignment="1">
      <alignment wrapText="1"/>
    </xf>
    <xf numFmtId="164" fontId="19" fillId="8" borderId="1" xfId="3" applyNumberFormat="1" applyFont="1" applyFill="1" applyBorder="1" applyAlignment="1">
      <alignment horizontal="center" vertical="center"/>
    </xf>
    <xf numFmtId="167" fontId="19" fillId="8" borderId="1" xfId="3" applyNumberFormat="1" applyFont="1" applyFill="1" applyBorder="1" applyAlignment="1">
      <alignment horizontal="center" vertical="center"/>
    </xf>
    <xf numFmtId="166" fontId="19" fillId="8" borderId="1" xfId="3" applyNumberFormat="1" applyFont="1" applyFill="1" applyBorder="1" applyAlignment="1">
      <alignment horizontal="center" vertical="center"/>
    </xf>
    <xf numFmtId="0" fontId="16" fillId="0" borderId="1" xfId="0" applyFont="1" applyBorder="1" applyAlignment="1">
      <alignment horizontal="center" vertical="center" wrapText="1" shrinkToFit="1"/>
    </xf>
    <xf numFmtId="166" fontId="20" fillId="0" borderId="0" xfId="0" applyNumberFormat="1" applyFont="1" applyFill="1" applyAlignment="1">
      <alignment horizontal="center"/>
    </xf>
    <xf numFmtId="0" fontId="13" fillId="7"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49" fontId="0" fillId="0" borderId="0" xfId="0" applyNumberFormat="1"/>
    <xf numFmtId="49" fontId="6" fillId="0" borderId="0" xfId="0" applyNumberFormat="1" applyFont="1" applyAlignment="1">
      <alignment horizontal="center" vertical="center" wrapText="1" shrinkToFit="1"/>
    </xf>
    <xf numFmtId="49" fontId="6" fillId="2" borderId="0" xfId="0" applyNumberFormat="1" applyFont="1" applyFill="1" applyAlignment="1">
      <alignment horizontal="center" vertical="center" wrapText="1" shrinkToFit="1"/>
    </xf>
    <xf numFmtId="49" fontId="13" fillId="6" borderId="1" xfId="0" applyNumberFormat="1" applyFont="1" applyFill="1" applyBorder="1" applyAlignment="1">
      <alignment horizontal="center" vertical="center" wrapText="1"/>
    </xf>
    <xf numFmtId="49" fontId="18" fillId="0" borderId="0" xfId="2" applyNumberFormat="1" applyFont="1" applyBorder="1" applyAlignment="1">
      <alignment horizontal="center" vertical="center"/>
    </xf>
    <xf numFmtId="49" fontId="19" fillId="8" borderId="1" xfId="3" applyNumberFormat="1" applyFont="1" applyFill="1" applyBorder="1" applyAlignment="1">
      <alignment horizontal="center" vertical="center"/>
    </xf>
    <xf numFmtId="0" fontId="6" fillId="0" borderId="0" xfId="0" applyFont="1" applyAlignment="1">
      <alignment horizontal="center" vertical="center" wrapText="1" shrinkToFit="1"/>
    </xf>
    <xf numFmtId="2" fontId="0" fillId="0" borderId="0" xfId="0" applyNumberFormat="1"/>
    <xf numFmtId="2" fontId="6" fillId="0" borderId="0" xfId="0" applyNumberFormat="1" applyFont="1" applyAlignment="1">
      <alignment horizontal="center" vertical="center" wrapText="1" shrinkToFit="1"/>
    </xf>
    <xf numFmtId="2" fontId="6" fillId="2" borderId="0" xfId="0" applyNumberFormat="1" applyFont="1" applyFill="1" applyAlignment="1">
      <alignment horizontal="center" vertical="center" wrapText="1" shrinkToFit="1"/>
    </xf>
    <xf numFmtId="2" fontId="13" fillId="6" borderId="1" xfId="0" applyNumberFormat="1" applyFont="1" applyFill="1" applyBorder="1" applyAlignment="1">
      <alignment horizontal="center" vertical="center" wrapText="1"/>
    </xf>
    <xf numFmtId="2" fontId="18" fillId="0" borderId="0" xfId="2" applyNumberFormat="1" applyFont="1" applyBorder="1" applyAlignment="1">
      <alignment horizontal="center" vertical="center"/>
    </xf>
    <xf numFmtId="2" fontId="19" fillId="8" borderId="1" xfId="3" applyNumberFormat="1" applyFont="1" applyFill="1" applyBorder="1" applyAlignment="1">
      <alignment horizontal="center" vertical="center"/>
    </xf>
    <xf numFmtId="0" fontId="10" fillId="0" borderId="0" xfId="0" applyFont="1" applyBorder="1" applyAlignment="1">
      <alignment horizontal="center"/>
    </xf>
    <xf numFmtId="0" fontId="10" fillId="0" borderId="0" xfId="0" applyFont="1" applyBorder="1" applyAlignment="1">
      <alignment horizontal="left"/>
    </xf>
    <xf numFmtId="0" fontId="6" fillId="0" borderId="0" xfId="0" applyFont="1" applyAlignment="1">
      <alignment horizontal="center" vertical="center" shrinkToFit="1"/>
    </xf>
    <xf numFmtId="0" fontId="0" fillId="0" borderId="0" xfId="0"/>
    <xf numFmtId="0" fontId="10" fillId="0" borderId="0" xfId="0" applyFont="1" applyBorder="1" applyAlignment="1">
      <alignment horizontal="right"/>
    </xf>
    <xf numFmtId="0" fontId="0" fillId="0" borderId="0" xfId="0" applyAlignment="1">
      <alignment horizontal="left"/>
    </xf>
    <xf numFmtId="0" fontId="0" fillId="2" borderId="0" xfId="0" applyFill="1" applyAlignment="1">
      <alignment horizontal="left"/>
    </xf>
    <xf numFmtId="0" fontId="0" fillId="0" borderId="0" xfId="0" applyFont="1" applyFill="1" applyAlignment="1">
      <alignment horizontal="left"/>
    </xf>
    <xf numFmtId="168" fontId="6" fillId="0" borderId="0" xfId="0" applyNumberFormat="1" applyFont="1" applyAlignment="1">
      <alignment horizontal="center" vertical="center" wrapText="1" shrinkToFit="1"/>
    </xf>
    <xf numFmtId="0" fontId="6" fillId="0" borderId="0" xfId="0" applyFont="1" applyAlignment="1">
      <alignment horizontal="center" vertical="center" wrapText="1" shrinkToFit="1"/>
    </xf>
    <xf numFmtId="0" fontId="0" fillId="0" borderId="0" xfId="0" applyAlignment="1"/>
    <xf numFmtId="169" fontId="17" fillId="0" borderId="1" xfId="1" applyNumberFormat="1" applyFont="1" applyBorder="1" applyAlignment="1">
      <alignment horizontal="center" vertical="center" wrapText="1"/>
    </xf>
    <xf numFmtId="169" fontId="19" fillId="8" borderId="1" xfId="3" applyNumberFormat="1" applyFont="1" applyFill="1" applyBorder="1" applyAlignment="1">
      <alignment horizontal="center" vertical="center"/>
    </xf>
    <xf numFmtId="0" fontId="21" fillId="0" borderId="0" xfId="0" applyFont="1" applyAlignment="1">
      <alignment horizontal="left"/>
    </xf>
    <xf numFmtId="0" fontId="21" fillId="0" borderId="0" xfId="0" applyFont="1"/>
    <xf numFmtId="0" fontId="0" fillId="0" borderId="0" xfId="0" applyFont="1" applyFill="1" applyAlignment="1"/>
    <xf numFmtId="0" fontId="6" fillId="0" borderId="0" xfId="0" applyFont="1" applyAlignment="1">
      <alignment horizontal="center" vertical="center" wrapText="1" shrinkToFit="1"/>
    </xf>
    <xf numFmtId="0" fontId="0" fillId="0" borderId="0" xfId="0" applyAlignment="1"/>
    <xf numFmtId="0" fontId="0" fillId="0" borderId="0" xfId="0" applyAlignment="1"/>
    <xf numFmtId="0" fontId="0" fillId="0" borderId="0" xfId="0" applyAlignment="1">
      <alignment horizontal="left"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2" borderId="0" xfId="0" applyFont="1" applyFill="1" applyAlignment="1">
      <alignment horizontal="left" vertical="center" wrapText="1" shrinkToFit="1"/>
    </xf>
    <xf numFmtId="0" fontId="6" fillId="9" borderId="0"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6" fillId="5" borderId="5"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8" fillId="0" borderId="0" xfId="0" applyFont="1" applyAlignment="1">
      <alignment horizontal="left" vertical="center" wrapText="1" shrinkToFit="1"/>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center" wrapText="1" shrinkToFit="1"/>
    </xf>
    <xf numFmtId="0" fontId="7" fillId="0" borderId="0" xfId="0" applyFont="1" applyAlignment="1">
      <alignment horizontal="left" vertical="center" wrapText="1" shrinkToFit="1"/>
    </xf>
    <xf numFmtId="0" fontId="16" fillId="0" borderId="1" xfId="0" applyFont="1" applyBorder="1" applyAlignment="1">
      <alignment horizontal="left" vertical="center" wrapText="1" shrinkToFit="1"/>
    </xf>
    <xf numFmtId="0" fontId="0" fillId="0" borderId="0" xfId="0" applyAlignment="1"/>
  </cellXfs>
  <cellStyles count="7">
    <cellStyle name="Normal" xfId="0" builtinId="0"/>
    <cellStyle name="Normal 2" xfId="4"/>
    <cellStyle name="Normal 3" xfId="5"/>
    <cellStyle name="Normal 4" xfId="6"/>
    <cellStyle name="Normal_Global" xfId="1"/>
    <cellStyle name="Normal_Hoja2" xfId="2"/>
    <cellStyle name="Normal_Hoja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8C96-437B-A641-4BA2D43499A4}"/>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Global!$B$132:$B$133</c:f>
              <c:strCache>
                <c:ptCount val="2"/>
                <c:pt idx="0">
                  <c:v>Si</c:v>
                </c:pt>
                <c:pt idx="1">
                  <c:v>No</c:v>
                </c:pt>
              </c:strCache>
            </c:strRef>
          </c:cat>
          <c:val>
            <c:numRef>
              <c:f>Global!$C$132:$C$133</c:f>
              <c:numCache>
                <c:formatCode>General</c:formatCode>
                <c:ptCount val="2"/>
                <c:pt idx="0">
                  <c:v>172</c:v>
                </c:pt>
                <c:pt idx="1">
                  <c:v>22</c:v>
                </c:pt>
              </c:numCache>
            </c:numRef>
          </c:val>
          <c:extLst>
            <c:ext xmlns:c16="http://schemas.microsoft.com/office/drawing/2014/chart" uri="{C3380CC4-5D6E-409C-BE32-E72D297353CC}">
              <c16:uniqueId val="{00000001-CB9C-4EAA-BB6B-8AA2E3F9655F}"/>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21C0-41AE-AE4B-A6564E8182EE}"/>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'Relaciones Laborales y RRHH'!$B$120:$B$121</c:f>
              <c:strCache>
                <c:ptCount val="1"/>
                <c:pt idx="0">
                  <c:v>Si</c:v>
                </c:pt>
              </c:strCache>
            </c:strRef>
          </c:cat>
          <c:val>
            <c:numRef>
              <c:f>'Relaciones Laborales y RRHH'!$C$120:$C$121</c:f>
              <c:numCache>
                <c:formatCode>General</c:formatCode>
                <c:ptCount val="2"/>
                <c:pt idx="0">
                  <c:v>10</c:v>
                </c:pt>
              </c:numCache>
            </c:numRef>
          </c:val>
          <c:extLst>
            <c:ext xmlns:c16="http://schemas.microsoft.com/office/drawing/2014/chart" uri="{C3380CC4-5D6E-409C-BE32-E72D297353CC}">
              <c16:uniqueId val="{00000001-21C0-41AE-AE4B-A6564E8182EE}"/>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3A2-4201-9826-E5B3FF3871CC}"/>
                </c:ext>
              </c:extLst>
            </c:dLbl>
            <c:dLbl>
              <c:idx val="1"/>
              <c:layout>
                <c:manualLayout>
                  <c:x val="-0.16984706045242476"/>
                  <c:y val="1.501654184412593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A2-4201-9826-E5B3FF3871CC}"/>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TURISMO!$B$120:$B$121</c:f>
              <c:strCache>
                <c:ptCount val="2"/>
                <c:pt idx="0">
                  <c:v>Si</c:v>
                </c:pt>
                <c:pt idx="1">
                  <c:v>No</c:v>
                </c:pt>
              </c:strCache>
            </c:strRef>
          </c:cat>
          <c:val>
            <c:numRef>
              <c:f>TURISMO!$C$120:$C$121</c:f>
              <c:numCache>
                <c:formatCode>General</c:formatCode>
                <c:ptCount val="2"/>
                <c:pt idx="0">
                  <c:v>24</c:v>
                </c:pt>
                <c:pt idx="1">
                  <c:v>4</c:v>
                </c:pt>
              </c:numCache>
            </c:numRef>
          </c:val>
          <c:extLst>
            <c:ext xmlns:c16="http://schemas.microsoft.com/office/drawing/2014/chart" uri="{C3380CC4-5D6E-409C-BE32-E72D297353CC}">
              <c16:uniqueId val="{00000002-63A2-4201-9826-E5B3FF3871CC}"/>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CD5C-4EBB-AC0A-FE6F5F6CF450}"/>
                </c:ext>
              </c:extLst>
            </c:dLbl>
            <c:dLbl>
              <c:idx val="1"/>
              <c:layout>
                <c:manualLayout>
                  <c:x val="-0.16984706045242476"/>
                  <c:y val="1.501654184412593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D5C-4EBB-AC0A-FE6F5F6CF450}"/>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'ADE + Finanzas y Cont. '!$B$120:$B$121</c:f>
              <c:strCache>
                <c:ptCount val="2"/>
                <c:pt idx="0">
                  <c:v>Si</c:v>
                </c:pt>
                <c:pt idx="1">
                  <c:v>No</c:v>
                </c:pt>
              </c:strCache>
            </c:strRef>
          </c:cat>
          <c:val>
            <c:numRef>
              <c:f>'ADE + Finanzas y Cont. '!$C$120:$C$121</c:f>
              <c:numCache>
                <c:formatCode>General</c:formatCode>
                <c:ptCount val="2"/>
                <c:pt idx="0">
                  <c:v>6</c:v>
                </c:pt>
                <c:pt idx="1">
                  <c:v>1</c:v>
                </c:pt>
              </c:numCache>
            </c:numRef>
          </c:val>
          <c:extLst>
            <c:ext xmlns:c16="http://schemas.microsoft.com/office/drawing/2014/chart" uri="{C3380CC4-5D6E-409C-BE32-E72D297353CC}">
              <c16:uniqueId val="{00000002-CD5C-4EBB-AC0A-FE6F5F6CF450}"/>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4"/>
    </mc:Choice>
    <mc:Fallback>
      <c:style val="14"/>
    </mc:Fallback>
  </mc:AlternateContent>
  <c:chart>
    <c:autoTitleDeleted val="0"/>
    <c:plotArea>
      <c:layout/>
      <c:barChart>
        <c:barDir val="col"/>
        <c:grouping val="clustered"/>
        <c:varyColors val="0"/>
        <c:ser>
          <c:idx val="0"/>
          <c:order val="0"/>
          <c:spPr>
            <a:gradFill>
              <a:gsLst>
                <a:gs pos="0">
                  <a:srgbClr val="7030A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4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Global!$B$20:$F$29</c:f>
              <c:strCache>
                <c:ptCount val="10"/>
                <c:pt idx="0">
                  <c:v>Grado en Administración y Dirección de Empresas</c:v>
                </c:pt>
                <c:pt idx="1">
                  <c:v>Grado en Administración y Dirección de Empresas (INGLÉS)</c:v>
                </c:pt>
                <c:pt idx="2">
                  <c:v>Grado en Derecho y Administración y Dirección de Empresas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Grado en Turismo</c:v>
                </c:pt>
                <c:pt idx="9">
                  <c:v>Doble Grado de Administración y Dirección de Empresas y Finanzas y Contabilidad</c:v>
                </c:pt>
              </c:strCache>
            </c:strRef>
          </c:cat>
          <c:val>
            <c:numRef>
              <c:f>Global!$G$20:$G$29</c:f>
              <c:numCache>
                <c:formatCode>General</c:formatCode>
                <c:ptCount val="10"/>
                <c:pt idx="0">
                  <c:v>37</c:v>
                </c:pt>
                <c:pt idx="1">
                  <c:v>10</c:v>
                </c:pt>
                <c:pt idx="2">
                  <c:v>35</c:v>
                </c:pt>
                <c:pt idx="3">
                  <c:v>24</c:v>
                </c:pt>
                <c:pt idx="4">
                  <c:v>17</c:v>
                </c:pt>
                <c:pt idx="5">
                  <c:v>13</c:v>
                </c:pt>
                <c:pt idx="6">
                  <c:v>13</c:v>
                </c:pt>
                <c:pt idx="7">
                  <c:v>10</c:v>
                </c:pt>
                <c:pt idx="8">
                  <c:v>28</c:v>
                </c:pt>
                <c:pt idx="9">
                  <c:v>7</c:v>
                </c:pt>
              </c:numCache>
            </c:numRef>
          </c:val>
          <c:extLst>
            <c:ext xmlns:c16="http://schemas.microsoft.com/office/drawing/2014/chart" uri="{C3380CC4-5D6E-409C-BE32-E72D297353CC}">
              <c16:uniqueId val="{00000000-094A-4341-A9A0-BB495B3F189C}"/>
            </c:ext>
          </c:extLst>
        </c:ser>
        <c:dLbls>
          <c:showLegendKey val="0"/>
          <c:showVal val="1"/>
          <c:showCatName val="0"/>
          <c:showSerName val="0"/>
          <c:showPercent val="0"/>
          <c:showBubbleSize val="0"/>
        </c:dLbls>
        <c:gapWidth val="75"/>
        <c:axId val="405194664"/>
        <c:axId val="391134480"/>
      </c:barChart>
      <c:catAx>
        <c:axId val="405194664"/>
        <c:scaling>
          <c:orientation val="minMax"/>
        </c:scaling>
        <c:delete val="0"/>
        <c:axPos val="b"/>
        <c:numFmt formatCode="General" sourceLinked="0"/>
        <c:majorTickMark val="none"/>
        <c:minorTickMark val="none"/>
        <c:tickLblPos val="nextTo"/>
        <c:txPr>
          <a:bodyPr/>
          <a:lstStyle/>
          <a:p>
            <a:pPr>
              <a:defRPr b="1"/>
            </a:pPr>
            <a:endParaRPr lang="es-ES"/>
          </a:p>
        </c:txPr>
        <c:crossAx val="391134480"/>
        <c:crosses val="autoZero"/>
        <c:auto val="1"/>
        <c:lblAlgn val="ctr"/>
        <c:lblOffset val="100"/>
        <c:noMultiLvlLbl val="0"/>
      </c:catAx>
      <c:valAx>
        <c:axId val="391134480"/>
        <c:scaling>
          <c:orientation val="minMax"/>
        </c:scaling>
        <c:delete val="0"/>
        <c:axPos val="l"/>
        <c:numFmt formatCode="General" sourceLinked="1"/>
        <c:majorTickMark val="none"/>
        <c:minorTickMark val="none"/>
        <c:tickLblPos val="nextTo"/>
        <c:crossAx val="4051946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9034-4C58-B3DA-87D0146D68D3}"/>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ADE!$B$120:$B$121</c:f>
              <c:strCache>
                <c:ptCount val="2"/>
                <c:pt idx="0">
                  <c:v>Si</c:v>
                </c:pt>
                <c:pt idx="1">
                  <c:v>No</c:v>
                </c:pt>
              </c:strCache>
            </c:strRef>
          </c:cat>
          <c:val>
            <c:numRef>
              <c:f>ADE!$C$120:$C$121</c:f>
              <c:numCache>
                <c:formatCode>General</c:formatCode>
                <c:ptCount val="2"/>
                <c:pt idx="0">
                  <c:v>31</c:v>
                </c:pt>
                <c:pt idx="1">
                  <c:v>6</c:v>
                </c:pt>
              </c:numCache>
            </c:numRef>
          </c:val>
          <c:extLst>
            <c:ext xmlns:c16="http://schemas.microsoft.com/office/drawing/2014/chart" uri="{C3380CC4-5D6E-409C-BE32-E72D297353CC}">
              <c16:uniqueId val="{00000001-9034-4C58-B3DA-87D0146D68D3}"/>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2A75-45E7-BE34-2563C0FD7923}"/>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'ADE INGLÉS'!$B$120:$B$121</c:f>
              <c:strCache>
                <c:ptCount val="1"/>
                <c:pt idx="0">
                  <c:v>Si</c:v>
                </c:pt>
              </c:strCache>
            </c:strRef>
          </c:cat>
          <c:val>
            <c:numRef>
              <c:f>'ADE INGLÉS'!$C$120:$C$121</c:f>
              <c:numCache>
                <c:formatCode>General</c:formatCode>
                <c:ptCount val="2"/>
                <c:pt idx="0">
                  <c:v>10</c:v>
                </c:pt>
              </c:numCache>
            </c:numRef>
          </c:val>
          <c:extLst>
            <c:ext xmlns:c16="http://schemas.microsoft.com/office/drawing/2014/chart" uri="{C3380CC4-5D6E-409C-BE32-E72D297353CC}">
              <c16:uniqueId val="{00000001-2A75-45E7-BE34-2563C0FD7923}"/>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97F3-4027-923B-9B12CC5682F9}"/>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'ADE + DERECHO'!$B$120:$B$121</c:f>
              <c:strCache>
                <c:ptCount val="2"/>
                <c:pt idx="0">
                  <c:v>Si</c:v>
                </c:pt>
                <c:pt idx="1">
                  <c:v>No</c:v>
                </c:pt>
              </c:strCache>
            </c:strRef>
          </c:cat>
          <c:val>
            <c:numRef>
              <c:f>'ADE + DERECHO'!$C$120:$C$121</c:f>
              <c:numCache>
                <c:formatCode>General</c:formatCode>
                <c:ptCount val="2"/>
                <c:pt idx="0">
                  <c:v>30</c:v>
                </c:pt>
                <c:pt idx="1">
                  <c:v>5</c:v>
                </c:pt>
              </c:numCache>
            </c:numRef>
          </c:val>
          <c:extLst>
            <c:ext xmlns:c16="http://schemas.microsoft.com/office/drawing/2014/chart" uri="{C3380CC4-5D6E-409C-BE32-E72D297353CC}">
              <c16:uniqueId val="{00000001-21BE-4FD6-9C19-C73393D170A2}"/>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7DCC-4FA3-B608-BDD295EE2C23}"/>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DERECHO!$B$120:$B$121</c:f>
              <c:strCache>
                <c:ptCount val="2"/>
                <c:pt idx="0">
                  <c:v>Si</c:v>
                </c:pt>
                <c:pt idx="1">
                  <c:v>No</c:v>
                </c:pt>
              </c:strCache>
            </c:strRef>
          </c:cat>
          <c:val>
            <c:numRef>
              <c:f>DERECHO!$C$120:$C$121</c:f>
              <c:numCache>
                <c:formatCode>General</c:formatCode>
                <c:ptCount val="2"/>
                <c:pt idx="0">
                  <c:v>22</c:v>
                </c:pt>
                <c:pt idx="1">
                  <c:v>2</c:v>
                </c:pt>
              </c:numCache>
            </c:numRef>
          </c:val>
          <c:extLst>
            <c:ext xmlns:c16="http://schemas.microsoft.com/office/drawing/2014/chart" uri="{C3380CC4-5D6E-409C-BE32-E72D297353CC}">
              <c16:uniqueId val="{00000001-7DCC-4FA3-B608-BDD295EE2C23}"/>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B1B6-4ACA-81DA-7A7FB8A0FBB8}"/>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'Estadistica y Empresa'!$B$120:$B$121</c:f>
              <c:strCache>
                <c:ptCount val="2"/>
                <c:pt idx="0">
                  <c:v>Si</c:v>
                </c:pt>
                <c:pt idx="1">
                  <c:v>No</c:v>
                </c:pt>
              </c:strCache>
            </c:strRef>
          </c:cat>
          <c:val>
            <c:numRef>
              <c:f>'Estadistica y Empresa'!$C$120:$C$121</c:f>
              <c:numCache>
                <c:formatCode>General</c:formatCode>
                <c:ptCount val="2"/>
                <c:pt idx="0">
                  <c:v>16</c:v>
                </c:pt>
                <c:pt idx="1">
                  <c:v>1</c:v>
                </c:pt>
              </c:numCache>
            </c:numRef>
          </c:val>
          <c:extLst>
            <c:ext xmlns:c16="http://schemas.microsoft.com/office/drawing/2014/chart" uri="{C3380CC4-5D6E-409C-BE32-E72D297353CC}">
              <c16:uniqueId val="{00000001-B1B6-4ACA-81DA-7A7FB8A0FBB8}"/>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4645-413B-9C9E-2177C574C0AD}"/>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'Finanzas y Cont'!$B$120:$B$121</c:f>
              <c:strCache>
                <c:ptCount val="2"/>
                <c:pt idx="0">
                  <c:v>Si</c:v>
                </c:pt>
                <c:pt idx="1">
                  <c:v>No</c:v>
                </c:pt>
              </c:strCache>
            </c:strRef>
          </c:cat>
          <c:val>
            <c:numRef>
              <c:f>'Finanzas y Cont'!$C$120:$C$121</c:f>
              <c:numCache>
                <c:formatCode>General</c:formatCode>
                <c:ptCount val="2"/>
                <c:pt idx="0">
                  <c:v>11</c:v>
                </c:pt>
                <c:pt idx="1">
                  <c:v>2</c:v>
                </c:pt>
              </c:numCache>
            </c:numRef>
          </c:val>
          <c:extLst>
            <c:ext xmlns:c16="http://schemas.microsoft.com/office/drawing/2014/chart" uri="{C3380CC4-5D6E-409C-BE32-E72D297353CC}">
              <c16:uniqueId val="{00000001-4645-413B-9C9E-2177C574C0AD}"/>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6"/>
          <c:w val="0.78037693675387365"/>
          <c:h val="0.74746468220258933"/>
        </c:manualLayout>
      </c:layout>
      <c:pie3DChart>
        <c:varyColors val="1"/>
        <c:ser>
          <c:idx val="1"/>
          <c:order val="0"/>
          <c:dLbls>
            <c:dLbl>
              <c:idx val="0"/>
              <c:spPr/>
              <c:txPr>
                <a:bodyPr/>
                <a:lstStyle/>
                <a:p>
                  <a:pPr>
                    <a:defRPr sz="18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BA61-4102-BE51-F832A0F86EA0}"/>
                </c:ext>
              </c:extLst>
            </c:dLbl>
            <c:spPr>
              <a:noFill/>
              <a:ln>
                <a:noFill/>
              </a:ln>
              <a:effectLst/>
            </c:spPr>
            <c:txPr>
              <a:bodyPr/>
              <a:lstStyle/>
              <a:p>
                <a:pPr>
                  <a:defRPr sz="18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'Gestión y Admón Pblca'!$B$120:$B$121</c:f>
              <c:strCache>
                <c:ptCount val="2"/>
                <c:pt idx="0">
                  <c:v>Si</c:v>
                </c:pt>
                <c:pt idx="1">
                  <c:v>No</c:v>
                </c:pt>
              </c:strCache>
            </c:strRef>
          </c:cat>
          <c:val>
            <c:numRef>
              <c:f>'Gestión y Admón Pblca'!$C$120:$C$121</c:f>
              <c:numCache>
                <c:formatCode>General</c:formatCode>
                <c:ptCount val="2"/>
                <c:pt idx="0">
                  <c:v>12</c:v>
                </c:pt>
                <c:pt idx="1">
                  <c:v>1</c:v>
                </c:pt>
              </c:numCache>
            </c:numRef>
          </c:val>
          <c:extLst>
            <c:ext xmlns:c16="http://schemas.microsoft.com/office/drawing/2014/chart" uri="{C3380CC4-5D6E-409C-BE32-E72D297353CC}">
              <c16:uniqueId val="{00000001-BA61-4102-BE51-F832A0F86EA0}"/>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643248</xdr:colOff>
      <xdr:row>0</xdr:row>
      <xdr:rowOff>0</xdr:rowOff>
    </xdr:from>
    <xdr:to>
      <xdr:col>18</xdr:col>
      <xdr:colOff>495054</xdr:colOff>
      <xdr:row>3</xdr:row>
      <xdr:rowOff>31750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82404" y="340797"/>
          <a:ext cx="569273" cy="588406"/>
        </a:xfrm>
        <a:prstGeom prst="rect">
          <a:avLst/>
        </a:prstGeom>
        <a:noFill/>
        <a:ln w="9525">
          <a:noFill/>
          <a:miter lim="800000"/>
          <a:headEnd/>
          <a:tailEnd/>
        </a:ln>
      </xdr:spPr>
    </xdr:pic>
    <xdr:clientData/>
  </xdr:twoCellAnchor>
  <xdr:twoCellAnchor>
    <xdr:from>
      <xdr:col>5</xdr:col>
      <xdr:colOff>1768723</xdr:colOff>
      <xdr:row>41</xdr:row>
      <xdr:rowOff>130505</xdr:rowOff>
    </xdr:from>
    <xdr:to>
      <xdr:col>11</xdr:col>
      <xdr:colOff>0</xdr:colOff>
      <xdr:row>51</xdr:row>
      <xdr:rowOff>111331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6</xdr:row>
      <xdr:rowOff>65149</xdr:rowOff>
    </xdr:from>
    <xdr:to>
      <xdr:col>10</xdr:col>
      <xdr:colOff>450067</xdr:colOff>
      <xdr:row>15</xdr:row>
      <xdr:rowOff>123701</xdr:rowOff>
    </xdr:to>
    <xdr:sp macro="" textlink="">
      <xdr:nvSpPr>
        <xdr:cNvPr id="4" name="3 CuadroTexto"/>
        <xdr:cNvSpPr txBox="1"/>
      </xdr:nvSpPr>
      <xdr:spPr>
        <a:xfrm>
          <a:off x="148442" y="1920668"/>
          <a:ext cx="8948346" cy="1728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86 ;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a:t>
          </a:r>
          <a:r>
            <a:rPr lang="es-ES" sz="1100" b="1" i="0" u="none" baseline="0"/>
            <a:t>: Abril - Mayo 2022</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194 /Nº encuestas necesarias: </a:t>
          </a:r>
          <a:r>
            <a:rPr lang="es-ES" sz="1100" b="1" i="0" u="none" strike="noStrike">
              <a:solidFill>
                <a:schemeClr val="dk1"/>
              </a:solidFill>
              <a:latin typeface="+mn-lt"/>
              <a:ea typeface="+mn-ea"/>
              <a:cs typeface="+mn-cs"/>
            </a:rPr>
            <a:t> 86</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194 </a:t>
          </a:r>
          <a:r>
            <a:rPr lang="es-ES" sz="1100" b="1" i="0" u="none" strike="noStrike">
              <a:solidFill>
                <a:schemeClr val="dk1"/>
              </a:solidFill>
              <a:latin typeface="+mn-lt"/>
              <a:ea typeface="+mn-ea"/>
              <a:cs typeface="+mn-cs"/>
            </a:rPr>
            <a:t>/ 840 = 23,10 %</a:t>
          </a:r>
          <a:endParaRPr lang="es-ES" sz="1100" b="1" i="0" u="none" baseline="0"/>
        </a:p>
      </xdr:txBody>
    </xdr:sp>
    <xdr:clientData/>
  </xdr:twoCellAnchor>
  <xdr:twoCellAnchor>
    <xdr:from>
      <xdr:col>11</xdr:col>
      <xdr:colOff>569026</xdr:colOff>
      <xdr:row>15</xdr:row>
      <xdr:rowOff>160812</xdr:rowOff>
    </xdr:from>
    <xdr:to>
      <xdr:col>26</xdr:col>
      <xdr:colOff>0</xdr:colOff>
      <xdr:row>32</xdr:row>
      <xdr:rowOff>40822</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643248</xdr:colOff>
      <xdr:row>1</xdr:row>
      <xdr:rowOff>155245</xdr:rowOff>
    </xdr:from>
    <xdr:to>
      <xdr:col>18</xdr:col>
      <xdr:colOff>495054</xdr:colOff>
      <xdr:row>5</xdr:row>
      <xdr:rowOff>1443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6181" cy="608198"/>
        </a:xfrm>
        <a:prstGeom prst="rect">
          <a:avLst/>
        </a:prstGeom>
        <a:noFill/>
        <a:ln w="9525">
          <a:noFill/>
          <a:miter lim="800000"/>
          <a:headEnd/>
          <a:tailEnd/>
        </a:ln>
      </xdr:spPr>
    </xdr:pic>
    <xdr:clientData/>
  </xdr:twoCellAnchor>
  <xdr:twoCellAnchor>
    <xdr:from>
      <xdr:col>7</xdr:col>
      <xdr:colOff>135342</xdr:colOff>
      <xdr:row>31</xdr:row>
      <xdr:rowOff>56505</xdr:rowOff>
    </xdr:from>
    <xdr:to>
      <xdr:col>11</xdr:col>
      <xdr:colOff>532217</xdr:colOff>
      <xdr:row>42</xdr:row>
      <xdr:rowOff>270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18</xdr:row>
      <xdr:rowOff>123701</xdr:rowOff>
    </xdr:to>
    <xdr:sp macro="" textlink="">
      <xdr:nvSpPr>
        <xdr:cNvPr id="4" name="3 CuadroTexto"/>
        <xdr:cNvSpPr txBox="1"/>
      </xdr:nvSpPr>
      <xdr:spPr>
        <a:xfrm>
          <a:off x="148442" y="1951099"/>
          <a:ext cx="8921750" cy="1773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Turismo</a:t>
          </a:r>
        </a:p>
        <a:p>
          <a:pPr algn="l"/>
          <a:r>
            <a:rPr lang="es-ES" sz="1100" b="1" i="0" u="sng" baseline="0"/>
            <a:t>Tamaño muestral</a:t>
          </a:r>
          <a:r>
            <a:rPr lang="es-ES" sz="1100" b="1" i="0" u="none" baseline="0"/>
            <a:t>: 38 ; calculado para un error de muestreo del (+)(-)10% y un nivel de confianza del 95%</a:t>
          </a:r>
        </a:p>
        <a:p>
          <a:pPr algn="l"/>
          <a:r>
            <a:rPr lang="es-ES" sz="1100" b="1" i="0" u="sng" baseline="0"/>
            <a:t>Tipo de muestreo</a:t>
          </a:r>
          <a:r>
            <a:rPr lang="es-ES" sz="1100" b="1" i="0" u="none" baseline="0"/>
            <a:t>: aleatorio simple</a:t>
          </a:r>
        </a:p>
        <a:p>
          <a:pPr eaLnBrk="1" fontAlgn="auto" latinLnBrk="0" hangingPunct="1"/>
          <a:r>
            <a:rPr lang="es-ES" sz="1100" b="1" i="0" u="none"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28 /Nº encuestas necesarias: 38</a:t>
          </a:r>
          <a:r>
            <a:rPr lang="es-ES" sz="1100" b="1" i="0" u="sng" strike="noStrike" baseline="0">
              <a:solidFill>
                <a:schemeClr val="dk1"/>
              </a:solidFill>
              <a:latin typeface="+mn-lt"/>
              <a:ea typeface="+mn-ea"/>
              <a:cs typeface="+mn-cs"/>
            </a:rPr>
            <a:t> </a:t>
          </a:r>
          <a:endParaRPr lang="es-ES" sz="1100" b="1" i="0" u="sng" strike="noStrike">
            <a:solidFill>
              <a:schemeClr val="dk1"/>
            </a:solidFill>
            <a:latin typeface="+mn-lt"/>
            <a:ea typeface="+mn-ea"/>
            <a:cs typeface="+mn-cs"/>
          </a:endParaRP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28 </a:t>
          </a:r>
          <a:r>
            <a:rPr lang="es-ES" sz="1100" b="1" i="0" u="none" strike="noStrike">
              <a:solidFill>
                <a:schemeClr val="dk1"/>
              </a:solidFill>
              <a:latin typeface="+mn-lt"/>
              <a:ea typeface="+mn-ea"/>
              <a:cs typeface="+mn-cs"/>
            </a:rPr>
            <a:t>/ 53 = 52,83 %</a:t>
          </a:r>
        </a:p>
        <a:p>
          <a:pPr algn="l"/>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643248</xdr:colOff>
      <xdr:row>1</xdr:row>
      <xdr:rowOff>155245</xdr:rowOff>
    </xdr:from>
    <xdr:to>
      <xdr:col>18</xdr:col>
      <xdr:colOff>495054</xdr:colOff>
      <xdr:row>5</xdr:row>
      <xdr:rowOff>1443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6181" cy="608198"/>
        </a:xfrm>
        <a:prstGeom prst="rect">
          <a:avLst/>
        </a:prstGeom>
        <a:noFill/>
        <a:ln w="9525">
          <a:noFill/>
          <a:miter lim="800000"/>
          <a:headEnd/>
          <a:tailEnd/>
        </a:ln>
      </xdr:spPr>
    </xdr:pic>
    <xdr:clientData/>
  </xdr:twoCellAnchor>
  <xdr:twoCellAnchor>
    <xdr:from>
      <xdr:col>7</xdr:col>
      <xdr:colOff>135342</xdr:colOff>
      <xdr:row>31</xdr:row>
      <xdr:rowOff>56505</xdr:rowOff>
    </xdr:from>
    <xdr:to>
      <xdr:col>11</xdr:col>
      <xdr:colOff>532217</xdr:colOff>
      <xdr:row>42</xdr:row>
      <xdr:rowOff>270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18</xdr:row>
      <xdr:rowOff>123701</xdr:rowOff>
    </xdr:to>
    <xdr:sp macro="" textlink="">
      <xdr:nvSpPr>
        <xdr:cNvPr id="4" name="3 CuadroTexto"/>
        <xdr:cNvSpPr txBox="1"/>
      </xdr:nvSpPr>
      <xdr:spPr>
        <a:xfrm>
          <a:off x="148442" y="1951099"/>
          <a:ext cx="8921750" cy="1773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Turismo</a:t>
          </a:r>
        </a:p>
        <a:p>
          <a:pPr algn="l"/>
          <a:r>
            <a:rPr lang="es-ES" sz="1100" b="1" i="0" u="sng" baseline="0"/>
            <a:t>Tamaño muestral</a:t>
          </a:r>
          <a:r>
            <a:rPr lang="es-ES" sz="1100" b="1" i="0" u="none" baseline="0"/>
            <a:t>: 53 ; calculado para un error de muestreo del (+)(-)10% y un nivel de confianza del 95%</a:t>
          </a:r>
        </a:p>
        <a:p>
          <a:pPr algn="l"/>
          <a:r>
            <a:rPr lang="es-ES" sz="1100" b="1" i="0" u="sng" baseline="0"/>
            <a:t>Tipo de muestreo</a:t>
          </a:r>
          <a:r>
            <a:rPr lang="es-ES" sz="1100" b="1" i="0" u="none" baseline="0"/>
            <a:t>: aleatorio simple</a:t>
          </a:r>
        </a:p>
        <a:p>
          <a:pPr eaLnBrk="1" fontAlgn="auto" latinLnBrk="0" hangingPunct="1"/>
          <a:r>
            <a:rPr lang="es-ES" sz="1100" b="1" i="0" u="none"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7 /Nº encuestas necesarias: 53</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7 </a:t>
          </a:r>
          <a:r>
            <a:rPr lang="es-ES" sz="1100" b="1" i="0" u="none" strike="noStrike">
              <a:solidFill>
                <a:schemeClr val="dk1"/>
              </a:solidFill>
              <a:latin typeface="+mn-lt"/>
              <a:ea typeface="+mn-ea"/>
              <a:cs typeface="+mn-cs"/>
            </a:rPr>
            <a:t>/  118 = </a:t>
          </a:r>
          <a:r>
            <a:rPr lang="es-ES" sz="1100" b="1" i="0" u="none" strike="noStrike">
              <a:solidFill>
                <a:sysClr val="windowText" lastClr="000000"/>
              </a:solidFill>
              <a:latin typeface="+mn-lt"/>
              <a:ea typeface="+mn-ea"/>
              <a:cs typeface="+mn-cs"/>
            </a:rPr>
            <a:t>5,93</a:t>
          </a:r>
          <a:r>
            <a:rPr lang="es-ES" sz="1100" b="1" i="0" u="none" strike="noStrike" baseline="0">
              <a:solidFill>
                <a:sysClr val="windowText" lastClr="000000"/>
              </a:solidFill>
              <a:latin typeface="+mn-lt"/>
              <a:ea typeface="+mn-ea"/>
              <a:cs typeface="+mn-cs"/>
            </a:rPr>
            <a:t> </a:t>
          </a:r>
          <a:r>
            <a:rPr lang="es-ES" sz="1100" b="1" i="0" u="none" strike="noStrike">
              <a:solidFill>
                <a:sysClr val="windowText" lastClr="000000"/>
              </a:solidFill>
              <a:latin typeface="+mn-lt"/>
              <a:ea typeface="+mn-ea"/>
              <a:cs typeface="+mn-cs"/>
            </a:rPr>
            <a:t>%</a:t>
          </a:r>
        </a:p>
        <a:p>
          <a:pPr algn="l"/>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643248</xdr:colOff>
      <xdr:row>1</xdr:row>
      <xdr:rowOff>155245</xdr:rowOff>
    </xdr:from>
    <xdr:to>
      <xdr:col>18</xdr:col>
      <xdr:colOff>495054</xdr:colOff>
      <xdr:row>5</xdr:row>
      <xdr:rowOff>1443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6181" cy="608198"/>
        </a:xfrm>
        <a:prstGeom prst="rect">
          <a:avLst/>
        </a:prstGeom>
        <a:noFill/>
        <a:ln w="9525">
          <a:noFill/>
          <a:miter lim="800000"/>
          <a:headEnd/>
          <a:tailEnd/>
        </a:ln>
      </xdr:spPr>
    </xdr:pic>
    <xdr:clientData/>
  </xdr:twoCellAnchor>
  <xdr:twoCellAnchor>
    <xdr:from>
      <xdr:col>7</xdr:col>
      <xdr:colOff>111125</xdr:colOff>
      <xdr:row>31</xdr:row>
      <xdr:rowOff>142875</xdr:rowOff>
    </xdr:from>
    <xdr:to>
      <xdr:col>11</xdr:col>
      <xdr:colOff>508000</xdr:colOff>
      <xdr:row>40</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18</xdr:row>
      <xdr:rowOff>123701</xdr:rowOff>
    </xdr:to>
    <xdr:sp macro="" textlink="">
      <xdr:nvSpPr>
        <xdr:cNvPr id="4" name="3 CuadroTexto"/>
        <xdr:cNvSpPr txBox="1"/>
      </xdr:nvSpPr>
      <xdr:spPr>
        <a:xfrm>
          <a:off x="148442" y="1951099"/>
          <a:ext cx="8921750" cy="1773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Administración y Dirección de Empresas</a:t>
          </a:r>
        </a:p>
        <a:p>
          <a:pPr algn="l"/>
          <a:r>
            <a:rPr lang="es-ES" sz="1100" b="1" i="0" u="sng" baseline="0"/>
            <a:t>Tamaño muestral</a:t>
          </a:r>
          <a:r>
            <a:rPr lang="es-ES" sz="1100" b="1" i="0" u="none" baseline="0"/>
            <a:t>: 52; calculado para un error de muestreo del (+)(-)10% y un nivel de confianza del 95%</a:t>
          </a:r>
        </a:p>
        <a:p>
          <a:pPr algn="l"/>
          <a:r>
            <a:rPr lang="es-ES" sz="1100" b="1" i="0" u="sng" baseline="0"/>
            <a:t>Tipo de muestreo</a:t>
          </a:r>
          <a:r>
            <a:rPr lang="es-ES" sz="1100" b="1" i="0" u="none" baseline="0"/>
            <a:t>: aleatorio simple</a:t>
          </a:r>
        </a:p>
        <a:p>
          <a:pPr marL="0" marR="0" indent="0" algn="l" defTabSz="914400" eaLnBrk="1" fontAlgn="auto" latinLnBrk="0" hangingPunct="1">
            <a:lnSpc>
              <a:spcPct val="100000"/>
            </a:lnSpc>
            <a:spcBef>
              <a:spcPts val="0"/>
            </a:spcBef>
            <a:spcAft>
              <a:spcPts val="0"/>
            </a:spcAft>
            <a:buClrTx/>
            <a:buSzTx/>
            <a:buFontTx/>
            <a:buNone/>
            <a:tabLst/>
            <a:defRPr/>
          </a:pPr>
          <a:r>
            <a:rPr lang="es-ES" sz="1100" b="1" i="0" u="sng" baseline="0"/>
            <a:t>Fecha recogida:</a:t>
          </a:r>
          <a:r>
            <a:rPr lang="es-ES" sz="1100" b="1" i="0" u="none" baseline="0"/>
            <a:t> Abril - Mayo 2022</a:t>
          </a:r>
        </a:p>
        <a:p>
          <a:pPr marL="0" marR="0" indent="0" algn="l" defTabSz="914400" eaLnBrk="1" fontAlgn="auto" latinLnBrk="0" hangingPunct="1">
            <a:lnSpc>
              <a:spcPct val="100000"/>
            </a:lnSpc>
            <a:spcBef>
              <a:spcPts val="0"/>
            </a:spcBef>
            <a:spcAft>
              <a:spcPts val="0"/>
            </a:spcAft>
            <a:buClrTx/>
            <a:buSzTx/>
            <a:buFontTx/>
            <a:buNone/>
            <a:tabLst/>
            <a:defRPr/>
          </a:pPr>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37  /Nº encuestas necesarias: 52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37 </a:t>
          </a:r>
          <a:r>
            <a:rPr lang="es-ES" sz="1100" b="1" i="0" u="none" strike="noStrike">
              <a:solidFill>
                <a:schemeClr val="dk1"/>
              </a:solidFill>
              <a:latin typeface="+mn-lt"/>
              <a:ea typeface="+mn-ea"/>
              <a:cs typeface="+mn-cs"/>
            </a:rPr>
            <a:t>/ 113  = 32,74 %</a:t>
          </a:r>
          <a:endParaRPr lang="es-ES" sz="11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643248</xdr:colOff>
      <xdr:row>1</xdr:row>
      <xdr:rowOff>155245</xdr:rowOff>
    </xdr:from>
    <xdr:to>
      <xdr:col>18</xdr:col>
      <xdr:colOff>495054</xdr:colOff>
      <xdr:row>5</xdr:row>
      <xdr:rowOff>1443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6181" cy="608198"/>
        </a:xfrm>
        <a:prstGeom prst="rect">
          <a:avLst/>
        </a:prstGeom>
        <a:noFill/>
        <a:ln w="9525">
          <a:noFill/>
          <a:miter lim="800000"/>
          <a:headEnd/>
          <a:tailEnd/>
        </a:ln>
      </xdr:spPr>
    </xdr:pic>
    <xdr:clientData/>
  </xdr:twoCellAnchor>
  <xdr:twoCellAnchor>
    <xdr:from>
      <xdr:col>7</xdr:col>
      <xdr:colOff>111125</xdr:colOff>
      <xdr:row>31</xdr:row>
      <xdr:rowOff>142875</xdr:rowOff>
    </xdr:from>
    <xdr:to>
      <xdr:col>11</xdr:col>
      <xdr:colOff>508000</xdr:colOff>
      <xdr:row>40</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18</xdr:row>
      <xdr:rowOff>123701</xdr:rowOff>
    </xdr:to>
    <xdr:sp macro="" textlink="">
      <xdr:nvSpPr>
        <xdr:cNvPr id="4" name="3 CuadroTexto"/>
        <xdr:cNvSpPr txBox="1"/>
      </xdr:nvSpPr>
      <xdr:spPr>
        <a:xfrm>
          <a:off x="148442" y="1951099"/>
          <a:ext cx="8921750" cy="1773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Administración y Dirección de Empresas</a:t>
          </a:r>
        </a:p>
        <a:p>
          <a:pPr algn="l"/>
          <a:r>
            <a:rPr lang="es-ES" sz="1100" b="1" i="0" u="sng" baseline="0"/>
            <a:t>Tamaño muestral</a:t>
          </a:r>
          <a:r>
            <a:rPr lang="es-ES" sz="1100" b="1" i="0" u="none" baseline="0"/>
            <a:t>: 52; calculado para un error de muestreo del (+)(-)10% y un nivel de confianza del 95%</a:t>
          </a:r>
        </a:p>
        <a:p>
          <a:pPr algn="l"/>
          <a:r>
            <a:rPr lang="es-ES" sz="1100" b="1" i="0" u="sng" baseline="0"/>
            <a:t>Tipo de muestreo</a:t>
          </a:r>
          <a:r>
            <a:rPr lang="es-ES" sz="1100" b="1" i="0" u="none" baseline="0"/>
            <a:t>: aleatorio simple</a:t>
          </a:r>
        </a:p>
        <a:p>
          <a:pPr marL="0" marR="0" indent="0" algn="l" defTabSz="914400" eaLnBrk="1" fontAlgn="auto" latinLnBrk="0" hangingPunct="1">
            <a:lnSpc>
              <a:spcPct val="100000"/>
            </a:lnSpc>
            <a:spcBef>
              <a:spcPts val="0"/>
            </a:spcBef>
            <a:spcAft>
              <a:spcPts val="0"/>
            </a:spcAft>
            <a:buClrTx/>
            <a:buSzTx/>
            <a:buFontTx/>
            <a:buNone/>
            <a:tabLst/>
            <a:defRPr/>
          </a:pPr>
          <a:r>
            <a:rPr lang="es-ES" sz="1100" b="1" i="0" u="sng" baseline="0"/>
            <a:t>Fecha recogida:</a:t>
          </a:r>
          <a:r>
            <a:rPr lang="es-ES" sz="1100" b="1" i="0" u="none" baseline="0"/>
            <a:t> Abril - Mayo 2022</a:t>
          </a:r>
        </a:p>
        <a:p>
          <a:pPr marL="0" marR="0" indent="0" algn="l" defTabSz="914400" eaLnBrk="1" fontAlgn="auto" latinLnBrk="0" hangingPunct="1">
            <a:lnSpc>
              <a:spcPct val="100000"/>
            </a:lnSpc>
            <a:spcBef>
              <a:spcPts val="0"/>
            </a:spcBef>
            <a:spcAft>
              <a:spcPts val="0"/>
            </a:spcAft>
            <a:buClrTx/>
            <a:buSzTx/>
            <a:buFontTx/>
            <a:buNone/>
            <a:tabLst/>
            <a:defRPr/>
          </a:pPr>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10  /Nº encuestas necesarias: 52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10 </a:t>
          </a:r>
          <a:r>
            <a:rPr lang="es-ES" sz="1100" b="1" i="0" u="none" strike="noStrike">
              <a:solidFill>
                <a:schemeClr val="dk1"/>
              </a:solidFill>
              <a:latin typeface="+mn-lt"/>
              <a:ea typeface="+mn-ea"/>
              <a:cs typeface="+mn-cs"/>
            </a:rPr>
            <a:t>/ 113  = </a:t>
          </a:r>
          <a:r>
            <a:rPr lang="es-ES" sz="1100" b="1" i="0" u="none" strike="noStrike">
              <a:solidFill>
                <a:sysClr val="windowText" lastClr="000000"/>
              </a:solidFill>
              <a:latin typeface="+mn-lt"/>
              <a:ea typeface="+mn-ea"/>
              <a:cs typeface="+mn-cs"/>
            </a:rPr>
            <a:t>8,85 %</a:t>
          </a:r>
          <a:endParaRPr lang="es-ES" sz="1100" b="1" i="0" u="none"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643248</xdr:colOff>
      <xdr:row>1</xdr:row>
      <xdr:rowOff>155245</xdr:rowOff>
    </xdr:from>
    <xdr:to>
      <xdr:col>18</xdr:col>
      <xdr:colOff>495054</xdr:colOff>
      <xdr:row>5</xdr:row>
      <xdr:rowOff>1443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6181" cy="608198"/>
        </a:xfrm>
        <a:prstGeom prst="rect">
          <a:avLst/>
        </a:prstGeom>
        <a:noFill/>
        <a:ln w="9525">
          <a:noFill/>
          <a:miter lim="800000"/>
          <a:headEnd/>
          <a:tailEnd/>
        </a:ln>
      </xdr:spPr>
    </xdr:pic>
    <xdr:clientData/>
  </xdr:twoCellAnchor>
  <xdr:twoCellAnchor>
    <xdr:from>
      <xdr:col>7</xdr:col>
      <xdr:colOff>111125</xdr:colOff>
      <xdr:row>31</xdr:row>
      <xdr:rowOff>142875</xdr:rowOff>
    </xdr:from>
    <xdr:to>
      <xdr:col>11</xdr:col>
      <xdr:colOff>508000</xdr:colOff>
      <xdr:row>40</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18</xdr:row>
      <xdr:rowOff>123701</xdr:rowOff>
    </xdr:to>
    <xdr:sp macro="" textlink="">
      <xdr:nvSpPr>
        <xdr:cNvPr id="4" name="3 CuadroTexto"/>
        <xdr:cNvSpPr txBox="1"/>
      </xdr:nvSpPr>
      <xdr:spPr>
        <a:xfrm>
          <a:off x="148442" y="1960624"/>
          <a:ext cx="8921750" cy="1773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Doble Grado en Derecho y en Administración y Dirección de Empresas</a:t>
          </a:r>
        </a:p>
        <a:p>
          <a:pPr algn="l"/>
          <a:r>
            <a:rPr lang="es-ES" sz="1100" b="1" i="0" u="sng" baseline="0"/>
            <a:t>Tamaño muestral</a:t>
          </a:r>
          <a:r>
            <a:rPr lang="es-ES" sz="1100" b="1" i="0" u="none" baseline="0"/>
            <a:t>: 53 ;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Abril - </a:t>
          </a:r>
          <a:r>
            <a:rPr lang="es-ES" sz="1100" b="1" i="0" u="none" baseline="0">
              <a:solidFill>
                <a:schemeClr val="dk1"/>
              </a:solidFill>
              <a:effectLst/>
              <a:latin typeface="+mn-lt"/>
              <a:ea typeface="+mn-ea"/>
              <a:cs typeface="+mn-cs"/>
            </a:rPr>
            <a:t>Mayo</a:t>
          </a:r>
          <a:r>
            <a:rPr lang="es-ES" sz="1100" b="1" i="0" baseline="0">
              <a:solidFill>
                <a:schemeClr val="dk1"/>
              </a:solidFill>
              <a:effectLst/>
              <a:latin typeface="+mn-lt"/>
              <a:ea typeface="+mn-ea"/>
              <a:cs typeface="+mn-cs"/>
            </a:rPr>
            <a:t>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35 / Nº encuestas necesarias: 53</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a:t>
          </a:r>
          <a:r>
            <a:rPr lang="es-ES" sz="1100" b="1" i="0" u="none" strike="noStrike" baseline="0">
              <a:solidFill>
                <a:schemeClr val="dk1"/>
              </a:solidFill>
              <a:latin typeface="+mn-lt"/>
              <a:ea typeface="+mn-ea"/>
              <a:cs typeface="+mn-cs"/>
            </a:rPr>
            <a:t>  35 </a:t>
          </a:r>
          <a:r>
            <a:rPr lang="es-ES" sz="1100" b="1" i="0" u="none" strike="noStrike">
              <a:solidFill>
                <a:schemeClr val="dk1"/>
              </a:solidFill>
              <a:latin typeface="+mn-lt"/>
              <a:ea typeface="+mn-ea"/>
              <a:cs typeface="+mn-cs"/>
            </a:rPr>
            <a:t>/117 = 29,91  %</a:t>
          </a:r>
          <a:endParaRPr lang="es-ES" sz="1100" b="1" i="0" u="none" baseline="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17</xdr:col>
      <xdr:colOff>643248</xdr:colOff>
      <xdr:row>1</xdr:row>
      <xdr:rowOff>155245</xdr:rowOff>
    </xdr:from>
    <xdr:ext cx="569273" cy="588406"/>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9273" cy="588406"/>
        </a:xfrm>
        <a:prstGeom prst="rect">
          <a:avLst/>
        </a:prstGeom>
        <a:noFill/>
        <a:ln w="9525">
          <a:noFill/>
          <a:miter lim="800000"/>
          <a:headEnd/>
          <a:tailEnd/>
        </a:ln>
      </xdr:spPr>
    </xdr:pic>
    <xdr:clientData/>
  </xdr:oneCellAnchor>
  <xdr:twoCellAnchor>
    <xdr:from>
      <xdr:col>7</xdr:col>
      <xdr:colOff>111125</xdr:colOff>
      <xdr:row>31</xdr:row>
      <xdr:rowOff>142875</xdr:rowOff>
    </xdr:from>
    <xdr:to>
      <xdr:col>11</xdr:col>
      <xdr:colOff>508000</xdr:colOff>
      <xdr:row>40</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18</xdr:row>
      <xdr:rowOff>123701</xdr:rowOff>
    </xdr:to>
    <xdr:sp macro="" textlink="">
      <xdr:nvSpPr>
        <xdr:cNvPr id="4" name="3 CuadroTexto"/>
        <xdr:cNvSpPr txBox="1"/>
      </xdr:nvSpPr>
      <xdr:spPr>
        <a:xfrm>
          <a:off x="148442" y="1951099"/>
          <a:ext cx="8921750" cy="1773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Derecho</a:t>
          </a:r>
        </a:p>
        <a:p>
          <a:pPr algn="l"/>
          <a:r>
            <a:rPr lang="es-ES" sz="1100" b="1" i="0" u="sng" baseline="0"/>
            <a:t>Tamaño muestral</a:t>
          </a:r>
          <a:r>
            <a:rPr lang="es-ES" sz="1100" b="1" i="0" u="none" baseline="0"/>
            <a:t>: 39 ; calculado para un error de muestreo del (+)(-)10% y un nivel de confianza del 95%</a:t>
          </a:r>
        </a:p>
        <a:p>
          <a:pPr algn="l"/>
          <a:r>
            <a:rPr lang="es-ES" sz="1100" b="1" i="0" u="sng" baseline="0"/>
            <a:t>Tipo de muestreo</a:t>
          </a:r>
          <a:r>
            <a:rPr lang="es-ES" sz="1100" b="1" i="0" u="none" baseline="0"/>
            <a:t>: aleatorio simple</a:t>
          </a:r>
        </a:p>
        <a:p>
          <a:pPr eaLnBrk="1" fontAlgn="auto" latinLnBrk="0" hangingPunct="1"/>
          <a:r>
            <a:rPr lang="es-ES" sz="1100" b="1" i="0" u="sng" baseline="0"/>
            <a:t>Fecha recogida</a:t>
          </a:r>
          <a:r>
            <a:rPr lang="es-ES" sz="1100" b="1" i="0" u="none" baseline="0"/>
            <a:t>: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24 /Nº encuestas necesarias: 39</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24  </a:t>
          </a:r>
          <a:r>
            <a:rPr lang="es-ES" sz="1100" b="1" i="0" u="none" strike="noStrike">
              <a:solidFill>
                <a:schemeClr val="dk1"/>
              </a:solidFill>
              <a:latin typeface="+mn-lt"/>
              <a:ea typeface="+mn-ea"/>
              <a:cs typeface="+mn-cs"/>
            </a:rPr>
            <a:t>/ 64 = 37,50 %</a:t>
          </a:r>
          <a:endParaRPr lang="es-ES" sz="1100" b="1" i="0" u="none"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643248</xdr:colOff>
      <xdr:row>1</xdr:row>
      <xdr:rowOff>155245</xdr:rowOff>
    </xdr:from>
    <xdr:to>
      <xdr:col>18</xdr:col>
      <xdr:colOff>495054</xdr:colOff>
      <xdr:row>5</xdr:row>
      <xdr:rowOff>1443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6181" cy="608198"/>
        </a:xfrm>
        <a:prstGeom prst="rect">
          <a:avLst/>
        </a:prstGeom>
        <a:noFill/>
        <a:ln w="9525">
          <a:noFill/>
          <a:miter lim="800000"/>
          <a:headEnd/>
          <a:tailEnd/>
        </a:ln>
      </xdr:spPr>
    </xdr:pic>
    <xdr:clientData/>
  </xdr:twoCellAnchor>
  <xdr:twoCellAnchor>
    <xdr:from>
      <xdr:col>7</xdr:col>
      <xdr:colOff>111125</xdr:colOff>
      <xdr:row>31</xdr:row>
      <xdr:rowOff>142875</xdr:rowOff>
    </xdr:from>
    <xdr:to>
      <xdr:col>11</xdr:col>
      <xdr:colOff>508000</xdr:colOff>
      <xdr:row>40</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19</xdr:row>
      <xdr:rowOff>12370</xdr:rowOff>
    </xdr:to>
    <xdr:sp macro="" textlink="">
      <xdr:nvSpPr>
        <xdr:cNvPr id="4" name="3 CuadroTexto"/>
        <xdr:cNvSpPr txBox="1"/>
      </xdr:nvSpPr>
      <xdr:spPr>
        <a:xfrm>
          <a:off x="148442" y="1951099"/>
          <a:ext cx="8921750" cy="1852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Estadística y Empresa</a:t>
          </a:r>
        </a:p>
        <a:p>
          <a:pPr algn="l"/>
          <a:r>
            <a:rPr lang="es-ES" sz="1100" b="1" i="0" u="sng" baseline="0"/>
            <a:t>Tamaño muestral</a:t>
          </a:r>
          <a:r>
            <a:rPr lang="es-ES" sz="1100" b="1" i="0" u="none" baseline="0"/>
            <a:t>: 42; calculado para un error de muestreo del (+)(-)10% y un nivel de confianza del 95%</a:t>
          </a:r>
        </a:p>
        <a:p>
          <a:pPr algn="l"/>
          <a:r>
            <a:rPr lang="es-ES" sz="1100" b="1" i="0" u="sng" baseline="0"/>
            <a:t>Tipo de muestreo</a:t>
          </a:r>
          <a:r>
            <a:rPr lang="es-ES" sz="1100" b="1" i="0" u="none" baseline="0"/>
            <a:t>: aleatorio simple</a:t>
          </a:r>
        </a:p>
        <a:p>
          <a:pPr eaLnBrk="1" fontAlgn="auto" latinLnBrk="0" hangingPunct="1"/>
          <a:r>
            <a:rPr lang="es-ES" sz="1100" b="1" i="0" u="none"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17 /Nº encuestas necesarias: 42</a:t>
          </a:r>
        </a:p>
        <a:p>
          <a:pPr algn="l"/>
          <a:r>
            <a:rPr lang="es-ES" sz="1100" b="1" i="0" u="sng" strike="noStrike">
              <a:solidFill>
                <a:schemeClr val="dk1"/>
              </a:solidFill>
              <a:latin typeface="+mn-lt"/>
              <a:ea typeface="+mn-ea"/>
              <a:cs typeface="+mn-cs"/>
            </a:rPr>
            <a:t>7Porcentaje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17 </a:t>
          </a:r>
          <a:r>
            <a:rPr lang="es-ES" sz="1100" b="1" i="0" u="none" strike="noStrike">
              <a:solidFill>
                <a:schemeClr val="dk1"/>
              </a:solidFill>
              <a:latin typeface="+mn-lt"/>
              <a:ea typeface="+mn-ea"/>
              <a:cs typeface="+mn-cs"/>
            </a:rPr>
            <a:t>/ 75 = 22,67 %</a:t>
          </a:r>
        </a:p>
        <a:p>
          <a:pPr algn="l"/>
          <a:endParaRPr lang="es-ES" sz="1100" b="1" i="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643248</xdr:colOff>
      <xdr:row>1</xdr:row>
      <xdr:rowOff>155245</xdr:rowOff>
    </xdr:from>
    <xdr:to>
      <xdr:col>18</xdr:col>
      <xdr:colOff>495054</xdr:colOff>
      <xdr:row>5</xdr:row>
      <xdr:rowOff>1443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6181" cy="608198"/>
        </a:xfrm>
        <a:prstGeom prst="rect">
          <a:avLst/>
        </a:prstGeom>
        <a:noFill/>
        <a:ln w="9525">
          <a:noFill/>
          <a:miter lim="800000"/>
          <a:headEnd/>
          <a:tailEnd/>
        </a:ln>
      </xdr:spPr>
    </xdr:pic>
    <xdr:clientData/>
  </xdr:twoCellAnchor>
  <xdr:twoCellAnchor>
    <xdr:from>
      <xdr:col>7</xdr:col>
      <xdr:colOff>111125</xdr:colOff>
      <xdr:row>31</xdr:row>
      <xdr:rowOff>142875</xdr:rowOff>
    </xdr:from>
    <xdr:to>
      <xdr:col>11</xdr:col>
      <xdr:colOff>508000</xdr:colOff>
      <xdr:row>40</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19</xdr:row>
      <xdr:rowOff>12370</xdr:rowOff>
    </xdr:to>
    <xdr:sp macro="" textlink="">
      <xdr:nvSpPr>
        <xdr:cNvPr id="4" name="3 CuadroTexto"/>
        <xdr:cNvSpPr txBox="1"/>
      </xdr:nvSpPr>
      <xdr:spPr>
        <a:xfrm>
          <a:off x="148442" y="1951099"/>
          <a:ext cx="8921750" cy="1852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Estadística y Empresa</a:t>
          </a:r>
        </a:p>
        <a:p>
          <a:pPr algn="l"/>
          <a:r>
            <a:rPr lang="es-ES" sz="1100" b="1" i="0" u="sng" baseline="0"/>
            <a:t>Tamaño muestral</a:t>
          </a:r>
          <a:r>
            <a:rPr lang="es-ES" sz="1100" b="1" i="0" u="none" baseline="0"/>
            <a:t>: 49; calculado para un error de muestreo del (+)(-)10% y un nivel de confianza del 95%</a:t>
          </a:r>
        </a:p>
        <a:p>
          <a:pPr algn="l"/>
          <a:r>
            <a:rPr lang="es-ES" sz="1100" b="1" i="0" u="sng" baseline="0"/>
            <a:t>Tipo de muestreo</a:t>
          </a:r>
          <a:r>
            <a:rPr lang="es-ES" sz="1100" b="1" i="0" u="none" baseline="0"/>
            <a:t>: aleatorio simple</a:t>
          </a:r>
        </a:p>
        <a:p>
          <a:pPr eaLnBrk="1" fontAlgn="auto" latinLnBrk="0" hangingPunct="1"/>
          <a:r>
            <a:rPr lang="es-ES" sz="1100" b="1" i="0" u="none"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13 /Nº encuestas necesarias: 49</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13 </a:t>
          </a:r>
          <a:r>
            <a:rPr lang="es-ES" sz="1100" b="1" i="0" u="none" strike="noStrike">
              <a:solidFill>
                <a:schemeClr val="dk1"/>
              </a:solidFill>
              <a:latin typeface="+mn-lt"/>
              <a:ea typeface="+mn-ea"/>
              <a:cs typeface="+mn-cs"/>
            </a:rPr>
            <a:t>/ 98 = </a:t>
          </a:r>
          <a:r>
            <a:rPr lang="es-ES" sz="1100" b="1" i="0" u="none" strike="noStrike">
              <a:solidFill>
                <a:sysClr val="windowText" lastClr="000000"/>
              </a:solidFill>
              <a:latin typeface="+mn-lt"/>
              <a:ea typeface="+mn-ea"/>
              <a:cs typeface="+mn-cs"/>
            </a:rPr>
            <a:t>13,27 %</a:t>
          </a:r>
        </a:p>
        <a:p>
          <a:pPr algn="l"/>
          <a:endParaRPr lang="es-ES" sz="1100" b="1" i="0" u="none"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643248</xdr:colOff>
      <xdr:row>1</xdr:row>
      <xdr:rowOff>155245</xdr:rowOff>
    </xdr:from>
    <xdr:to>
      <xdr:col>18</xdr:col>
      <xdr:colOff>495054</xdr:colOff>
      <xdr:row>5</xdr:row>
      <xdr:rowOff>1443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6181" cy="608198"/>
        </a:xfrm>
        <a:prstGeom prst="rect">
          <a:avLst/>
        </a:prstGeom>
        <a:noFill/>
        <a:ln w="9525">
          <a:noFill/>
          <a:miter lim="800000"/>
          <a:headEnd/>
          <a:tailEnd/>
        </a:ln>
      </xdr:spPr>
    </xdr:pic>
    <xdr:clientData/>
  </xdr:twoCellAnchor>
  <xdr:twoCellAnchor>
    <xdr:from>
      <xdr:col>7</xdr:col>
      <xdr:colOff>111125</xdr:colOff>
      <xdr:row>31</xdr:row>
      <xdr:rowOff>142875</xdr:rowOff>
    </xdr:from>
    <xdr:to>
      <xdr:col>11</xdr:col>
      <xdr:colOff>508000</xdr:colOff>
      <xdr:row>40</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19</xdr:row>
      <xdr:rowOff>12370</xdr:rowOff>
    </xdr:to>
    <xdr:sp macro="" textlink="">
      <xdr:nvSpPr>
        <xdr:cNvPr id="4" name="3 CuadroTexto"/>
        <xdr:cNvSpPr txBox="1"/>
      </xdr:nvSpPr>
      <xdr:spPr>
        <a:xfrm>
          <a:off x="148442" y="1951099"/>
          <a:ext cx="8921750" cy="1852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Estadística y Empresa</a:t>
          </a:r>
        </a:p>
        <a:p>
          <a:pPr algn="l"/>
          <a:r>
            <a:rPr lang="es-ES" sz="1100" b="1" i="0" u="sng" baseline="0"/>
            <a:t>Tamaño muestral</a:t>
          </a:r>
          <a:r>
            <a:rPr lang="es-ES" sz="1100" b="1" i="0" u="none" baseline="0"/>
            <a:t>: 28 ; calculado para un error de muestreo del (+)(-)10% y un nivel de confianza del 95%</a:t>
          </a:r>
        </a:p>
        <a:p>
          <a:pPr algn="l"/>
          <a:r>
            <a:rPr lang="es-ES" sz="1100" b="1" i="0" u="sng" baseline="0"/>
            <a:t>Tipo de muestreo</a:t>
          </a:r>
          <a:r>
            <a:rPr lang="es-ES" sz="1100" b="1" i="0" u="none" baseline="0"/>
            <a:t>: aleatorio simple</a:t>
          </a:r>
        </a:p>
        <a:p>
          <a:pPr eaLnBrk="1" fontAlgn="auto" latinLnBrk="0" hangingPunct="1"/>
          <a:r>
            <a:rPr lang="es-ES" sz="1100" b="1" i="0" u="none"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13 /Nº encuestas necesarias: </a:t>
          </a:r>
          <a:r>
            <a:rPr lang="es-ES" sz="1100" b="1" i="0" u="none" strike="noStrike">
              <a:solidFill>
                <a:schemeClr val="dk1"/>
              </a:solidFill>
              <a:latin typeface="+mn-lt"/>
              <a:ea typeface="+mn-ea"/>
              <a:cs typeface="+mn-cs"/>
            </a:rPr>
            <a:t>28</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13 </a:t>
          </a:r>
          <a:r>
            <a:rPr lang="es-ES" sz="1100" b="1" i="0" u="none" strike="noStrike">
              <a:solidFill>
                <a:schemeClr val="dk1"/>
              </a:solidFill>
              <a:latin typeface="+mn-lt"/>
              <a:ea typeface="+mn-ea"/>
              <a:cs typeface="+mn-cs"/>
            </a:rPr>
            <a:t>/ 40 = 32,50 %</a:t>
          </a:r>
        </a:p>
        <a:p>
          <a:pPr algn="l"/>
          <a:endParaRPr lang="es-ES" sz="1100" b="1" i="0" u="none"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643248</xdr:colOff>
      <xdr:row>1</xdr:row>
      <xdr:rowOff>155245</xdr:rowOff>
    </xdr:from>
    <xdr:to>
      <xdr:col>18</xdr:col>
      <xdr:colOff>495054</xdr:colOff>
      <xdr:row>5</xdr:row>
      <xdr:rowOff>1443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9623" y="345745"/>
          <a:ext cx="566181" cy="608198"/>
        </a:xfrm>
        <a:prstGeom prst="rect">
          <a:avLst/>
        </a:prstGeom>
        <a:noFill/>
        <a:ln w="9525">
          <a:noFill/>
          <a:miter lim="800000"/>
          <a:headEnd/>
          <a:tailEnd/>
        </a:ln>
      </xdr:spPr>
    </xdr:pic>
    <xdr:clientData/>
  </xdr:twoCellAnchor>
  <xdr:twoCellAnchor>
    <xdr:from>
      <xdr:col>7</xdr:col>
      <xdr:colOff>111125</xdr:colOff>
      <xdr:row>31</xdr:row>
      <xdr:rowOff>142875</xdr:rowOff>
    </xdr:from>
    <xdr:to>
      <xdr:col>11</xdr:col>
      <xdr:colOff>508000</xdr:colOff>
      <xdr:row>40</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148442</xdr:colOff>
      <xdr:row>9</xdr:row>
      <xdr:rowOff>65149</xdr:rowOff>
    </xdr:from>
    <xdr:to>
      <xdr:col>10</xdr:col>
      <xdr:colOff>450067</xdr:colOff>
      <xdr:row>19</xdr:row>
      <xdr:rowOff>12370</xdr:rowOff>
    </xdr:to>
    <xdr:sp macro="" textlink="">
      <xdr:nvSpPr>
        <xdr:cNvPr id="4" name="3 CuadroTexto"/>
        <xdr:cNvSpPr txBox="1"/>
      </xdr:nvSpPr>
      <xdr:spPr>
        <a:xfrm>
          <a:off x="148442" y="1951099"/>
          <a:ext cx="8921750" cy="1852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Relaciones Laborales y Recursos Humanos</a:t>
          </a:r>
        </a:p>
        <a:p>
          <a:pPr algn="l"/>
          <a:r>
            <a:rPr lang="es-ES" sz="1100" b="1" i="0" u="sng" baseline="0"/>
            <a:t>Tamaño muestral</a:t>
          </a:r>
          <a:r>
            <a:rPr lang="es-ES" sz="1100" b="1" i="0" u="none" baseline="0"/>
            <a:t>: 33 ; calculado para un error de muestreo del (+)(-)10% y un nivel de confianza del 95%</a:t>
          </a:r>
        </a:p>
        <a:p>
          <a:pPr algn="l"/>
          <a:r>
            <a:rPr lang="es-ES" sz="1100" b="1" i="0" u="sng" baseline="0"/>
            <a:t>Tipo de muestreo</a:t>
          </a:r>
          <a:r>
            <a:rPr lang="es-ES" sz="1100" b="1" i="0" u="none" baseline="0"/>
            <a:t>: aleatorio simple</a:t>
          </a:r>
        </a:p>
        <a:p>
          <a:pPr eaLnBrk="1" fontAlgn="auto" latinLnBrk="0" hangingPunct="1"/>
          <a:r>
            <a:rPr lang="es-ES" sz="1100" b="1" i="0" u="none"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10/ Nº encuestas necesarias: 33</a:t>
          </a:r>
          <a:r>
            <a:rPr lang="es-ES" sz="1100" b="1" i="0" u="sng" strike="noStrike" baseline="0">
              <a:solidFill>
                <a:schemeClr val="dk1"/>
              </a:solidFill>
              <a:latin typeface="+mn-lt"/>
              <a:ea typeface="+mn-ea"/>
              <a:cs typeface="+mn-cs"/>
            </a:rPr>
            <a:t> </a:t>
          </a:r>
          <a:endParaRPr lang="es-ES" sz="1100" b="1" i="0" u="sng" strike="noStrike">
            <a:solidFill>
              <a:schemeClr val="dk1"/>
            </a:solidFill>
            <a:latin typeface="+mn-lt"/>
            <a:ea typeface="+mn-ea"/>
            <a:cs typeface="+mn-cs"/>
          </a:endParaRP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10 </a:t>
          </a:r>
          <a:r>
            <a:rPr lang="es-ES" sz="1100" b="1" i="0" u="none" strike="noStrike">
              <a:solidFill>
                <a:schemeClr val="dk1"/>
              </a:solidFill>
              <a:latin typeface="+mn-lt"/>
              <a:ea typeface="+mn-ea"/>
              <a:cs typeface="+mn-cs"/>
            </a:rPr>
            <a:t>/ 49 = 20,41 %</a:t>
          </a:r>
        </a:p>
        <a:p>
          <a:pPr algn="l"/>
          <a:r>
            <a:rPr lang="es-ES" sz="1100" b="1" i="0" u="none" strike="noStrike">
              <a:solidFill>
                <a:schemeClr val="dk1"/>
              </a:solidFill>
              <a:latin typeface="+mn-lt"/>
              <a:ea typeface="+mn-ea"/>
              <a:cs typeface="+mn-cs"/>
            </a:rPr>
            <a:t> %</a:t>
          </a:r>
        </a:p>
        <a:p>
          <a:pPr algn="l"/>
          <a:endParaRPr lang="es-ES" sz="11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37"/>
  <sheetViews>
    <sheetView tabSelected="1" view="pageBreakPreview" zoomScale="70" zoomScaleNormal="100" zoomScaleSheetLayoutView="70" workbookViewId="0">
      <selection activeCell="I27" sqref="I27"/>
    </sheetView>
  </sheetViews>
  <sheetFormatPr baseColWidth="10" defaultRowHeight="15" x14ac:dyDescent="0.25"/>
  <cols>
    <col min="1" max="1" width="8.28515625" customWidth="1"/>
    <col min="2" max="2" width="8" customWidth="1"/>
    <col min="3" max="3" width="8.28515625" customWidth="1"/>
    <col min="4" max="4" width="9.5703125" customWidth="1"/>
    <col min="5" max="5" width="8.5703125" customWidth="1"/>
    <col min="6" max="6" width="42.1406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8.7109375" customWidth="1"/>
    <col min="36" max="36" width="14.85546875" style="39" customWidth="1"/>
    <col min="37" max="37" width="11.28515625" customWidth="1"/>
    <col min="38" max="38" width="8" style="32" bestFit="1" customWidth="1"/>
    <col min="39" max="39" width="16.140625" style="50" hidden="1" customWidth="1"/>
    <col min="40" max="46" width="16.140625" hidden="1" customWidth="1"/>
    <col min="47" max="56" width="11.42578125" hidden="1" customWidth="1"/>
    <col min="57" max="57" width="0" hidden="1" customWidth="1"/>
  </cols>
  <sheetData>
    <row r="1" spans="1:56"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N1" s="48"/>
      <c r="AO1" s="48"/>
      <c r="AP1" s="48"/>
      <c r="AQ1" s="48"/>
      <c r="AR1" s="48"/>
      <c r="AS1" s="48"/>
      <c r="AT1" s="48"/>
      <c r="AU1" s="48"/>
      <c r="AV1" s="48"/>
      <c r="AW1" s="48"/>
      <c r="AX1" s="48"/>
      <c r="AY1" s="48"/>
      <c r="AZ1" s="48"/>
      <c r="BA1" s="48"/>
      <c r="BB1" s="48"/>
      <c r="BC1" s="48"/>
      <c r="BD1" s="48"/>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N2" s="48">
        <v>1</v>
      </c>
      <c r="AO2" s="48">
        <v>2</v>
      </c>
      <c r="AP2" s="48">
        <v>3</v>
      </c>
      <c r="AQ2" s="48">
        <v>4</v>
      </c>
      <c r="AR2" s="48">
        <v>5</v>
      </c>
      <c r="AS2" s="48" t="s">
        <v>108</v>
      </c>
      <c r="AT2" s="48" t="s">
        <v>87</v>
      </c>
      <c r="AU2" s="48"/>
      <c r="AV2" s="48">
        <v>1</v>
      </c>
      <c r="AW2" s="48">
        <v>2</v>
      </c>
      <c r="AX2" s="48">
        <v>3</v>
      </c>
      <c r="AY2" s="48">
        <v>4</v>
      </c>
      <c r="AZ2" s="48">
        <v>5</v>
      </c>
      <c r="BA2" s="48" t="s">
        <v>87</v>
      </c>
      <c r="BB2" s="48"/>
      <c r="BC2" s="48"/>
      <c r="BD2" s="48"/>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s="58" t="s">
        <v>161</v>
      </c>
      <c r="AN3" s="48">
        <v>1</v>
      </c>
      <c r="AO3" s="48">
        <v>0</v>
      </c>
      <c r="AP3" s="48">
        <v>9</v>
      </c>
      <c r="AQ3" s="48">
        <v>71</v>
      </c>
      <c r="AR3" s="48">
        <v>91</v>
      </c>
      <c r="AS3" s="48">
        <v>0</v>
      </c>
      <c r="AT3" s="48">
        <v>172</v>
      </c>
      <c r="AU3" s="59" t="s">
        <v>161</v>
      </c>
      <c r="AV3" s="48">
        <v>1</v>
      </c>
      <c r="AW3" s="48">
        <v>0</v>
      </c>
      <c r="AX3" s="48">
        <v>9</v>
      </c>
      <c r="AY3" s="48">
        <v>71</v>
      </c>
      <c r="AZ3" s="48">
        <v>91</v>
      </c>
      <c r="BA3" s="48">
        <v>4.46</v>
      </c>
      <c r="BB3" s="48">
        <v>0.65</v>
      </c>
      <c r="BC3" s="48">
        <v>5</v>
      </c>
      <c r="BD3" s="48">
        <v>5</v>
      </c>
    </row>
    <row r="4" spans="1:56" ht="15.75" x14ac:dyDescent="0.25">
      <c r="A4" s="80" t="s">
        <v>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58" t="s">
        <v>109</v>
      </c>
      <c r="AN4" s="48">
        <v>2</v>
      </c>
      <c r="AO4" s="48">
        <v>3</v>
      </c>
      <c r="AP4" s="48">
        <v>17</v>
      </c>
      <c r="AQ4" s="48">
        <v>59</v>
      </c>
      <c r="AR4" s="48">
        <v>91</v>
      </c>
      <c r="AS4" s="48">
        <v>0</v>
      </c>
      <c r="AT4" s="48">
        <v>172</v>
      </c>
      <c r="AU4" s="59" t="s">
        <v>109</v>
      </c>
      <c r="AV4" s="48">
        <v>2</v>
      </c>
      <c r="AW4" s="48">
        <v>3</v>
      </c>
      <c r="AX4" s="48">
        <v>17</v>
      </c>
      <c r="AY4" s="48">
        <v>59</v>
      </c>
      <c r="AZ4" s="48">
        <v>91</v>
      </c>
      <c r="BA4" s="48">
        <v>4.3600000000000003</v>
      </c>
      <c r="BB4" s="48">
        <v>0.82</v>
      </c>
      <c r="BC4" s="48">
        <v>5</v>
      </c>
      <c r="BD4" s="48">
        <v>5</v>
      </c>
    </row>
    <row r="5" spans="1:56" x14ac:dyDescent="0.25">
      <c r="A5" s="81" t="s">
        <v>86</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58" t="s">
        <v>123</v>
      </c>
      <c r="AN5" s="48">
        <v>1</v>
      </c>
      <c r="AO5" s="48">
        <v>6</v>
      </c>
      <c r="AP5" s="48">
        <v>23</v>
      </c>
      <c r="AQ5" s="48">
        <v>70</v>
      </c>
      <c r="AR5" s="48">
        <v>80</v>
      </c>
      <c r="AS5" s="48">
        <v>14</v>
      </c>
      <c r="AT5" s="48">
        <v>194</v>
      </c>
      <c r="AU5" s="59" t="s">
        <v>123</v>
      </c>
      <c r="AV5" s="48">
        <v>1</v>
      </c>
      <c r="AW5" s="48">
        <v>6</v>
      </c>
      <c r="AX5" s="48">
        <v>23</v>
      </c>
      <c r="AY5" s="48">
        <v>70</v>
      </c>
      <c r="AZ5" s="48">
        <v>80</v>
      </c>
      <c r="BA5" s="48">
        <v>4.2300000000000004</v>
      </c>
      <c r="BB5" s="48">
        <v>0.84</v>
      </c>
      <c r="BC5" s="48">
        <v>4</v>
      </c>
      <c r="BD5" s="48">
        <v>5</v>
      </c>
    </row>
    <row r="6" spans="1:56" x14ac:dyDescent="0.25">
      <c r="A6" s="82" t="s">
        <v>165</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58" t="s">
        <v>110</v>
      </c>
      <c r="AN6" s="48">
        <v>10</v>
      </c>
      <c r="AO6" s="48">
        <v>6</v>
      </c>
      <c r="AP6" s="48">
        <v>7</v>
      </c>
      <c r="AQ6" s="48">
        <v>18</v>
      </c>
      <c r="AR6" s="48">
        <v>152</v>
      </c>
      <c r="AS6" s="48">
        <v>1</v>
      </c>
      <c r="AT6" s="48">
        <v>194</v>
      </c>
      <c r="AU6" s="59" t="s">
        <v>110</v>
      </c>
      <c r="AV6" s="48">
        <v>10</v>
      </c>
      <c r="AW6" s="48">
        <v>6</v>
      </c>
      <c r="AX6" s="48">
        <v>7</v>
      </c>
      <c r="AY6" s="48">
        <v>18</v>
      </c>
      <c r="AZ6" s="48">
        <v>152</v>
      </c>
      <c r="BA6" s="48">
        <v>4.53</v>
      </c>
      <c r="BB6" s="48">
        <v>1.07</v>
      </c>
      <c r="BC6" s="48">
        <v>5</v>
      </c>
      <c r="BD6" s="48">
        <v>5</v>
      </c>
    </row>
    <row r="7" spans="1:56" x14ac:dyDescent="0.25">
      <c r="A7" s="2"/>
      <c r="B7" s="2"/>
      <c r="C7" s="2"/>
      <c r="D7" s="2"/>
      <c r="E7" s="2"/>
      <c r="F7" s="2"/>
      <c r="G7" s="2"/>
      <c r="H7" s="2"/>
      <c r="I7" s="2"/>
      <c r="J7" s="2"/>
      <c r="K7" s="2"/>
      <c r="L7" s="2"/>
      <c r="M7" s="2"/>
      <c r="N7" s="2"/>
      <c r="O7" s="2"/>
      <c r="P7" s="2"/>
      <c r="Q7" s="38"/>
      <c r="R7" s="38"/>
      <c r="S7" s="38"/>
      <c r="T7" s="38"/>
      <c r="U7" s="38"/>
      <c r="V7" s="38"/>
      <c r="W7" s="2"/>
      <c r="X7" s="2"/>
      <c r="Y7" s="2"/>
      <c r="Z7" s="2"/>
      <c r="AA7" s="2"/>
      <c r="AB7" s="2"/>
      <c r="AC7" s="2"/>
      <c r="AD7" s="2"/>
      <c r="AE7" s="2"/>
      <c r="AF7" s="2"/>
      <c r="AG7" s="2"/>
      <c r="AH7" s="2"/>
      <c r="AI7" s="2"/>
      <c r="AJ7" s="40"/>
      <c r="AK7" s="2"/>
      <c r="AL7" s="33"/>
      <c r="AM7" s="58" t="s">
        <v>124</v>
      </c>
      <c r="AN7" s="48">
        <v>1</v>
      </c>
      <c r="AO7" s="48">
        <v>3</v>
      </c>
      <c r="AP7" s="48">
        <v>10</v>
      </c>
      <c r="AQ7" s="48">
        <v>53</v>
      </c>
      <c r="AR7" s="48">
        <v>127</v>
      </c>
      <c r="AS7" s="48">
        <v>0</v>
      </c>
      <c r="AT7" s="48">
        <v>194</v>
      </c>
      <c r="AU7" s="59" t="s">
        <v>124</v>
      </c>
      <c r="AV7" s="48">
        <v>1</v>
      </c>
      <c r="AW7" s="48">
        <v>3</v>
      </c>
      <c r="AX7" s="48">
        <v>10</v>
      </c>
      <c r="AY7" s="48">
        <v>53</v>
      </c>
      <c r="AZ7" s="48">
        <v>127</v>
      </c>
      <c r="BA7" s="48">
        <v>4.5599999999999996</v>
      </c>
      <c r="BB7" s="48">
        <v>0.71</v>
      </c>
      <c r="BC7" s="48">
        <v>5</v>
      </c>
      <c r="BD7" s="48">
        <v>5</v>
      </c>
    </row>
    <row r="8" spans="1:56" x14ac:dyDescent="0.25">
      <c r="A8" s="2"/>
      <c r="B8" s="2"/>
      <c r="C8" s="2"/>
      <c r="D8" s="2"/>
      <c r="E8" s="2"/>
      <c r="F8" s="2"/>
      <c r="G8" s="2"/>
      <c r="H8" s="2"/>
      <c r="I8" s="2"/>
      <c r="J8" s="2"/>
      <c r="K8" s="2"/>
      <c r="L8" s="2"/>
      <c r="M8" s="2"/>
      <c r="N8" s="2"/>
      <c r="O8" s="2"/>
      <c r="P8" s="2"/>
      <c r="Q8" s="38"/>
      <c r="R8" s="38"/>
      <c r="S8" s="38"/>
      <c r="T8" s="38"/>
      <c r="U8" s="38"/>
      <c r="V8" s="38"/>
      <c r="W8" s="2"/>
      <c r="X8" s="2"/>
      <c r="Y8" s="2"/>
      <c r="Z8" s="2"/>
      <c r="AA8" s="2"/>
      <c r="AB8" s="2"/>
      <c r="AC8" s="2"/>
      <c r="AD8" s="2"/>
      <c r="AE8" s="2"/>
      <c r="AF8" s="2"/>
      <c r="AG8" s="2"/>
      <c r="AH8" s="2"/>
      <c r="AI8" s="2"/>
      <c r="AJ8" s="40"/>
      <c r="AK8" s="2"/>
      <c r="AL8" s="33"/>
      <c r="AM8" s="58" t="s">
        <v>125</v>
      </c>
      <c r="AN8" s="48">
        <v>4</v>
      </c>
      <c r="AO8" s="48">
        <v>2</v>
      </c>
      <c r="AP8" s="48">
        <v>10</v>
      </c>
      <c r="AQ8" s="48">
        <v>33</v>
      </c>
      <c r="AR8" s="48">
        <v>138</v>
      </c>
      <c r="AS8" s="48">
        <v>7</v>
      </c>
      <c r="AT8" s="48">
        <v>194</v>
      </c>
      <c r="AU8" s="59" t="s">
        <v>125</v>
      </c>
      <c r="AV8" s="48">
        <v>4</v>
      </c>
      <c r="AW8" s="48">
        <v>2</v>
      </c>
      <c r="AX8" s="48">
        <v>10</v>
      </c>
      <c r="AY8" s="48">
        <v>33</v>
      </c>
      <c r="AZ8" s="48">
        <v>138</v>
      </c>
      <c r="BA8" s="48">
        <v>4.5999999999999996</v>
      </c>
      <c r="BB8" s="48">
        <v>0.82</v>
      </c>
      <c r="BC8" s="48">
        <v>5</v>
      </c>
      <c r="BD8" s="48">
        <v>5</v>
      </c>
    </row>
    <row r="9" spans="1:56" x14ac:dyDescent="0.25">
      <c r="A9" s="2"/>
      <c r="B9" s="2"/>
      <c r="C9" s="2"/>
      <c r="D9" s="2"/>
      <c r="E9" s="2"/>
      <c r="F9" s="2"/>
      <c r="G9" s="2"/>
      <c r="H9" s="2"/>
      <c r="I9" s="2"/>
      <c r="J9" s="2"/>
      <c r="K9" s="2"/>
      <c r="L9" s="2"/>
      <c r="M9" s="2"/>
      <c r="N9" s="2"/>
      <c r="O9" s="2"/>
      <c r="P9" s="2"/>
      <c r="Q9" s="38"/>
      <c r="R9" s="47"/>
      <c r="S9" s="38"/>
      <c r="T9" s="38"/>
      <c r="U9" s="38"/>
      <c r="V9" s="38"/>
      <c r="W9" s="2"/>
      <c r="X9" s="2"/>
      <c r="Y9" s="2"/>
      <c r="Z9" s="2"/>
      <c r="AA9" s="2"/>
      <c r="AB9" s="2"/>
      <c r="AC9" s="2"/>
      <c r="AD9" s="2"/>
      <c r="AE9" s="2"/>
      <c r="AF9" s="2"/>
      <c r="AG9" s="2"/>
      <c r="AH9" s="2"/>
      <c r="AI9" s="2"/>
      <c r="AJ9" s="40"/>
      <c r="AK9" s="2"/>
      <c r="AL9" s="33"/>
      <c r="AM9" s="58" t="s">
        <v>126</v>
      </c>
      <c r="AN9" s="48">
        <v>6</v>
      </c>
      <c r="AO9" s="48">
        <v>11</v>
      </c>
      <c r="AP9" s="48">
        <v>25</v>
      </c>
      <c r="AQ9" s="48">
        <v>58</v>
      </c>
      <c r="AR9" s="48">
        <v>88</v>
      </c>
      <c r="AS9" s="48">
        <v>6</v>
      </c>
      <c r="AT9" s="48">
        <v>194</v>
      </c>
      <c r="AU9" s="59" t="s">
        <v>126</v>
      </c>
      <c r="AV9" s="48">
        <v>6</v>
      </c>
      <c r="AW9" s="48">
        <v>11</v>
      </c>
      <c r="AX9" s="48">
        <v>25</v>
      </c>
      <c r="AY9" s="48">
        <v>58</v>
      </c>
      <c r="AZ9" s="48">
        <v>88</v>
      </c>
      <c r="BA9" s="48">
        <v>4.12</v>
      </c>
      <c r="BB9" s="48">
        <v>1.06</v>
      </c>
      <c r="BC9" s="48">
        <v>4</v>
      </c>
      <c r="BD9" s="48">
        <v>5</v>
      </c>
    </row>
    <row r="10" spans="1:56" x14ac:dyDescent="0.25">
      <c r="A10" s="2"/>
      <c r="B10" s="2"/>
      <c r="C10" s="2"/>
      <c r="D10" s="2"/>
      <c r="E10" s="2"/>
      <c r="F10" s="2"/>
      <c r="G10" s="2"/>
      <c r="H10" s="2"/>
      <c r="I10" s="2"/>
      <c r="J10" s="2"/>
      <c r="K10" s="2"/>
      <c r="L10" s="2"/>
      <c r="M10" s="2"/>
      <c r="N10" s="2"/>
      <c r="O10" s="2"/>
      <c r="P10" s="2"/>
      <c r="Q10" s="38"/>
      <c r="R10" s="47"/>
      <c r="S10" s="38"/>
      <c r="T10" s="38"/>
      <c r="U10" s="38"/>
      <c r="V10" s="38"/>
      <c r="W10" s="2"/>
      <c r="X10" s="2"/>
      <c r="Y10" s="2"/>
      <c r="Z10" s="2"/>
      <c r="AA10" s="2"/>
      <c r="AB10" s="2"/>
      <c r="AC10" s="2"/>
      <c r="AD10" s="2"/>
      <c r="AE10" s="2"/>
      <c r="AF10" s="2"/>
      <c r="AG10" s="2"/>
      <c r="AH10" s="2"/>
      <c r="AI10" s="2"/>
      <c r="AJ10" s="40"/>
      <c r="AK10" s="2"/>
      <c r="AL10" s="33"/>
      <c r="AM10" s="58" t="s">
        <v>127</v>
      </c>
      <c r="AN10" s="48">
        <v>3</v>
      </c>
      <c r="AO10" s="48">
        <v>9</v>
      </c>
      <c r="AP10" s="48">
        <v>17</v>
      </c>
      <c r="AQ10" s="48">
        <v>61</v>
      </c>
      <c r="AR10" s="48">
        <v>103</v>
      </c>
      <c r="AS10" s="48">
        <v>1</v>
      </c>
      <c r="AT10" s="48">
        <v>194</v>
      </c>
      <c r="AU10" s="59" t="s">
        <v>127</v>
      </c>
      <c r="AV10" s="48">
        <v>3</v>
      </c>
      <c r="AW10" s="48">
        <v>9</v>
      </c>
      <c r="AX10" s="48">
        <v>17</v>
      </c>
      <c r="AY10" s="48">
        <v>61</v>
      </c>
      <c r="AZ10" s="48">
        <v>103</v>
      </c>
      <c r="BA10" s="48">
        <v>4.3099999999999996</v>
      </c>
      <c r="BB10" s="48">
        <v>0.93</v>
      </c>
      <c r="BC10" s="48">
        <v>5</v>
      </c>
      <c r="BD10" s="48">
        <v>5</v>
      </c>
    </row>
    <row r="11" spans="1:56" x14ac:dyDescent="0.25">
      <c r="A11" s="2"/>
      <c r="B11" s="2"/>
      <c r="C11" s="2"/>
      <c r="D11" s="2"/>
      <c r="E11" s="2"/>
      <c r="F11" s="2"/>
      <c r="G11" s="2"/>
      <c r="H11" s="2"/>
      <c r="I11" s="2"/>
      <c r="J11" s="2"/>
      <c r="K11" s="2"/>
      <c r="L11" s="2"/>
      <c r="M11" s="2"/>
      <c r="N11" s="2"/>
      <c r="O11" s="2"/>
      <c r="P11" s="2"/>
      <c r="Q11" s="38"/>
      <c r="R11" s="47"/>
      <c r="S11" s="38"/>
      <c r="T11" s="38"/>
      <c r="U11" s="38"/>
      <c r="V11" s="38"/>
      <c r="W11" s="2"/>
      <c r="X11" s="2"/>
      <c r="Y11" s="2"/>
      <c r="Z11" s="2"/>
      <c r="AA11" s="2"/>
      <c r="AB11" s="2"/>
      <c r="AC11" s="2"/>
      <c r="AD11" s="2"/>
      <c r="AE11" s="2"/>
      <c r="AF11" s="2"/>
      <c r="AG11" s="2"/>
      <c r="AH11" s="2"/>
      <c r="AI11" s="2"/>
      <c r="AJ11" s="40"/>
      <c r="AK11" s="2"/>
      <c r="AL11" s="33"/>
      <c r="AM11" s="50" t="s">
        <v>128</v>
      </c>
      <c r="AN11" s="48">
        <v>3</v>
      </c>
      <c r="AO11" s="48">
        <v>0</v>
      </c>
      <c r="AP11" s="48">
        <v>4</v>
      </c>
      <c r="AQ11" s="48">
        <v>56</v>
      </c>
      <c r="AR11" s="48">
        <v>130</v>
      </c>
      <c r="AS11" s="48">
        <v>1</v>
      </c>
      <c r="AT11" s="48">
        <v>194</v>
      </c>
      <c r="AU11" s="48" t="s">
        <v>128</v>
      </c>
      <c r="AV11" s="48">
        <v>3</v>
      </c>
      <c r="AW11" s="48">
        <v>0</v>
      </c>
      <c r="AX11" s="48">
        <v>4</v>
      </c>
      <c r="AY11" s="48">
        <v>56</v>
      </c>
      <c r="AZ11" s="48">
        <v>130</v>
      </c>
      <c r="BA11" s="48">
        <v>4.6100000000000003</v>
      </c>
      <c r="BB11" s="48">
        <v>0.68</v>
      </c>
      <c r="BC11" s="48">
        <v>5</v>
      </c>
      <c r="BD11" s="48">
        <v>5</v>
      </c>
    </row>
    <row r="12" spans="1:56" x14ac:dyDescent="0.25">
      <c r="A12" s="2"/>
      <c r="B12" s="2"/>
      <c r="C12" s="2"/>
      <c r="D12" s="2"/>
      <c r="E12" s="2"/>
      <c r="F12" s="2"/>
      <c r="G12" s="2"/>
      <c r="H12" s="2"/>
      <c r="I12" s="2"/>
      <c r="J12" s="2"/>
      <c r="K12" s="2"/>
      <c r="L12" s="2"/>
      <c r="M12" s="2"/>
      <c r="N12" s="2"/>
      <c r="O12" s="2"/>
      <c r="P12" s="2"/>
      <c r="Q12" s="38"/>
      <c r="R12" s="47"/>
      <c r="S12" s="38"/>
      <c r="T12" s="38"/>
      <c r="U12" s="38"/>
      <c r="V12" s="38"/>
      <c r="W12" s="2"/>
      <c r="X12" s="2"/>
      <c r="Y12" s="2"/>
      <c r="Z12" s="2"/>
      <c r="AA12" s="2"/>
      <c r="AB12" s="2"/>
      <c r="AC12" s="2"/>
      <c r="AD12" s="2"/>
      <c r="AE12" s="2"/>
      <c r="AF12" s="2"/>
      <c r="AG12" s="2"/>
      <c r="AH12" s="2"/>
      <c r="AI12" s="2"/>
      <c r="AJ12" s="40"/>
      <c r="AK12" s="2"/>
      <c r="AL12" s="33"/>
      <c r="AM12" s="50" t="s">
        <v>129</v>
      </c>
      <c r="AN12" s="48">
        <v>4</v>
      </c>
      <c r="AO12" s="48">
        <v>7</v>
      </c>
      <c r="AP12" s="48">
        <v>12</v>
      </c>
      <c r="AQ12" s="48">
        <v>45</v>
      </c>
      <c r="AR12" s="48">
        <v>116</v>
      </c>
      <c r="AS12" s="48">
        <v>10</v>
      </c>
      <c r="AT12" s="48">
        <v>194</v>
      </c>
      <c r="AU12" s="48" t="s">
        <v>129</v>
      </c>
      <c r="AV12" s="48">
        <v>4</v>
      </c>
      <c r="AW12" s="48">
        <v>7</v>
      </c>
      <c r="AX12" s="48">
        <v>12</v>
      </c>
      <c r="AY12" s="48">
        <v>45</v>
      </c>
      <c r="AZ12" s="48">
        <v>116</v>
      </c>
      <c r="BA12" s="48">
        <v>4.42</v>
      </c>
      <c r="BB12" s="48">
        <v>0.93</v>
      </c>
      <c r="BC12" s="48">
        <v>5</v>
      </c>
      <c r="BD12" s="48">
        <v>5</v>
      </c>
    </row>
    <row r="13" spans="1:56" x14ac:dyDescent="0.25">
      <c r="A13" s="2"/>
      <c r="B13" s="2"/>
      <c r="C13" s="2"/>
      <c r="D13" s="2"/>
      <c r="E13" s="2"/>
      <c r="F13" s="2"/>
      <c r="G13" s="2"/>
      <c r="H13" s="2"/>
      <c r="I13" s="2"/>
      <c r="J13" s="2"/>
      <c r="K13" s="2"/>
      <c r="L13" s="2"/>
      <c r="M13" s="2"/>
      <c r="N13" s="2"/>
      <c r="O13" s="2"/>
      <c r="P13" s="2"/>
      <c r="Q13" s="38"/>
      <c r="R13" s="47"/>
      <c r="S13" s="38"/>
      <c r="T13" s="38"/>
      <c r="U13" s="38"/>
      <c r="V13" s="38"/>
      <c r="W13" s="2"/>
      <c r="X13" s="2"/>
      <c r="Y13" s="2"/>
      <c r="Z13" s="2"/>
      <c r="AA13" s="2"/>
      <c r="AB13" s="2"/>
      <c r="AC13" s="2"/>
      <c r="AD13" s="2"/>
      <c r="AE13" s="2"/>
      <c r="AF13" s="2"/>
      <c r="AG13" s="2"/>
      <c r="AH13" s="2"/>
      <c r="AI13" s="2"/>
      <c r="AJ13" s="40"/>
      <c r="AK13" s="2"/>
      <c r="AL13" s="33"/>
      <c r="AM13" s="50" t="s">
        <v>130</v>
      </c>
      <c r="AN13" s="48">
        <v>1</v>
      </c>
      <c r="AO13" s="48">
        <v>1</v>
      </c>
      <c r="AP13" s="48">
        <v>6</v>
      </c>
      <c r="AQ13" s="48">
        <v>62</v>
      </c>
      <c r="AR13" s="48">
        <v>124</v>
      </c>
      <c r="AS13" s="48">
        <v>0</v>
      </c>
      <c r="AT13" s="48">
        <v>194</v>
      </c>
      <c r="AU13" s="48" t="s">
        <v>130</v>
      </c>
      <c r="AV13" s="48">
        <v>1</v>
      </c>
      <c r="AW13" s="48">
        <v>1</v>
      </c>
      <c r="AX13" s="48">
        <v>6</v>
      </c>
      <c r="AY13" s="48">
        <v>62</v>
      </c>
      <c r="AZ13" s="48">
        <v>124</v>
      </c>
      <c r="BA13" s="48">
        <v>4.58</v>
      </c>
      <c r="BB13" s="48">
        <v>0.63</v>
      </c>
      <c r="BC13" s="48">
        <v>5</v>
      </c>
      <c r="BD13" s="48">
        <v>5</v>
      </c>
    </row>
    <row r="14" spans="1:56" x14ac:dyDescent="0.25">
      <c r="A14" s="2"/>
      <c r="B14" s="2"/>
      <c r="C14" s="2"/>
      <c r="D14" s="2"/>
      <c r="E14" s="2"/>
      <c r="F14" s="2"/>
      <c r="G14" s="2"/>
      <c r="H14" s="2"/>
      <c r="I14" s="2"/>
      <c r="J14" s="2"/>
      <c r="K14" s="2"/>
      <c r="L14" s="2"/>
      <c r="M14" s="2"/>
      <c r="N14" s="2"/>
      <c r="O14" s="2"/>
      <c r="P14" s="2"/>
      <c r="Q14" s="38"/>
      <c r="R14" s="47"/>
      <c r="S14" s="38"/>
      <c r="T14" s="38"/>
      <c r="U14" s="38"/>
      <c r="V14" s="38"/>
      <c r="W14" s="2"/>
      <c r="X14" s="2"/>
      <c r="Y14" s="2"/>
      <c r="Z14" s="2"/>
      <c r="AA14" s="2"/>
      <c r="AB14" s="2"/>
      <c r="AC14" s="2"/>
      <c r="AD14" s="2"/>
      <c r="AE14" s="2"/>
      <c r="AF14" s="2"/>
      <c r="AG14" s="2"/>
      <c r="AH14" s="2"/>
      <c r="AI14" s="2"/>
      <c r="AJ14" s="40"/>
      <c r="AK14" s="2"/>
      <c r="AL14" s="33"/>
      <c r="AM14" s="50" t="s">
        <v>131</v>
      </c>
      <c r="AN14" s="48">
        <v>2</v>
      </c>
      <c r="AO14" s="48">
        <v>0</v>
      </c>
      <c r="AP14" s="48">
        <v>10</v>
      </c>
      <c r="AQ14" s="48">
        <v>58</v>
      </c>
      <c r="AR14" s="48">
        <v>122</v>
      </c>
      <c r="AS14" s="48">
        <v>2</v>
      </c>
      <c r="AT14" s="48">
        <v>194</v>
      </c>
      <c r="AU14" s="48" t="s">
        <v>131</v>
      </c>
      <c r="AV14" s="48">
        <v>2</v>
      </c>
      <c r="AW14" s="48">
        <v>0</v>
      </c>
      <c r="AX14" s="48">
        <v>10</v>
      </c>
      <c r="AY14" s="48">
        <v>58</v>
      </c>
      <c r="AZ14" s="48">
        <v>122</v>
      </c>
      <c r="BA14" s="48">
        <v>4.55</v>
      </c>
      <c r="BB14" s="48">
        <v>0.69</v>
      </c>
      <c r="BC14" s="48">
        <v>5</v>
      </c>
      <c r="BD14" s="48">
        <v>5</v>
      </c>
    </row>
    <row r="15" spans="1:56" x14ac:dyDescent="0.25">
      <c r="A15" s="2"/>
      <c r="B15" s="2"/>
      <c r="C15" s="2"/>
      <c r="D15" s="2"/>
      <c r="E15" s="2"/>
      <c r="F15" s="2"/>
      <c r="G15" s="2"/>
      <c r="H15" s="2"/>
      <c r="I15" s="2"/>
      <c r="J15" s="2"/>
      <c r="K15" s="2"/>
      <c r="L15" s="2"/>
      <c r="M15" s="2"/>
      <c r="N15" s="2"/>
      <c r="O15" s="2"/>
      <c r="P15" s="2"/>
      <c r="Q15" s="38"/>
      <c r="R15" s="47"/>
      <c r="S15" s="38"/>
      <c r="T15" s="38"/>
      <c r="U15" s="38"/>
      <c r="V15" s="38"/>
      <c r="W15" s="2"/>
      <c r="X15" s="2"/>
      <c r="Y15" s="2"/>
      <c r="Z15" s="2"/>
      <c r="AA15" s="2"/>
      <c r="AB15" s="2"/>
      <c r="AC15" s="2"/>
      <c r="AD15" s="2"/>
      <c r="AE15" s="2"/>
      <c r="AF15" s="2"/>
      <c r="AG15" s="2"/>
      <c r="AH15" s="2"/>
      <c r="AI15" s="2"/>
      <c r="AJ15" s="40"/>
      <c r="AK15" s="2"/>
      <c r="AL15" s="33"/>
      <c r="AM15" s="50" t="s">
        <v>132</v>
      </c>
      <c r="AN15" s="48">
        <v>2</v>
      </c>
      <c r="AO15" s="48">
        <v>0</v>
      </c>
      <c r="AP15" s="48">
        <v>6</v>
      </c>
      <c r="AQ15" s="48">
        <v>54</v>
      </c>
      <c r="AR15" s="48">
        <v>131</v>
      </c>
      <c r="AS15" s="48">
        <v>1</v>
      </c>
      <c r="AT15" s="48">
        <v>194</v>
      </c>
      <c r="AU15" s="48" t="s">
        <v>132</v>
      </c>
      <c r="AV15" s="48">
        <v>2</v>
      </c>
      <c r="AW15" s="48">
        <v>0</v>
      </c>
      <c r="AX15" s="48">
        <v>6</v>
      </c>
      <c r="AY15" s="48">
        <v>54</v>
      </c>
      <c r="AZ15" s="48">
        <v>131</v>
      </c>
      <c r="BA15" s="48">
        <v>4.62</v>
      </c>
      <c r="BB15" s="48">
        <v>0.65</v>
      </c>
      <c r="BC15" s="48">
        <v>5</v>
      </c>
      <c r="BD15" s="48">
        <v>5</v>
      </c>
    </row>
    <row r="16" spans="1:56" x14ac:dyDescent="0.25">
      <c r="A16" s="2"/>
      <c r="B16" s="2"/>
      <c r="C16" s="2"/>
      <c r="D16" s="2"/>
      <c r="E16" s="2"/>
      <c r="F16" s="2"/>
      <c r="G16" s="2"/>
      <c r="H16" s="2"/>
      <c r="I16" s="2"/>
      <c r="J16" s="2"/>
      <c r="K16" s="2"/>
      <c r="L16" s="2"/>
      <c r="M16" s="2"/>
      <c r="N16" s="2"/>
      <c r="O16" s="2"/>
      <c r="P16" s="2"/>
      <c r="Q16" s="38"/>
      <c r="R16" s="47"/>
      <c r="S16" s="38"/>
      <c r="T16" s="38"/>
      <c r="U16" s="38"/>
      <c r="V16" s="38"/>
      <c r="W16" s="2"/>
      <c r="X16" s="2"/>
      <c r="Y16" s="2"/>
      <c r="Z16" s="2"/>
      <c r="AA16" s="2"/>
      <c r="AB16" s="2"/>
      <c r="AC16" s="2"/>
      <c r="AD16" s="2"/>
      <c r="AE16" s="2"/>
      <c r="AF16" s="2"/>
      <c r="AG16" s="2"/>
      <c r="AH16" s="2"/>
      <c r="AI16" s="2"/>
      <c r="AJ16" s="40"/>
      <c r="AK16" s="2"/>
      <c r="AL16" s="33"/>
      <c r="AM16" s="50" t="s">
        <v>111</v>
      </c>
      <c r="AN16" s="48">
        <v>1</v>
      </c>
      <c r="AO16" s="48">
        <v>1</v>
      </c>
      <c r="AP16" s="48">
        <v>11</v>
      </c>
      <c r="AQ16" s="48">
        <v>67</v>
      </c>
      <c r="AR16" s="48">
        <v>114</v>
      </c>
      <c r="AS16" s="48">
        <v>0</v>
      </c>
      <c r="AT16" s="48">
        <v>194</v>
      </c>
      <c r="AU16" s="48" t="s">
        <v>111</v>
      </c>
      <c r="AV16" s="48">
        <v>1</v>
      </c>
      <c r="AW16" s="48">
        <v>1</v>
      </c>
      <c r="AX16" s="48">
        <v>11</v>
      </c>
      <c r="AY16" s="48">
        <v>67</v>
      </c>
      <c r="AZ16" s="48">
        <v>114</v>
      </c>
      <c r="BA16" s="48">
        <v>4.51</v>
      </c>
      <c r="BB16" s="48">
        <v>0.68</v>
      </c>
      <c r="BC16" s="48">
        <v>5</v>
      </c>
      <c r="BD16" s="48">
        <v>5</v>
      </c>
    </row>
    <row r="17" spans="1:56" x14ac:dyDescent="0.25">
      <c r="A17" s="2"/>
      <c r="B17" s="2"/>
      <c r="C17" s="2"/>
      <c r="D17" s="2"/>
      <c r="E17" s="2"/>
      <c r="F17" s="2"/>
      <c r="G17" s="2"/>
      <c r="H17" s="2"/>
      <c r="I17" s="2"/>
      <c r="J17" s="2"/>
      <c r="K17" s="2"/>
      <c r="L17" s="2"/>
      <c r="M17" s="2"/>
      <c r="N17" s="2"/>
      <c r="O17" s="2"/>
      <c r="P17" s="2"/>
      <c r="Q17" s="38"/>
      <c r="R17" s="38"/>
      <c r="S17" s="38"/>
      <c r="T17" s="38"/>
      <c r="U17" s="38"/>
      <c r="V17" s="38"/>
      <c r="W17" s="2"/>
      <c r="X17" s="2"/>
      <c r="Y17" s="2"/>
      <c r="Z17" s="2"/>
      <c r="AA17" s="2"/>
      <c r="AB17" s="2"/>
      <c r="AC17" s="2"/>
      <c r="AD17" s="2"/>
      <c r="AE17" s="2"/>
      <c r="AF17" s="2"/>
      <c r="AG17" s="2"/>
      <c r="AH17" s="2"/>
      <c r="AI17" s="2"/>
      <c r="AJ17" s="40"/>
      <c r="AK17" s="2"/>
      <c r="AL17" s="33"/>
      <c r="AM17" s="50" t="s">
        <v>112</v>
      </c>
      <c r="AN17" s="48">
        <v>7</v>
      </c>
      <c r="AO17" s="48">
        <v>29</v>
      </c>
      <c r="AP17" s="48">
        <v>68</v>
      </c>
      <c r="AQ17" s="48">
        <v>53</v>
      </c>
      <c r="AR17" s="48">
        <v>34</v>
      </c>
      <c r="AS17" s="48">
        <v>3</v>
      </c>
      <c r="AT17" s="48">
        <v>194</v>
      </c>
      <c r="AU17" s="48" t="s">
        <v>112</v>
      </c>
      <c r="AV17" s="48">
        <v>7</v>
      </c>
      <c r="AW17" s="48">
        <v>29</v>
      </c>
      <c r="AX17" s="48">
        <v>68</v>
      </c>
      <c r="AY17" s="48">
        <v>53</v>
      </c>
      <c r="AZ17" s="48">
        <v>34</v>
      </c>
      <c r="BA17" s="48">
        <v>3.41</v>
      </c>
      <c r="BB17" s="48">
        <v>1.06</v>
      </c>
      <c r="BC17" s="48">
        <v>3</v>
      </c>
      <c r="BD17" s="48">
        <v>3</v>
      </c>
    </row>
    <row r="18" spans="1:56" ht="18" x14ac:dyDescent="0.25">
      <c r="A18" s="83" t="s">
        <v>74</v>
      </c>
      <c r="B18" s="83"/>
      <c r="C18" s="83"/>
      <c r="D18" s="83"/>
      <c r="E18" s="83"/>
      <c r="F18" s="83"/>
      <c r="G18" s="83"/>
      <c r="H18" s="83"/>
      <c r="I18" s="83"/>
      <c r="J18" s="83"/>
      <c r="K18" s="2"/>
      <c r="L18" s="2"/>
      <c r="M18" s="2"/>
      <c r="N18" s="2"/>
      <c r="O18" s="2"/>
      <c r="P18" s="2"/>
      <c r="Q18" s="38"/>
      <c r="R18" s="38"/>
      <c r="S18" s="38"/>
      <c r="T18" s="38"/>
      <c r="U18" s="38"/>
      <c r="V18" s="38"/>
      <c r="W18" s="2"/>
      <c r="X18" s="2"/>
      <c r="Y18" s="2"/>
      <c r="Z18" s="2"/>
      <c r="AA18" s="2"/>
      <c r="AB18" s="2"/>
      <c r="AC18" s="2"/>
      <c r="AD18" s="2"/>
      <c r="AE18" s="2"/>
      <c r="AF18" s="2"/>
      <c r="AG18" s="2"/>
      <c r="AH18" s="2"/>
      <c r="AI18" s="2"/>
      <c r="AJ18" s="40"/>
      <c r="AK18" s="2"/>
      <c r="AL18" s="33"/>
      <c r="AM18" s="50" t="s">
        <v>133</v>
      </c>
      <c r="AN18" s="48">
        <v>12</v>
      </c>
      <c r="AO18" s="48">
        <v>37</v>
      </c>
      <c r="AP18" s="48">
        <v>78</v>
      </c>
      <c r="AQ18" s="48">
        <v>42</v>
      </c>
      <c r="AR18" s="48">
        <v>20</v>
      </c>
      <c r="AS18" s="48">
        <v>5</v>
      </c>
      <c r="AT18" s="48">
        <v>194</v>
      </c>
      <c r="AU18" s="48" t="s">
        <v>133</v>
      </c>
      <c r="AV18" s="48">
        <v>12</v>
      </c>
      <c r="AW18" s="48">
        <v>37</v>
      </c>
      <c r="AX18" s="48">
        <v>78</v>
      </c>
      <c r="AY18" s="48">
        <v>42</v>
      </c>
      <c r="AZ18" s="48">
        <v>20</v>
      </c>
      <c r="BA18" s="48">
        <v>3.11</v>
      </c>
      <c r="BB18" s="48">
        <v>1.04</v>
      </c>
      <c r="BC18" s="48">
        <v>3</v>
      </c>
      <c r="BD18" s="48">
        <v>3</v>
      </c>
    </row>
    <row r="19" spans="1:56" x14ac:dyDescent="0.25">
      <c r="A19" s="2"/>
      <c r="B19" s="2"/>
      <c r="C19" s="2"/>
      <c r="D19" s="2"/>
      <c r="E19" s="2"/>
      <c r="F19" s="2"/>
      <c r="G19" s="2"/>
      <c r="H19" s="2"/>
      <c r="I19" s="2"/>
      <c r="J19" s="2"/>
      <c r="K19" s="2"/>
      <c r="L19" s="2"/>
      <c r="M19" s="2"/>
      <c r="N19" s="2"/>
      <c r="O19" s="2"/>
      <c r="P19" s="2"/>
      <c r="Q19" s="38"/>
      <c r="R19" s="38"/>
      <c r="S19" s="38"/>
      <c r="T19" s="38"/>
      <c r="U19" s="38"/>
      <c r="V19" s="38"/>
      <c r="W19" s="2"/>
      <c r="X19" s="2"/>
      <c r="Y19" s="2"/>
      <c r="Z19" s="2"/>
      <c r="AA19" s="2"/>
      <c r="AB19" s="2"/>
      <c r="AC19" s="2"/>
      <c r="AD19" s="2"/>
      <c r="AE19" s="2"/>
      <c r="AF19" s="2"/>
      <c r="AG19" s="2"/>
      <c r="AH19" s="2"/>
      <c r="AI19" s="2"/>
      <c r="AJ19" s="40"/>
      <c r="AK19" s="2"/>
      <c r="AL19" s="33"/>
      <c r="AM19" s="50" t="s">
        <v>134</v>
      </c>
      <c r="AN19" s="48">
        <v>5</v>
      </c>
      <c r="AO19" s="48">
        <v>12</v>
      </c>
      <c r="AP19" s="48">
        <v>59</v>
      </c>
      <c r="AQ19" s="48">
        <v>69</v>
      </c>
      <c r="AR19" s="48">
        <v>28</v>
      </c>
      <c r="AS19" s="48">
        <v>21</v>
      </c>
      <c r="AT19" s="48">
        <v>194</v>
      </c>
      <c r="AU19" s="48" t="s">
        <v>134</v>
      </c>
      <c r="AV19" s="48">
        <v>5</v>
      </c>
      <c r="AW19" s="48">
        <v>12</v>
      </c>
      <c r="AX19" s="48">
        <v>59</v>
      </c>
      <c r="AY19" s="48">
        <v>69</v>
      </c>
      <c r="AZ19" s="48">
        <v>28</v>
      </c>
      <c r="BA19" s="48">
        <v>3.6</v>
      </c>
      <c r="BB19" s="48">
        <v>0.94</v>
      </c>
      <c r="BC19" s="48">
        <v>4</v>
      </c>
      <c r="BD19" s="48">
        <v>4</v>
      </c>
    </row>
    <row r="20" spans="1:56" x14ac:dyDescent="0.25">
      <c r="A20" s="2"/>
      <c r="B20" s="84" t="str">
        <f>+AN52</f>
        <v>Grado en Administración y Dirección de Empresas</v>
      </c>
      <c r="C20" s="84"/>
      <c r="D20" s="84"/>
      <c r="E20" s="84"/>
      <c r="F20" s="84"/>
      <c r="G20" s="27">
        <v>37</v>
      </c>
      <c r="H20" s="2"/>
      <c r="I20" s="2"/>
      <c r="J20" s="2"/>
      <c r="K20" s="2"/>
      <c r="L20" s="2"/>
      <c r="M20" s="2"/>
      <c r="N20" s="2"/>
      <c r="O20" s="2"/>
      <c r="P20" s="2"/>
      <c r="Q20" s="38"/>
      <c r="R20" s="38"/>
      <c r="S20" s="38"/>
      <c r="T20" s="38"/>
      <c r="U20" s="38"/>
      <c r="V20" s="38"/>
      <c r="W20" s="2"/>
      <c r="X20" s="2"/>
      <c r="Y20" s="2"/>
      <c r="Z20" s="2"/>
      <c r="AA20" s="2"/>
      <c r="AB20" s="2"/>
      <c r="AC20" s="2"/>
      <c r="AD20" s="2"/>
      <c r="AE20" s="2"/>
      <c r="AF20" s="2"/>
      <c r="AG20" s="2"/>
      <c r="AH20" s="2"/>
      <c r="AI20" s="2"/>
      <c r="AJ20" s="40"/>
      <c r="AK20" s="2"/>
      <c r="AL20" s="33"/>
      <c r="AM20" s="50" t="s">
        <v>135</v>
      </c>
      <c r="AN20" s="48">
        <v>5</v>
      </c>
      <c r="AO20" s="48">
        <v>18</v>
      </c>
      <c r="AP20" s="48">
        <v>69</v>
      </c>
      <c r="AQ20" s="48">
        <v>69</v>
      </c>
      <c r="AR20" s="48">
        <v>30</v>
      </c>
      <c r="AS20" s="48">
        <v>3</v>
      </c>
      <c r="AT20" s="48">
        <v>194</v>
      </c>
      <c r="AU20" s="48" t="s">
        <v>135</v>
      </c>
      <c r="AV20" s="48">
        <v>5</v>
      </c>
      <c r="AW20" s="48">
        <v>18</v>
      </c>
      <c r="AX20" s="48">
        <v>69</v>
      </c>
      <c r="AY20" s="48">
        <v>69</v>
      </c>
      <c r="AZ20" s="48">
        <v>30</v>
      </c>
      <c r="BA20" s="48">
        <v>3.53</v>
      </c>
      <c r="BB20" s="48">
        <v>0.96</v>
      </c>
      <c r="BC20" s="48">
        <v>4</v>
      </c>
      <c r="BD20" s="48">
        <v>3</v>
      </c>
    </row>
    <row r="21" spans="1:56" ht="27.75" customHeight="1" x14ac:dyDescent="0.25">
      <c r="A21" s="2"/>
      <c r="B21" s="84" t="str">
        <f t="shared" ref="B21:B27" si="0">+AN53</f>
        <v>Grado en Administración y Dirección de Empresas (INGLÉS)</v>
      </c>
      <c r="C21" s="84"/>
      <c r="D21" s="84"/>
      <c r="E21" s="84"/>
      <c r="F21" s="84"/>
      <c r="G21" s="27">
        <v>10</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40"/>
      <c r="AK21" s="2"/>
      <c r="AL21" s="33"/>
      <c r="AM21" s="50" t="s">
        <v>136</v>
      </c>
      <c r="AN21" s="48">
        <v>5</v>
      </c>
      <c r="AO21" s="48">
        <v>32</v>
      </c>
      <c r="AP21" s="48">
        <v>54</v>
      </c>
      <c r="AQ21" s="48">
        <v>66</v>
      </c>
      <c r="AR21" s="48">
        <v>34</v>
      </c>
      <c r="AS21" s="48">
        <v>3</v>
      </c>
      <c r="AT21" s="48">
        <v>194</v>
      </c>
      <c r="AU21" s="48" t="s">
        <v>136</v>
      </c>
      <c r="AV21" s="48">
        <v>5</v>
      </c>
      <c r="AW21" s="48">
        <v>32</v>
      </c>
      <c r="AX21" s="48">
        <v>54</v>
      </c>
      <c r="AY21" s="48">
        <v>66</v>
      </c>
      <c r="AZ21" s="48">
        <v>34</v>
      </c>
      <c r="BA21" s="48">
        <v>3.48</v>
      </c>
      <c r="BB21" s="48">
        <v>1.05</v>
      </c>
      <c r="BC21" s="48">
        <v>4</v>
      </c>
      <c r="BD21" s="48">
        <v>4</v>
      </c>
    </row>
    <row r="22" spans="1:56" ht="15" customHeight="1" x14ac:dyDescent="0.25">
      <c r="A22" s="2"/>
      <c r="B22" s="84" t="str">
        <f t="shared" si="0"/>
        <v>Grado en Derecho y Administración y Dirección de Empresas</v>
      </c>
      <c r="C22" s="84"/>
      <c r="D22" s="84"/>
      <c r="E22" s="84"/>
      <c r="F22" s="84"/>
      <c r="G22" s="27">
        <v>35</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40"/>
      <c r="AK22" s="2"/>
      <c r="AL22" s="33"/>
      <c r="AM22" s="50" t="s">
        <v>137</v>
      </c>
      <c r="AN22" s="48">
        <v>4</v>
      </c>
      <c r="AO22" s="48">
        <v>27</v>
      </c>
      <c r="AP22" s="48">
        <v>43</v>
      </c>
      <c r="AQ22" s="48">
        <v>81</v>
      </c>
      <c r="AR22" s="48">
        <v>35</v>
      </c>
      <c r="AS22" s="48">
        <v>4</v>
      </c>
      <c r="AT22" s="48">
        <v>194</v>
      </c>
      <c r="AU22" s="48" t="s">
        <v>137</v>
      </c>
      <c r="AV22" s="48">
        <v>4</v>
      </c>
      <c r="AW22" s="48">
        <v>27</v>
      </c>
      <c r="AX22" s="48">
        <v>43</v>
      </c>
      <c r="AY22" s="48">
        <v>81</v>
      </c>
      <c r="AZ22" s="48">
        <v>35</v>
      </c>
      <c r="BA22" s="48">
        <v>3.61</v>
      </c>
      <c r="BB22" s="48">
        <v>1.01</v>
      </c>
      <c r="BC22" s="48">
        <v>4</v>
      </c>
      <c r="BD22" s="48">
        <v>4</v>
      </c>
    </row>
    <row r="23" spans="1:56" ht="15" customHeight="1" x14ac:dyDescent="0.25">
      <c r="A23" s="2"/>
      <c r="B23" s="84" t="str">
        <f t="shared" si="0"/>
        <v>Grado en Derecho</v>
      </c>
      <c r="C23" s="84"/>
      <c r="D23" s="84"/>
      <c r="E23" s="84"/>
      <c r="F23" s="84"/>
      <c r="G23" s="27">
        <v>24</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40"/>
      <c r="AK23" s="2"/>
      <c r="AL23" s="33"/>
      <c r="AM23" s="50" t="s">
        <v>113</v>
      </c>
      <c r="AN23" s="48">
        <v>21</v>
      </c>
      <c r="AO23" s="48">
        <v>29</v>
      </c>
      <c r="AP23" s="48">
        <v>53</v>
      </c>
      <c r="AQ23" s="48">
        <v>36</v>
      </c>
      <c r="AR23" s="48">
        <v>34</v>
      </c>
      <c r="AS23" s="48">
        <v>21</v>
      </c>
      <c r="AT23" s="48">
        <v>194</v>
      </c>
      <c r="AU23" s="48" t="s">
        <v>113</v>
      </c>
      <c r="AV23" s="48">
        <v>21</v>
      </c>
      <c r="AW23" s="48">
        <v>29</v>
      </c>
      <c r="AX23" s="48">
        <v>53</v>
      </c>
      <c r="AY23" s="48">
        <v>36</v>
      </c>
      <c r="AZ23" s="48">
        <v>34</v>
      </c>
      <c r="BA23" s="48">
        <v>3.19</v>
      </c>
      <c r="BB23" s="48">
        <v>1.27</v>
      </c>
      <c r="BC23" s="48">
        <v>3</v>
      </c>
      <c r="BD23" s="48">
        <v>3</v>
      </c>
    </row>
    <row r="24" spans="1:56" ht="15" customHeight="1" x14ac:dyDescent="0.25">
      <c r="A24" s="2"/>
      <c r="B24" s="84" t="str">
        <f t="shared" si="0"/>
        <v>Grado en Estadística y Empresa</v>
      </c>
      <c r="C24" s="84"/>
      <c r="D24" s="84"/>
      <c r="E24" s="84"/>
      <c r="F24" s="84"/>
      <c r="G24" s="27">
        <v>17</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40"/>
      <c r="AK24" s="2"/>
      <c r="AL24" s="33"/>
      <c r="AM24" s="50" t="s">
        <v>138</v>
      </c>
      <c r="AN24" s="48">
        <v>13</v>
      </c>
      <c r="AO24" s="48">
        <v>30</v>
      </c>
      <c r="AP24" s="48">
        <v>45</v>
      </c>
      <c r="AQ24" s="48">
        <v>42</v>
      </c>
      <c r="AR24" s="48">
        <v>54</v>
      </c>
      <c r="AS24" s="48">
        <v>10</v>
      </c>
      <c r="AT24" s="48">
        <v>194</v>
      </c>
      <c r="AU24" s="48" t="s">
        <v>138</v>
      </c>
      <c r="AV24" s="48">
        <v>13</v>
      </c>
      <c r="AW24" s="48">
        <v>30</v>
      </c>
      <c r="AX24" s="48">
        <v>45</v>
      </c>
      <c r="AY24" s="48">
        <v>42</v>
      </c>
      <c r="AZ24" s="48">
        <v>54</v>
      </c>
      <c r="BA24" s="48">
        <v>3.51</v>
      </c>
      <c r="BB24" s="48">
        <v>1.26</v>
      </c>
      <c r="BC24" s="48">
        <v>4</v>
      </c>
      <c r="BD24" s="48">
        <v>5</v>
      </c>
    </row>
    <row r="25" spans="1:56" ht="15" customHeight="1" x14ac:dyDescent="0.25">
      <c r="A25" s="2"/>
      <c r="B25" s="84" t="str">
        <f t="shared" si="0"/>
        <v>Grado en Finanzas y Contabilidad</v>
      </c>
      <c r="C25" s="84"/>
      <c r="D25" s="84"/>
      <c r="E25" s="84"/>
      <c r="F25" s="84"/>
      <c r="G25" s="27">
        <v>13</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40"/>
      <c r="AK25" s="2"/>
      <c r="AL25" s="33"/>
      <c r="AM25" s="50" t="s">
        <v>114</v>
      </c>
      <c r="AN25" s="48">
        <v>39</v>
      </c>
      <c r="AO25" s="48">
        <v>59</v>
      </c>
      <c r="AP25" s="48">
        <v>55</v>
      </c>
      <c r="AQ25" s="48">
        <v>20</v>
      </c>
      <c r="AR25" s="48">
        <v>16</v>
      </c>
      <c r="AS25" s="48">
        <v>5</v>
      </c>
      <c r="AT25" s="48">
        <v>194</v>
      </c>
      <c r="AU25" s="48" t="s">
        <v>114</v>
      </c>
      <c r="AV25" s="48">
        <v>39</v>
      </c>
      <c r="AW25" s="48">
        <v>59</v>
      </c>
      <c r="AX25" s="48">
        <v>55</v>
      </c>
      <c r="AY25" s="48">
        <v>20</v>
      </c>
      <c r="AZ25" s="48">
        <v>16</v>
      </c>
      <c r="BA25" s="48">
        <v>2.5499999999999998</v>
      </c>
      <c r="BB25" s="48">
        <v>1.18</v>
      </c>
      <c r="BC25" s="48">
        <v>2</v>
      </c>
      <c r="BD25" s="48">
        <v>2</v>
      </c>
    </row>
    <row r="26" spans="1:56" ht="15" customHeight="1" x14ac:dyDescent="0.25">
      <c r="A26" s="2"/>
      <c r="B26" s="84" t="str">
        <f t="shared" si="0"/>
        <v>Grado en Gestión y Administración Pública</v>
      </c>
      <c r="C26" s="84"/>
      <c r="D26" s="84"/>
      <c r="E26" s="84"/>
      <c r="F26" s="84"/>
      <c r="G26" s="27">
        <v>13</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40"/>
      <c r="AK26" s="2"/>
      <c r="AL26" s="33"/>
      <c r="AM26" s="50" t="s">
        <v>139</v>
      </c>
      <c r="AN26" s="48">
        <v>1</v>
      </c>
      <c r="AO26" s="48">
        <v>4</v>
      </c>
      <c r="AP26" s="48">
        <v>33</v>
      </c>
      <c r="AQ26" s="48">
        <v>61</v>
      </c>
      <c r="AR26" s="48">
        <v>61</v>
      </c>
      <c r="AS26" s="48">
        <v>34</v>
      </c>
      <c r="AT26" s="48">
        <v>194</v>
      </c>
      <c r="AU26" s="48" t="s">
        <v>139</v>
      </c>
      <c r="AV26" s="48">
        <v>1</v>
      </c>
      <c r="AW26" s="48">
        <v>4</v>
      </c>
      <c r="AX26" s="48">
        <v>33</v>
      </c>
      <c r="AY26" s="48">
        <v>61</v>
      </c>
      <c r="AZ26" s="48">
        <v>61</v>
      </c>
      <c r="BA26" s="48">
        <v>4.1100000000000003</v>
      </c>
      <c r="BB26" s="48">
        <v>0.86</v>
      </c>
      <c r="BC26" s="48">
        <v>4</v>
      </c>
      <c r="BD26" s="48">
        <v>4</v>
      </c>
    </row>
    <row r="27" spans="1:56" ht="15" customHeight="1" x14ac:dyDescent="0.25">
      <c r="A27" s="2"/>
      <c r="B27" s="84" t="str">
        <f t="shared" si="0"/>
        <v>Grado en Relaciones Laborales y Recursos Humanos</v>
      </c>
      <c r="C27" s="84"/>
      <c r="D27" s="84"/>
      <c r="E27" s="84"/>
      <c r="F27" s="84"/>
      <c r="G27" s="27">
        <v>10</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40"/>
      <c r="AK27" s="2"/>
      <c r="AL27" s="33"/>
      <c r="AM27" s="50" t="s">
        <v>115</v>
      </c>
      <c r="AN27" s="48">
        <v>1</v>
      </c>
      <c r="AO27" s="48">
        <v>4</v>
      </c>
      <c r="AP27" s="48">
        <v>30</v>
      </c>
      <c r="AQ27" s="48">
        <v>65</v>
      </c>
      <c r="AR27" s="48">
        <v>64</v>
      </c>
      <c r="AS27" s="48">
        <v>30</v>
      </c>
      <c r="AT27" s="48">
        <v>194</v>
      </c>
      <c r="AU27" s="48" t="s">
        <v>115</v>
      </c>
      <c r="AV27" s="48">
        <v>1</v>
      </c>
      <c r="AW27" s="48">
        <v>4</v>
      </c>
      <c r="AX27" s="48">
        <v>30</v>
      </c>
      <c r="AY27" s="48">
        <v>65</v>
      </c>
      <c r="AZ27" s="48">
        <v>64</v>
      </c>
      <c r="BA27" s="48">
        <v>4.1399999999999997</v>
      </c>
      <c r="BB27" s="48">
        <v>0.84</v>
      </c>
      <c r="BC27" s="48">
        <v>4</v>
      </c>
      <c r="BD27" s="48">
        <v>4</v>
      </c>
    </row>
    <row r="28" spans="1:56" x14ac:dyDescent="0.25">
      <c r="A28" s="2"/>
      <c r="B28" s="84" t="str">
        <f>+AN60</f>
        <v>Grado en Turismo</v>
      </c>
      <c r="C28" s="84"/>
      <c r="D28" s="84"/>
      <c r="E28" s="84"/>
      <c r="F28" s="84"/>
      <c r="G28" s="27">
        <v>28</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40"/>
      <c r="AK28" s="2"/>
      <c r="AL28" s="33"/>
      <c r="AM28" s="50" t="s">
        <v>116</v>
      </c>
      <c r="AN28" s="48">
        <v>1</v>
      </c>
      <c r="AO28" s="48">
        <v>5</v>
      </c>
      <c r="AP28" s="48">
        <v>24</v>
      </c>
      <c r="AQ28" s="48">
        <v>71</v>
      </c>
      <c r="AR28" s="48">
        <v>52</v>
      </c>
      <c r="AS28" s="48">
        <v>41</v>
      </c>
      <c r="AT28" s="48">
        <v>194</v>
      </c>
      <c r="AU28" s="48" t="s">
        <v>116</v>
      </c>
      <c r="AV28" s="48">
        <v>1</v>
      </c>
      <c r="AW28" s="48">
        <v>5</v>
      </c>
      <c r="AX28" s="48">
        <v>24</v>
      </c>
      <c r="AY28" s="48">
        <v>71</v>
      </c>
      <c r="AZ28" s="48">
        <v>52</v>
      </c>
      <c r="BA28" s="48">
        <v>4.0999999999999996</v>
      </c>
      <c r="BB28" s="48">
        <v>0.83</v>
      </c>
      <c r="BC28" s="48">
        <v>4</v>
      </c>
      <c r="BD28" s="48">
        <v>4</v>
      </c>
    </row>
    <row r="29" spans="1:56" x14ac:dyDescent="0.25">
      <c r="A29" s="2"/>
      <c r="B29" s="84" t="str">
        <f t="shared" ref="B29" si="1">+AN61</f>
        <v>Doble Grado de Administración y Dirección de Empresas y Finanzas y Contabilidad</v>
      </c>
      <c r="C29" s="84"/>
      <c r="D29" s="84"/>
      <c r="E29" s="84"/>
      <c r="F29" s="84"/>
      <c r="G29" s="27">
        <f t="shared" ref="G29" si="2">+AO61</f>
        <v>7</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40"/>
      <c r="AK29" s="2"/>
      <c r="AL29" s="33"/>
      <c r="AM29" s="50" t="s">
        <v>140</v>
      </c>
      <c r="AN29" s="48">
        <v>13</v>
      </c>
      <c r="AO29" s="48">
        <v>24</v>
      </c>
      <c r="AP29" s="48">
        <v>44</v>
      </c>
      <c r="AQ29" s="48">
        <v>58</v>
      </c>
      <c r="AR29" s="48">
        <v>42</v>
      </c>
      <c r="AS29" s="48">
        <v>13</v>
      </c>
      <c r="AT29" s="48">
        <v>194</v>
      </c>
      <c r="AU29" s="48" t="s">
        <v>140</v>
      </c>
      <c r="AV29" s="48">
        <v>13</v>
      </c>
      <c r="AW29" s="48">
        <v>24</v>
      </c>
      <c r="AX29" s="48">
        <v>44</v>
      </c>
      <c r="AY29" s="48">
        <v>58</v>
      </c>
      <c r="AZ29" s="48">
        <v>42</v>
      </c>
      <c r="BA29" s="48">
        <v>3.51</v>
      </c>
      <c r="BB29" s="48">
        <v>1.19</v>
      </c>
      <c r="BC29" s="48">
        <v>4</v>
      </c>
      <c r="BD29" s="48">
        <v>4</v>
      </c>
    </row>
    <row r="30" spans="1:56" x14ac:dyDescent="0.25">
      <c r="A30" s="2"/>
      <c r="B30" s="2"/>
      <c r="C30" s="2"/>
      <c r="D30" s="2"/>
      <c r="E30" s="2"/>
      <c r="F30" s="2"/>
      <c r="G30" s="2">
        <f>SUM(G20:G29)</f>
        <v>194</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40"/>
      <c r="AK30" s="2"/>
      <c r="AL30" s="33"/>
      <c r="AM30" s="50" t="s">
        <v>117</v>
      </c>
      <c r="AN30" s="48">
        <v>2</v>
      </c>
      <c r="AO30" s="48">
        <v>9</v>
      </c>
      <c r="AP30" s="48">
        <v>43</v>
      </c>
      <c r="AQ30" s="48">
        <v>75</v>
      </c>
      <c r="AR30" s="48">
        <v>61</v>
      </c>
      <c r="AS30" s="48">
        <v>4</v>
      </c>
      <c r="AT30" s="48">
        <v>194</v>
      </c>
      <c r="AU30" s="48" t="s">
        <v>117</v>
      </c>
      <c r="AV30" s="48">
        <v>2</v>
      </c>
      <c r="AW30" s="48">
        <v>9</v>
      </c>
      <c r="AX30" s="48">
        <v>43</v>
      </c>
      <c r="AY30" s="48">
        <v>75</v>
      </c>
      <c r="AZ30" s="48">
        <v>61</v>
      </c>
      <c r="BA30" s="48">
        <v>3.97</v>
      </c>
      <c r="BB30" s="48">
        <v>0.91</v>
      </c>
      <c r="BC30" s="48">
        <v>4</v>
      </c>
      <c r="BD30" s="48">
        <v>4</v>
      </c>
    </row>
    <row r="31" spans="1:56" ht="40.5" customHeight="1" x14ac:dyDescent="0.25">
      <c r="A31" s="83" t="s">
        <v>1</v>
      </c>
      <c r="B31" s="83"/>
      <c r="C31" s="83"/>
      <c r="D31" s="83"/>
      <c r="E31" s="83"/>
      <c r="F31" s="83"/>
      <c r="G31" s="83"/>
      <c r="H31" s="83"/>
      <c r="I31" s="83"/>
      <c r="J31" s="83"/>
      <c r="K31" s="2"/>
      <c r="L31" s="2"/>
      <c r="M31" s="2"/>
      <c r="N31" s="2"/>
      <c r="O31" s="2"/>
      <c r="P31" s="2"/>
      <c r="Q31" s="2"/>
      <c r="R31" s="2"/>
      <c r="S31" s="2"/>
      <c r="T31" s="2"/>
      <c r="U31" s="2"/>
      <c r="V31" s="2"/>
      <c r="W31" s="2"/>
      <c r="X31" s="2"/>
      <c r="Y31" s="2"/>
      <c r="Z31" s="2"/>
      <c r="AA31" s="2"/>
      <c r="AB31" s="2"/>
      <c r="AC31" s="2"/>
      <c r="AD31" s="2"/>
      <c r="AE31" s="2"/>
      <c r="AF31" s="2"/>
      <c r="AG31" s="2"/>
      <c r="AH31" s="2"/>
      <c r="AI31" s="2"/>
      <c r="AJ31" s="40"/>
      <c r="AK31" s="2"/>
      <c r="AL31" s="33"/>
      <c r="AM31" s="50" t="s">
        <v>141</v>
      </c>
      <c r="AN31" s="48">
        <v>1</v>
      </c>
      <c r="AO31" s="48">
        <v>2</v>
      </c>
      <c r="AP31" s="48">
        <v>27</v>
      </c>
      <c r="AQ31" s="48">
        <v>56</v>
      </c>
      <c r="AR31" s="48">
        <v>54</v>
      </c>
      <c r="AS31" s="48">
        <v>54</v>
      </c>
      <c r="AT31" s="48">
        <v>194</v>
      </c>
      <c r="AU31" s="48" t="s">
        <v>141</v>
      </c>
      <c r="AV31" s="48">
        <v>1</v>
      </c>
      <c r="AW31" s="48">
        <v>2</v>
      </c>
      <c r="AX31" s="48">
        <v>27</v>
      </c>
      <c r="AY31" s="48">
        <v>56</v>
      </c>
      <c r="AZ31" s="48">
        <v>54</v>
      </c>
      <c r="BA31" s="48">
        <v>4.1399999999999997</v>
      </c>
      <c r="BB31" s="48">
        <v>0.83</v>
      </c>
      <c r="BC31" s="48">
        <v>4</v>
      </c>
      <c r="BD31" s="48">
        <v>4</v>
      </c>
    </row>
    <row r="32" spans="1:56" ht="18" x14ac:dyDescent="0.25">
      <c r="A32" s="2"/>
      <c r="B32" s="2"/>
      <c r="C32" s="79" t="s">
        <v>2</v>
      </c>
      <c r="D32" s="79"/>
      <c r="E32" s="79"/>
      <c r="F32" s="79"/>
      <c r="G32" s="79"/>
      <c r="H32" s="79"/>
      <c r="I32" s="79"/>
      <c r="J32" s="79"/>
      <c r="K32" s="2"/>
      <c r="L32" s="2"/>
      <c r="M32" s="2"/>
      <c r="N32" s="2"/>
      <c r="O32" s="2"/>
      <c r="P32" s="2"/>
      <c r="Q32" s="2"/>
      <c r="R32" s="2"/>
      <c r="S32" s="2"/>
      <c r="T32" s="2"/>
      <c r="U32" s="2"/>
      <c r="V32" s="2"/>
      <c r="W32" s="2"/>
      <c r="X32" s="2"/>
      <c r="Y32" s="2"/>
      <c r="Z32" s="2"/>
      <c r="AA32" s="2"/>
      <c r="AB32" s="2"/>
      <c r="AC32" s="2"/>
      <c r="AD32" s="2"/>
      <c r="AE32" s="2"/>
      <c r="AF32" s="2"/>
      <c r="AG32" s="2"/>
      <c r="AH32" s="2"/>
      <c r="AI32" s="2"/>
      <c r="AJ32" s="40"/>
      <c r="AK32" s="2"/>
      <c r="AL32" s="33"/>
      <c r="AM32" s="50" t="s">
        <v>118</v>
      </c>
      <c r="AN32" s="48">
        <v>2</v>
      </c>
      <c r="AO32" s="48">
        <v>8</v>
      </c>
      <c r="AP32" s="48">
        <v>48</v>
      </c>
      <c r="AQ32" s="48">
        <v>68</v>
      </c>
      <c r="AR32" s="48">
        <v>65</v>
      </c>
      <c r="AS32" s="48">
        <v>3</v>
      </c>
      <c r="AT32" s="48">
        <v>194</v>
      </c>
      <c r="AU32" s="48" t="s">
        <v>118</v>
      </c>
      <c r="AV32" s="48">
        <v>2</v>
      </c>
      <c r="AW32" s="48">
        <v>8</v>
      </c>
      <c r="AX32" s="48">
        <v>48</v>
      </c>
      <c r="AY32" s="48">
        <v>68</v>
      </c>
      <c r="AZ32" s="48">
        <v>65</v>
      </c>
      <c r="BA32" s="48">
        <v>3.97</v>
      </c>
      <c r="BB32" s="48">
        <v>0.93</v>
      </c>
      <c r="BC32" s="48">
        <v>4</v>
      </c>
      <c r="BD32" s="48">
        <v>4</v>
      </c>
    </row>
    <row r="33" spans="1:56" ht="39.75" customHeight="1" x14ac:dyDescent="0.25">
      <c r="A33" s="2"/>
      <c r="B33" s="2"/>
      <c r="C33" s="79" t="s">
        <v>3</v>
      </c>
      <c r="D33" s="79"/>
      <c r="E33" s="79"/>
      <c r="F33" s="79"/>
      <c r="G33" s="79"/>
      <c r="H33" s="79"/>
      <c r="I33" s="79"/>
      <c r="J33" s="79"/>
      <c r="K33" s="2"/>
      <c r="L33" s="2"/>
      <c r="M33" s="2"/>
      <c r="N33" s="2"/>
      <c r="O33" s="2"/>
      <c r="P33" s="2"/>
      <c r="Q33" s="2"/>
      <c r="R33" s="2"/>
      <c r="S33" s="2"/>
      <c r="T33" s="2"/>
      <c r="U33" s="2"/>
      <c r="V33" s="2"/>
      <c r="W33" s="2"/>
      <c r="X33" s="2"/>
      <c r="Y33" s="2"/>
      <c r="Z33" s="2"/>
      <c r="AA33" s="2"/>
      <c r="AB33" s="2"/>
      <c r="AC33" s="2"/>
      <c r="AD33" s="2"/>
      <c r="AE33" s="2"/>
      <c r="AF33" s="2"/>
      <c r="AG33" s="2"/>
      <c r="AH33" s="2"/>
      <c r="AI33" s="2"/>
      <c r="AJ33" s="40"/>
      <c r="AK33" s="2"/>
      <c r="AL33" s="33"/>
      <c r="AM33" s="50" t="s">
        <v>119</v>
      </c>
      <c r="AN33" s="48">
        <v>6</v>
      </c>
      <c r="AO33" s="48">
        <v>9</v>
      </c>
      <c r="AP33" s="48">
        <v>26</v>
      </c>
      <c r="AQ33" s="48">
        <v>33</v>
      </c>
      <c r="AR33" s="48">
        <v>67</v>
      </c>
      <c r="AS33" s="48">
        <v>53</v>
      </c>
      <c r="AT33" s="48">
        <v>194</v>
      </c>
      <c r="AU33" s="48" t="s">
        <v>119</v>
      </c>
      <c r="AV33" s="48">
        <v>6</v>
      </c>
      <c r="AW33" s="48">
        <v>9</v>
      </c>
      <c r="AX33" s="48">
        <v>26</v>
      </c>
      <c r="AY33" s="48">
        <v>33</v>
      </c>
      <c r="AZ33" s="48">
        <v>67</v>
      </c>
      <c r="BA33" s="48">
        <v>4.04</v>
      </c>
      <c r="BB33" s="48">
        <v>1.1399999999999999</v>
      </c>
      <c r="BC33" s="48">
        <v>4</v>
      </c>
      <c r="BD33" s="48">
        <v>5</v>
      </c>
    </row>
    <row r="34" spans="1:56" ht="18" x14ac:dyDescent="0.25">
      <c r="A34" s="2"/>
      <c r="B34" s="2"/>
      <c r="C34" s="79" t="s">
        <v>4</v>
      </c>
      <c r="D34" s="79"/>
      <c r="E34" s="79"/>
      <c r="F34" s="79"/>
      <c r="G34" s="79"/>
      <c r="H34" s="79"/>
      <c r="I34" s="79"/>
      <c r="J34" s="79"/>
      <c r="K34" s="2"/>
      <c r="L34" s="2"/>
      <c r="M34" s="2"/>
      <c r="N34" s="2"/>
      <c r="O34" s="2"/>
      <c r="P34" s="2"/>
      <c r="Q34" s="2"/>
      <c r="R34" s="2"/>
      <c r="S34" s="2"/>
      <c r="T34" s="2"/>
      <c r="U34" s="2"/>
      <c r="V34" s="2"/>
      <c r="W34" s="2"/>
      <c r="X34" s="2"/>
      <c r="Y34" s="2"/>
      <c r="Z34" s="2"/>
      <c r="AA34" s="2"/>
      <c r="AB34" s="2"/>
      <c r="AC34" s="2"/>
      <c r="AD34" s="2"/>
      <c r="AE34" s="2"/>
      <c r="AF34" s="2"/>
      <c r="AG34" s="2"/>
      <c r="AH34" s="2"/>
      <c r="AI34" s="2"/>
      <c r="AJ34" s="40"/>
      <c r="AK34" s="2"/>
      <c r="AL34" s="33"/>
      <c r="AM34" s="50" t="s">
        <v>142</v>
      </c>
      <c r="AN34" s="48">
        <v>6</v>
      </c>
      <c r="AO34" s="48">
        <v>10</v>
      </c>
      <c r="AP34" s="48">
        <v>20</v>
      </c>
      <c r="AQ34" s="48">
        <v>33</v>
      </c>
      <c r="AR34" s="48">
        <v>74</v>
      </c>
      <c r="AS34" s="48">
        <v>51</v>
      </c>
      <c r="AT34" s="48">
        <v>194</v>
      </c>
      <c r="AU34" s="48" t="s">
        <v>142</v>
      </c>
      <c r="AV34" s="48">
        <v>6</v>
      </c>
      <c r="AW34" s="48">
        <v>10</v>
      </c>
      <c r="AX34" s="48">
        <v>20</v>
      </c>
      <c r="AY34" s="48">
        <v>33</v>
      </c>
      <c r="AZ34" s="48">
        <v>74</v>
      </c>
      <c r="BA34" s="48">
        <v>4.1100000000000003</v>
      </c>
      <c r="BB34" s="48">
        <v>1.1499999999999999</v>
      </c>
      <c r="BC34" s="48">
        <v>5</v>
      </c>
      <c r="BD34" s="48">
        <v>5</v>
      </c>
    </row>
    <row r="35" spans="1:56" ht="18" x14ac:dyDescent="0.25">
      <c r="C35" s="79" t="s">
        <v>5</v>
      </c>
      <c r="D35" s="79"/>
      <c r="E35" s="79"/>
      <c r="F35" s="79"/>
      <c r="G35" s="79"/>
      <c r="H35" s="79"/>
      <c r="I35" s="79"/>
      <c r="J35" s="79"/>
      <c r="AM35" s="50" t="s">
        <v>120</v>
      </c>
      <c r="AN35" s="48">
        <v>5</v>
      </c>
      <c r="AO35" s="48">
        <v>3</v>
      </c>
      <c r="AP35" s="48">
        <v>20</v>
      </c>
      <c r="AQ35" s="48">
        <v>38</v>
      </c>
      <c r="AR35" s="48">
        <v>82</v>
      </c>
      <c r="AS35" s="48">
        <v>46</v>
      </c>
      <c r="AT35" s="48">
        <v>194</v>
      </c>
      <c r="AU35" s="5" t="s">
        <v>120</v>
      </c>
      <c r="AV35" s="5">
        <v>5</v>
      </c>
      <c r="AW35" s="5">
        <v>3</v>
      </c>
      <c r="AX35" s="5">
        <v>20</v>
      </c>
      <c r="AY35" s="5">
        <v>38</v>
      </c>
      <c r="AZ35" s="5">
        <v>82</v>
      </c>
      <c r="BA35" s="5">
        <v>4.28</v>
      </c>
      <c r="BB35" s="5">
        <v>1</v>
      </c>
      <c r="BC35" s="5">
        <v>5</v>
      </c>
      <c r="BD35" s="5">
        <v>5</v>
      </c>
    </row>
    <row r="36" spans="1:56" x14ac:dyDescent="0.25">
      <c r="C36" s="3"/>
      <c r="D36" s="3"/>
      <c r="E36" s="3"/>
      <c r="F36" s="3"/>
      <c r="G36" s="3"/>
      <c r="H36" s="3"/>
      <c r="I36" s="3"/>
      <c r="J36" s="3"/>
      <c r="AM36" s="50" t="s">
        <v>143</v>
      </c>
      <c r="AN36" s="48">
        <v>10</v>
      </c>
      <c r="AO36" s="48">
        <v>6</v>
      </c>
      <c r="AP36" s="48">
        <v>22</v>
      </c>
      <c r="AQ36" s="48">
        <v>43</v>
      </c>
      <c r="AR36" s="48">
        <v>64</v>
      </c>
      <c r="AS36" s="48">
        <v>49</v>
      </c>
      <c r="AT36" s="48">
        <v>194</v>
      </c>
      <c r="AU36" s="48" t="s">
        <v>143</v>
      </c>
      <c r="AV36" s="48">
        <v>10</v>
      </c>
      <c r="AW36" s="48">
        <v>6</v>
      </c>
      <c r="AX36" s="48">
        <v>22</v>
      </c>
      <c r="AY36" s="48">
        <v>43</v>
      </c>
      <c r="AZ36" s="48">
        <v>64</v>
      </c>
      <c r="BA36" s="48">
        <v>4</v>
      </c>
      <c r="BB36" s="48">
        <v>1.18</v>
      </c>
      <c r="BC36" s="48">
        <v>4</v>
      </c>
      <c r="BD36" s="48">
        <v>5</v>
      </c>
    </row>
    <row r="37" spans="1:56" x14ac:dyDescent="0.25">
      <c r="C37" s="3"/>
      <c r="D37" s="3"/>
      <c r="E37" s="3"/>
      <c r="F37" s="3"/>
      <c r="G37" s="3"/>
      <c r="H37" s="3"/>
      <c r="I37" s="3"/>
      <c r="J37" s="3"/>
      <c r="AM37" s="50" t="s">
        <v>121</v>
      </c>
      <c r="AN37" s="48">
        <v>7</v>
      </c>
      <c r="AO37" s="48">
        <v>11</v>
      </c>
      <c r="AP37" s="48">
        <v>19</v>
      </c>
      <c r="AQ37" s="48">
        <v>62</v>
      </c>
      <c r="AR37" s="48">
        <v>88</v>
      </c>
      <c r="AS37" s="48">
        <v>7</v>
      </c>
      <c r="AT37" s="48">
        <v>194</v>
      </c>
      <c r="AU37" s="48" t="s">
        <v>121</v>
      </c>
      <c r="AV37" s="48">
        <v>7</v>
      </c>
      <c r="AW37" s="48">
        <v>11</v>
      </c>
      <c r="AX37" s="48">
        <v>19</v>
      </c>
      <c r="AY37" s="48">
        <v>62</v>
      </c>
      <c r="AZ37" s="48">
        <v>88</v>
      </c>
      <c r="BA37" s="48">
        <v>4.1399999999999997</v>
      </c>
      <c r="BB37" s="48">
        <v>1.06</v>
      </c>
      <c r="BC37" s="48">
        <v>4</v>
      </c>
      <c r="BD37" s="48">
        <v>5</v>
      </c>
    </row>
    <row r="38" spans="1:56" s="5" customFormat="1" ht="20.25" x14ac:dyDescent="0.25">
      <c r="A38" s="67" t="s">
        <v>6</v>
      </c>
      <c r="B38" s="67"/>
      <c r="C38" s="67"/>
      <c r="D38" s="67"/>
      <c r="E38" s="67"/>
      <c r="F38" s="67"/>
      <c r="G38" s="67"/>
      <c r="H38" s="67"/>
      <c r="I38" s="67"/>
      <c r="J38" s="67"/>
      <c r="K38" s="67"/>
      <c r="L38" s="67"/>
      <c r="M38" s="67"/>
      <c r="N38" s="67"/>
      <c r="O38" s="67"/>
      <c r="P38" s="4"/>
      <c r="Q38" s="4"/>
      <c r="R38" s="4"/>
      <c r="S38" s="4"/>
      <c r="T38" s="4"/>
      <c r="U38" s="4"/>
      <c r="V38" s="4"/>
      <c r="W38" s="4"/>
      <c r="X38" s="4"/>
      <c r="Y38" s="4"/>
      <c r="Z38" s="4"/>
      <c r="AA38" s="4"/>
      <c r="AB38" s="4"/>
      <c r="AC38" s="4"/>
      <c r="AD38" s="4"/>
      <c r="AE38" s="4"/>
      <c r="AF38" s="4"/>
      <c r="AG38" s="4"/>
      <c r="AH38" s="4"/>
      <c r="AI38" s="4"/>
      <c r="AJ38" s="41"/>
      <c r="AK38" s="4"/>
      <c r="AL38" s="34"/>
      <c r="AM38" s="50" t="s">
        <v>122</v>
      </c>
      <c r="AN38" s="48">
        <v>6</v>
      </c>
      <c r="AO38" s="48">
        <v>8</v>
      </c>
      <c r="AP38" s="48">
        <v>16</v>
      </c>
      <c r="AQ38" s="48">
        <v>55</v>
      </c>
      <c r="AR38" s="48">
        <v>104</v>
      </c>
      <c r="AS38" s="48">
        <v>5</v>
      </c>
      <c r="AT38" s="48">
        <v>194</v>
      </c>
      <c r="AU38" s="48" t="s">
        <v>122</v>
      </c>
      <c r="AV38" s="48">
        <v>6</v>
      </c>
      <c r="AW38" s="48">
        <v>8</v>
      </c>
      <c r="AX38" s="48">
        <v>16</v>
      </c>
      <c r="AY38" s="48">
        <v>55</v>
      </c>
      <c r="AZ38" s="48">
        <v>104</v>
      </c>
      <c r="BA38" s="48">
        <v>4.29</v>
      </c>
      <c r="BB38" s="48">
        <v>1.01</v>
      </c>
      <c r="BC38" s="48">
        <v>5</v>
      </c>
      <c r="BD38" s="48">
        <v>5</v>
      </c>
    </row>
    <row r="39" spans="1:56" x14ac:dyDescent="0.25">
      <c r="C39" s="3"/>
      <c r="D39" s="3"/>
      <c r="E39" s="3"/>
      <c r="F39" s="3"/>
      <c r="G39" s="3"/>
      <c r="H39" s="3"/>
      <c r="I39" s="3"/>
      <c r="J39" s="3"/>
      <c r="AM39" s="50" t="s">
        <v>88</v>
      </c>
      <c r="AN39" s="48">
        <v>2</v>
      </c>
      <c r="AO39" s="48">
        <v>11</v>
      </c>
      <c r="AP39" s="48">
        <v>16</v>
      </c>
      <c r="AQ39" s="48">
        <v>45</v>
      </c>
      <c r="AR39" s="48">
        <v>120</v>
      </c>
      <c r="AS39" s="48">
        <v>0</v>
      </c>
      <c r="AT39" s="48">
        <v>194</v>
      </c>
      <c r="AU39" s="48" t="s">
        <v>88</v>
      </c>
      <c r="AV39" s="48">
        <v>2</v>
      </c>
      <c r="AW39" s="48">
        <v>11</v>
      </c>
      <c r="AX39" s="48">
        <v>16</v>
      </c>
      <c r="AY39" s="48">
        <v>45</v>
      </c>
      <c r="AZ39" s="48">
        <v>120</v>
      </c>
      <c r="BA39" s="48">
        <v>4.3899999999999997</v>
      </c>
      <c r="BB39" s="48">
        <v>0.93</v>
      </c>
      <c r="BC39" s="48">
        <v>5</v>
      </c>
      <c r="BD39" s="48">
        <v>5</v>
      </c>
    </row>
    <row r="40" spans="1:56" ht="18.75" x14ac:dyDescent="0.3">
      <c r="A40" s="6">
        <v>1</v>
      </c>
      <c r="B40" s="76" t="s">
        <v>7</v>
      </c>
      <c r="C40" s="77"/>
      <c r="D40" s="77"/>
      <c r="E40" s="77"/>
      <c r="F40" s="77"/>
      <c r="G40" s="77"/>
      <c r="H40" s="77"/>
      <c r="I40" s="77"/>
      <c r="J40" s="77"/>
      <c r="K40" s="77"/>
      <c r="L40" s="77"/>
      <c r="M40" s="77"/>
      <c r="N40" s="77"/>
      <c r="O40" s="77"/>
      <c r="P40" s="77"/>
      <c r="Q40" s="77"/>
      <c r="R40" s="77"/>
      <c r="S40" s="77"/>
      <c r="T40" s="77"/>
      <c r="U40" s="78"/>
      <c r="AM40" s="51" t="s">
        <v>89</v>
      </c>
      <c r="AN40" s="5">
        <v>4</v>
      </c>
      <c r="AO40" s="5">
        <v>4</v>
      </c>
      <c r="AP40" s="5">
        <v>20</v>
      </c>
      <c r="AQ40" s="5">
        <v>20</v>
      </c>
      <c r="AR40" s="5">
        <v>58</v>
      </c>
      <c r="AS40" s="5">
        <v>88</v>
      </c>
      <c r="AT40" s="5">
        <v>194</v>
      </c>
      <c r="AU40" s="48" t="s">
        <v>89</v>
      </c>
      <c r="AV40" s="48">
        <v>4</v>
      </c>
      <c r="AW40" s="48">
        <v>4</v>
      </c>
      <c r="AX40" s="48">
        <v>20</v>
      </c>
      <c r="AY40" s="48">
        <v>20</v>
      </c>
      <c r="AZ40" s="48">
        <v>58</v>
      </c>
      <c r="BA40" s="48">
        <v>4.17</v>
      </c>
      <c r="BB40" s="48">
        <v>1.1000000000000001</v>
      </c>
      <c r="BC40" s="48">
        <v>5</v>
      </c>
      <c r="BD40" s="48">
        <v>5</v>
      </c>
    </row>
    <row r="41" spans="1:56" ht="18.75" x14ac:dyDescent="0.3">
      <c r="A41" s="45"/>
      <c r="B41" s="46"/>
      <c r="C41" s="46"/>
      <c r="D41" s="46"/>
      <c r="E41" s="46"/>
      <c r="F41" s="46"/>
      <c r="G41" s="46"/>
      <c r="H41" s="46"/>
      <c r="I41" s="46"/>
      <c r="J41" s="46"/>
      <c r="K41" s="46"/>
      <c r="L41" s="46"/>
      <c r="M41" s="46"/>
      <c r="N41" s="46"/>
      <c r="O41" s="46"/>
      <c r="P41" s="46"/>
      <c r="Q41" s="46"/>
      <c r="R41" s="46"/>
      <c r="S41" s="46"/>
      <c r="T41" s="46"/>
      <c r="U41" s="46"/>
      <c r="AM41" s="50" t="s">
        <v>90</v>
      </c>
      <c r="AN41" s="48">
        <v>3</v>
      </c>
      <c r="AO41" s="48">
        <v>4</v>
      </c>
      <c r="AP41" s="48">
        <v>20</v>
      </c>
      <c r="AQ41" s="48">
        <v>53</v>
      </c>
      <c r="AR41" s="48">
        <v>109</v>
      </c>
      <c r="AS41" s="48">
        <v>5</v>
      </c>
      <c r="AT41" s="48">
        <v>194</v>
      </c>
      <c r="AU41" s="48" t="s">
        <v>90</v>
      </c>
      <c r="AV41" s="48">
        <v>3</v>
      </c>
      <c r="AW41" s="48">
        <v>4</v>
      </c>
      <c r="AX41" s="48">
        <v>20</v>
      </c>
      <c r="AY41" s="48">
        <v>53</v>
      </c>
      <c r="AZ41" s="48">
        <v>109</v>
      </c>
      <c r="BA41" s="48">
        <v>4.38</v>
      </c>
      <c r="BB41" s="48">
        <v>0.88</v>
      </c>
      <c r="BC41" s="48">
        <v>5</v>
      </c>
      <c r="BD41" s="48">
        <v>5</v>
      </c>
    </row>
    <row r="42" spans="1:56" ht="18.75" x14ac:dyDescent="0.3">
      <c r="A42" s="45"/>
      <c r="B42" s="46"/>
      <c r="C42" s="46"/>
      <c r="D42" s="46"/>
      <c r="E42" s="46"/>
      <c r="F42" s="46"/>
      <c r="G42" s="46"/>
      <c r="H42" s="46"/>
      <c r="I42" s="46"/>
      <c r="J42" s="46"/>
      <c r="K42" s="46"/>
      <c r="L42" s="46"/>
      <c r="M42" s="46"/>
      <c r="N42" s="46"/>
      <c r="O42" s="46"/>
      <c r="P42" s="46"/>
      <c r="Q42" s="46"/>
      <c r="R42" s="46"/>
      <c r="S42" s="46"/>
      <c r="T42" s="46"/>
      <c r="U42" s="46"/>
      <c r="AM42" s="50" t="s">
        <v>91</v>
      </c>
      <c r="AN42" s="48">
        <v>2</v>
      </c>
      <c r="AO42" s="48">
        <v>3</v>
      </c>
      <c r="AP42" s="48">
        <v>8</v>
      </c>
      <c r="AQ42" s="48">
        <v>45</v>
      </c>
      <c r="AR42" s="48">
        <v>126</v>
      </c>
      <c r="AS42" s="48">
        <v>10</v>
      </c>
      <c r="AT42" s="48">
        <v>194</v>
      </c>
      <c r="AU42" s="48" t="s">
        <v>91</v>
      </c>
      <c r="AV42" s="48">
        <v>2</v>
      </c>
      <c r="AW42" s="48">
        <v>3</v>
      </c>
      <c r="AX42" s="48">
        <v>8</v>
      </c>
      <c r="AY42" s="48">
        <v>45</v>
      </c>
      <c r="AZ42" s="48">
        <v>126</v>
      </c>
      <c r="BA42" s="48">
        <v>4.58</v>
      </c>
      <c r="BB42" s="48">
        <v>0.75</v>
      </c>
      <c r="BC42" s="48">
        <v>5</v>
      </c>
      <c r="BD42" s="48">
        <v>5</v>
      </c>
    </row>
    <row r="43" spans="1:56" ht="18.75" x14ac:dyDescent="0.3">
      <c r="A43" s="45"/>
      <c r="B43" s="46"/>
      <c r="C43" s="46"/>
      <c r="D43" s="46"/>
      <c r="E43" s="46"/>
      <c r="F43" s="46"/>
      <c r="G43" s="46"/>
      <c r="H43" s="46"/>
      <c r="I43" s="46"/>
      <c r="J43" s="46"/>
      <c r="K43" s="46"/>
      <c r="L43" s="46"/>
      <c r="M43" s="46"/>
      <c r="N43" s="49"/>
      <c r="O43" s="46"/>
      <c r="P43" s="46"/>
      <c r="Q43" s="46"/>
      <c r="R43" s="46"/>
      <c r="S43" s="46"/>
      <c r="T43" s="46"/>
      <c r="U43" s="46"/>
      <c r="AM43" s="50" t="s">
        <v>92</v>
      </c>
      <c r="AN43" s="48">
        <v>2</v>
      </c>
      <c r="AO43" s="48">
        <v>7</v>
      </c>
      <c r="AP43" s="48">
        <v>17</v>
      </c>
      <c r="AQ43" s="48">
        <v>59</v>
      </c>
      <c r="AR43" s="48">
        <v>109</v>
      </c>
      <c r="AS43" s="48">
        <v>0</v>
      </c>
      <c r="AT43" s="48">
        <v>194</v>
      </c>
      <c r="AU43" s="48" t="s">
        <v>92</v>
      </c>
      <c r="AV43" s="48">
        <v>2</v>
      </c>
      <c r="AW43" s="48">
        <v>7</v>
      </c>
      <c r="AX43" s="48">
        <v>17</v>
      </c>
      <c r="AY43" s="48">
        <v>59</v>
      </c>
      <c r="AZ43" s="48">
        <v>109</v>
      </c>
      <c r="BA43" s="48">
        <v>4.37</v>
      </c>
      <c r="BB43" s="48">
        <v>0.87</v>
      </c>
      <c r="BC43" s="48">
        <v>5</v>
      </c>
      <c r="BD43" s="48">
        <v>5</v>
      </c>
    </row>
    <row r="44" spans="1:56" ht="18.75" x14ac:dyDescent="0.3">
      <c r="A44" s="45"/>
      <c r="B44" s="46"/>
      <c r="C44" s="46"/>
      <c r="D44" s="46"/>
      <c r="E44" s="46"/>
      <c r="F44" s="46"/>
      <c r="G44" s="46"/>
      <c r="H44" s="46"/>
      <c r="I44" s="46"/>
      <c r="J44" s="46"/>
      <c r="K44" s="46"/>
      <c r="L44" s="46"/>
      <c r="M44" s="46"/>
      <c r="N44" s="49"/>
      <c r="O44" s="46"/>
      <c r="P44" s="46"/>
      <c r="Q44" s="46"/>
      <c r="R44" s="46"/>
      <c r="S44" s="46"/>
      <c r="T44" s="46"/>
      <c r="U44" s="46"/>
      <c r="AM44" s="50" t="s">
        <v>93</v>
      </c>
      <c r="AN44" s="48">
        <v>3</v>
      </c>
      <c r="AO44" s="48">
        <v>7</v>
      </c>
      <c r="AP44" s="48">
        <v>17</v>
      </c>
      <c r="AQ44" s="48">
        <v>50</v>
      </c>
      <c r="AR44" s="48">
        <v>117</v>
      </c>
      <c r="AS44" s="48">
        <v>0</v>
      </c>
      <c r="AT44" s="48">
        <v>194</v>
      </c>
      <c r="AU44" s="48" t="s">
        <v>93</v>
      </c>
      <c r="AV44" s="48">
        <v>3</v>
      </c>
      <c r="AW44" s="48">
        <v>7</v>
      </c>
      <c r="AX44" s="48">
        <v>17</v>
      </c>
      <c r="AY44" s="48">
        <v>50</v>
      </c>
      <c r="AZ44" s="48">
        <v>117</v>
      </c>
      <c r="BA44" s="48">
        <v>4.4000000000000004</v>
      </c>
      <c r="BB44" s="48">
        <v>0.91</v>
      </c>
      <c r="BC44" s="48">
        <v>5</v>
      </c>
      <c r="BD44" s="48">
        <v>5</v>
      </c>
    </row>
    <row r="45" spans="1:56" ht="18.75" x14ac:dyDescent="0.3">
      <c r="A45" s="45"/>
      <c r="B45" s="46"/>
      <c r="C45" s="46"/>
      <c r="D45" s="46"/>
      <c r="E45" s="46"/>
      <c r="F45" s="46"/>
      <c r="G45" s="46"/>
      <c r="H45" s="46"/>
      <c r="I45" s="46"/>
      <c r="J45" s="46"/>
      <c r="K45" s="46"/>
      <c r="L45" s="46"/>
      <c r="M45" s="46"/>
      <c r="N45" s="49"/>
      <c r="O45" s="46"/>
      <c r="P45" s="46"/>
      <c r="Q45" s="46"/>
      <c r="R45" s="46"/>
      <c r="S45" s="46"/>
      <c r="T45" s="46"/>
      <c r="U45" s="46"/>
      <c r="AM45" s="50" t="s">
        <v>94</v>
      </c>
      <c r="AN45" s="48">
        <v>6</v>
      </c>
      <c r="AO45" s="48">
        <v>9</v>
      </c>
      <c r="AP45" s="48">
        <v>15</v>
      </c>
      <c r="AQ45" s="48">
        <v>39</v>
      </c>
      <c r="AR45" s="48">
        <v>125</v>
      </c>
      <c r="AS45" s="48">
        <v>0</v>
      </c>
      <c r="AT45" s="48">
        <v>194</v>
      </c>
      <c r="AU45" s="48" t="s">
        <v>94</v>
      </c>
      <c r="AV45" s="48">
        <v>6</v>
      </c>
      <c r="AW45" s="48">
        <v>9</v>
      </c>
      <c r="AX45" s="48">
        <v>15</v>
      </c>
      <c r="AY45" s="48">
        <v>39</v>
      </c>
      <c r="AZ45" s="48">
        <v>125</v>
      </c>
      <c r="BA45" s="48">
        <v>4.38</v>
      </c>
      <c r="BB45" s="48">
        <v>1.02</v>
      </c>
      <c r="BC45" s="48">
        <v>5</v>
      </c>
      <c r="BD45" s="48">
        <v>5</v>
      </c>
    </row>
    <row r="46" spans="1:56" ht="18.75" x14ac:dyDescent="0.3">
      <c r="A46" s="45"/>
      <c r="B46" s="46"/>
      <c r="C46" s="46"/>
      <c r="D46" s="46"/>
      <c r="E46" s="46"/>
      <c r="F46" s="46"/>
      <c r="G46" s="46"/>
      <c r="H46" s="46"/>
      <c r="I46" s="46"/>
      <c r="J46" s="46"/>
      <c r="K46" s="46"/>
      <c r="L46" s="46"/>
      <c r="M46" s="46"/>
      <c r="N46" s="49"/>
      <c r="O46" s="46"/>
      <c r="P46" s="46"/>
      <c r="Q46" s="46"/>
      <c r="R46" s="46"/>
      <c r="S46" s="46"/>
      <c r="T46" s="46"/>
      <c r="U46" s="46"/>
      <c r="AM46" s="50" t="s">
        <v>95</v>
      </c>
      <c r="AN46" s="48">
        <v>2</v>
      </c>
      <c r="AO46" s="48">
        <v>4</v>
      </c>
      <c r="AP46" s="48">
        <v>23</v>
      </c>
      <c r="AQ46" s="48">
        <v>61</v>
      </c>
      <c r="AR46" s="48">
        <v>104</v>
      </c>
      <c r="AS46" s="48">
        <v>0</v>
      </c>
      <c r="AT46" s="48">
        <v>194</v>
      </c>
      <c r="AU46" s="48" t="s">
        <v>95</v>
      </c>
      <c r="AV46" s="48">
        <v>2</v>
      </c>
      <c r="AW46" s="48">
        <v>4</v>
      </c>
      <c r="AX46" s="48">
        <v>23</v>
      </c>
      <c r="AY46" s="48">
        <v>61</v>
      </c>
      <c r="AZ46" s="48">
        <v>104</v>
      </c>
      <c r="BA46" s="48">
        <v>4.3499999999999996</v>
      </c>
      <c r="BB46" s="48">
        <v>0.85</v>
      </c>
      <c r="BC46" s="48">
        <v>5</v>
      </c>
      <c r="BD46" s="48">
        <v>5</v>
      </c>
    </row>
    <row r="47" spans="1:56" ht="18.75" x14ac:dyDescent="0.3">
      <c r="A47" s="45"/>
      <c r="B47" s="46"/>
      <c r="C47" s="46"/>
      <c r="D47" s="46"/>
      <c r="E47" s="46"/>
      <c r="F47" s="46"/>
      <c r="G47" s="46"/>
      <c r="H47" s="46"/>
      <c r="I47" s="46"/>
      <c r="J47" s="46"/>
      <c r="K47" s="46"/>
      <c r="L47" s="46"/>
      <c r="M47" s="46"/>
      <c r="N47" s="49"/>
      <c r="O47" s="46"/>
      <c r="P47" s="46"/>
      <c r="Q47" s="46"/>
      <c r="R47" s="46"/>
      <c r="S47" s="46"/>
      <c r="T47" s="46"/>
      <c r="U47" s="46"/>
      <c r="AN47" s="48"/>
      <c r="AO47" s="48"/>
      <c r="AP47" s="48"/>
      <c r="AQ47" s="48"/>
      <c r="AR47" s="48"/>
      <c r="AS47" s="48"/>
      <c r="AT47" s="48"/>
      <c r="AU47" s="48" t="s">
        <v>205</v>
      </c>
      <c r="AV47" s="48"/>
      <c r="AW47" s="48"/>
      <c r="AX47" s="48"/>
      <c r="AY47" s="48"/>
      <c r="AZ47" s="48"/>
      <c r="BA47" s="48"/>
      <c r="BB47" s="48"/>
      <c r="BC47" s="48"/>
      <c r="BD47" s="48"/>
    </row>
    <row r="48" spans="1:56" ht="18.75" x14ac:dyDescent="0.3">
      <c r="A48" s="45"/>
      <c r="B48" s="46"/>
      <c r="C48" s="46"/>
      <c r="D48" s="46"/>
      <c r="E48" s="46"/>
      <c r="F48" s="46"/>
      <c r="G48" s="46"/>
      <c r="H48" s="46"/>
      <c r="I48" s="46"/>
      <c r="J48" s="46"/>
      <c r="K48" s="46"/>
      <c r="L48" s="46"/>
      <c r="M48" s="46"/>
      <c r="N48" s="49"/>
      <c r="O48" s="46"/>
      <c r="P48" s="46"/>
      <c r="Q48" s="46"/>
      <c r="R48" s="46"/>
      <c r="S48" s="46"/>
      <c r="T48" s="46"/>
      <c r="U48" s="46"/>
      <c r="AN48" s="48"/>
      <c r="AO48" s="48"/>
      <c r="AP48" s="48"/>
      <c r="AQ48" s="48"/>
      <c r="AR48" s="48"/>
      <c r="AS48" s="48"/>
      <c r="AT48" s="48"/>
      <c r="AU48" s="48"/>
      <c r="AV48" s="48"/>
      <c r="AW48" s="48"/>
      <c r="AX48" s="48"/>
      <c r="AY48" s="48"/>
      <c r="AZ48" s="48"/>
      <c r="BA48" s="48"/>
      <c r="BB48" s="48"/>
      <c r="BC48" s="48"/>
      <c r="BD48" s="48"/>
    </row>
    <row r="49" spans="1:56" ht="18.75" x14ac:dyDescent="0.3">
      <c r="A49" s="45"/>
      <c r="B49" s="46"/>
      <c r="C49" s="46"/>
      <c r="D49" s="46"/>
      <c r="E49" s="46"/>
      <c r="F49" s="46"/>
      <c r="G49" s="46"/>
      <c r="H49" s="46"/>
      <c r="I49" s="46"/>
      <c r="J49" s="46"/>
      <c r="K49" s="46"/>
      <c r="L49" s="46"/>
      <c r="M49" s="46"/>
      <c r="N49" s="49"/>
      <c r="O49" s="46"/>
      <c r="P49" s="46"/>
      <c r="Q49" s="46"/>
      <c r="R49" s="46"/>
      <c r="S49" s="46"/>
      <c r="T49" s="46"/>
      <c r="U49" s="46"/>
      <c r="AN49" s="48"/>
      <c r="AO49" s="48"/>
      <c r="AP49" s="48"/>
      <c r="AQ49" s="48"/>
      <c r="AR49" s="48"/>
      <c r="AS49" s="48"/>
      <c r="AT49" s="48"/>
      <c r="AU49" s="48"/>
      <c r="AV49" s="48"/>
      <c r="AW49" s="48"/>
      <c r="AX49" s="48"/>
      <c r="AY49" s="48"/>
      <c r="AZ49" s="48"/>
      <c r="BA49" s="48"/>
      <c r="BB49" s="48"/>
      <c r="BC49" s="48"/>
      <c r="BD49" s="48"/>
    </row>
    <row r="50" spans="1:56" ht="18.75" x14ac:dyDescent="0.3">
      <c r="A50" s="45"/>
      <c r="B50" s="46"/>
      <c r="C50" s="46"/>
      <c r="D50" s="46"/>
      <c r="E50" s="46"/>
      <c r="F50" s="46"/>
      <c r="G50" s="46"/>
      <c r="H50" s="46"/>
      <c r="I50" s="46"/>
      <c r="J50" s="46"/>
      <c r="K50" s="46"/>
      <c r="L50" s="46"/>
      <c r="M50" s="46"/>
      <c r="N50" s="49"/>
      <c r="O50" s="46"/>
      <c r="P50" s="46"/>
      <c r="Q50" s="46"/>
      <c r="R50" s="46"/>
      <c r="S50" s="46"/>
      <c r="T50" s="46"/>
      <c r="U50" s="46"/>
      <c r="AM50" s="50" t="s">
        <v>144</v>
      </c>
      <c r="AN50" s="48"/>
      <c r="AO50" s="48"/>
      <c r="AP50" s="48"/>
      <c r="AQ50" s="48"/>
      <c r="AR50" s="48"/>
      <c r="AS50" s="48"/>
      <c r="AT50" s="48"/>
      <c r="AU50" s="48"/>
      <c r="AV50" s="48"/>
      <c r="AW50" s="48"/>
      <c r="AX50" s="48"/>
      <c r="AY50" s="48"/>
      <c r="AZ50" s="48"/>
      <c r="BA50" s="48"/>
      <c r="BB50" s="48"/>
      <c r="BC50" s="48"/>
      <c r="BD50" s="48"/>
    </row>
    <row r="51" spans="1:56" ht="18.75" x14ac:dyDescent="0.3">
      <c r="A51" s="45"/>
      <c r="B51" s="46"/>
      <c r="C51" s="46"/>
      <c r="D51" s="46"/>
      <c r="E51" s="46"/>
      <c r="F51" s="46"/>
      <c r="G51" s="46"/>
      <c r="H51" s="46"/>
      <c r="I51" s="46"/>
      <c r="J51" s="46"/>
      <c r="K51" s="46"/>
      <c r="L51" s="46"/>
      <c r="M51" s="46"/>
      <c r="N51" s="46"/>
      <c r="O51" s="46"/>
      <c r="P51" s="46"/>
      <c r="Q51" s="46"/>
      <c r="R51" s="46"/>
      <c r="S51" s="46"/>
      <c r="T51" s="46"/>
      <c r="U51" s="46"/>
      <c r="AN51" s="48"/>
      <c r="AO51" s="48" t="s">
        <v>97</v>
      </c>
      <c r="AP51" s="48" t="s">
        <v>98</v>
      </c>
      <c r="AQ51" s="48" t="s">
        <v>99</v>
      </c>
      <c r="AR51" s="48" t="s">
        <v>100</v>
      </c>
      <c r="AS51" s="48"/>
      <c r="AT51" s="48"/>
      <c r="AU51" s="48"/>
      <c r="AV51" s="48"/>
      <c r="AW51" s="48"/>
      <c r="AX51" s="48"/>
      <c r="AY51" s="48"/>
      <c r="AZ51" s="48"/>
      <c r="BA51" s="48"/>
      <c r="BB51" s="48"/>
      <c r="BC51" s="48"/>
      <c r="BD51" s="48"/>
    </row>
    <row r="52" spans="1:56" ht="18.75" x14ac:dyDescent="0.3">
      <c r="A52" s="45"/>
      <c r="B52" s="46"/>
      <c r="C52" s="46"/>
      <c r="D52" s="46"/>
      <c r="E52" s="46"/>
      <c r="F52" s="46"/>
      <c r="G52" s="46"/>
      <c r="H52" s="46"/>
      <c r="I52" s="46"/>
      <c r="J52" s="46"/>
      <c r="K52" s="46"/>
      <c r="L52" s="46"/>
      <c r="M52" s="46"/>
      <c r="N52" s="46"/>
      <c r="O52" s="46"/>
      <c r="P52" s="46"/>
      <c r="Q52" s="46"/>
      <c r="R52" s="46"/>
      <c r="S52" s="46"/>
      <c r="T52" s="46"/>
      <c r="U52" s="46"/>
      <c r="AM52" s="50" t="s">
        <v>101</v>
      </c>
      <c r="AN52" s="48" t="s">
        <v>76</v>
      </c>
      <c r="AO52" s="48">
        <v>37</v>
      </c>
      <c r="AP52" s="48">
        <v>19.100000000000001</v>
      </c>
      <c r="AQ52" s="48">
        <v>19.100000000000001</v>
      </c>
      <c r="AR52" s="48">
        <v>19.100000000000001</v>
      </c>
      <c r="AU52" s="48"/>
      <c r="AV52" s="48"/>
      <c r="AW52" s="48"/>
      <c r="AX52" s="48"/>
      <c r="AY52" s="48"/>
      <c r="AZ52" s="48"/>
      <c r="BA52" s="48"/>
      <c r="BB52" s="48"/>
      <c r="BC52" s="48"/>
      <c r="BD52" s="48"/>
    </row>
    <row r="53" spans="1:56" ht="14.25" customHeight="1" x14ac:dyDescent="0.25">
      <c r="M53" s="48"/>
      <c r="N53" s="48"/>
      <c r="O53" s="48"/>
      <c r="P53" s="48"/>
      <c r="Q53" s="48"/>
      <c r="R53" s="48"/>
      <c r="V53" s="69" t="s">
        <v>8</v>
      </c>
      <c r="W53" s="69"/>
      <c r="X53" s="69"/>
      <c r="Y53" s="69"/>
      <c r="Z53" s="69"/>
      <c r="AA53" s="69"/>
      <c r="AC53" s="69" t="s">
        <v>9</v>
      </c>
      <c r="AD53" s="69"/>
      <c r="AE53" s="69"/>
      <c r="AF53" s="69"/>
      <c r="AG53" s="69"/>
      <c r="AH53" s="69"/>
      <c r="AI53" s="71" t="s">
        <v>82</v>
      </c>
      <c r="AJ53" s="71"/>
      <c r="AK53" s="71"/>
      <c r="AL53" s="71"/>
      <c r="AN53" s="48" t="s">
        <v>145</v>
      </c>
      <c r="AO53" s="48">
        <v>10</v>
      </c>
      <c r="AP53" s="48">
        <v>5.2</v>
      </c>
      <c r="AQ53" s="48">
        <v>5.2</v>
      </c>
      <c r="AR53" s="48">
        <v>24.2</v>
      </c>
      <c r="AU53" s="48"/>
      <c r="AV53" s="48"/>
      <c r="AW53" s="48"/>
      <c r="AX53" s="48"/>
      <c r="AY53" s="48"/>
      <c r="AZ53" s="48"/>
      <c r="BA53" s="48"/>
      <c r="BB53" s="48"/>
      <c r="BC53" s="48"/>
      <c r="BD53" s="48"/>
    </row>
    <row r="54" spans="1:56" x14ac:dyDescent="0.25">
      <c r="M54" s="48"/>
      <c r="N54" s="48"/>
      <c r="O54" s="48"/>
      <c r="P54" s="48"/>
      <c r="Q54" s="48"/>
      <c r="R54" s="48"/>
      <c r="V54" s="70"/>
      <c r="W54" s="70"/>
      <c r="X54" s="70"/>
      <c r="Y54" s="70"/>
      <c r="Z54" s="70"/>
      <c r="AA54" s="70"/>
      <c r="AC54" s="70"/>
      <c r="AD54" s="70"/>
      <c r="AE54" s="70"/>
      <c r="AF54" s="70"/>
      <c r="AG54" s="70"/>
      <c r="AH54" s="70"/>
      <c r="AI54" s="71"/>
      <c r="AJ54" s="71"/>
      <c r="AK54" s="71"/>
      <c r="AL54" s="71"/>
      <c r="AN54" s="63" t="s">
        <v>81</v>
      </c>
      <c r="AO54" s="12">
        <v>35</v>
      </c>
      <c r="AP54" s="12">
        <v>18</v>
      </c>
      <c r="AQ54" s="12">
        <v>18</v>
      </c>
      <c r="AR54" s="12">
        <v>42.3</v>
      </c>
      <c r="AS54" s="12"/>
      <c r="AT54" s="12"/>
      <c r="AU54" s="12"/>
      <c r="AV54" s="12"/>
      <c r="AW54" s="12"/>
      <c r="AX54" s="12"/>
      <c r="AY54" s="12"/>
      <c r="AZ54" s="12"/>
      <c r="BA54" s="12"/>
      <c r="BB54" s="12"/>
      <c r="BC54" s="12"/>
      <c r="BD54" s="12"/>
    </row>
    <row r="55" spans="1:56" s="12" customFormat="1" ht="18.75" x14ac:dyDescent="0.25">
      <c r="A55" s="10"/>
      <c r="B55" s="72"/>
      <c r="C55" s="72"/>
      <c r="D55" s="72"/>
      <c r="E55" s="72"/>
      <c r="F55" s="72"/>
      <c r="G55" s="72"/>
      <c r="H55" s="72"/>
      <c r="I55" s="72"/>
      <c r="J55" s="72"/>
      <c r="K55" s="72"/>
      <c r="L55" s="72"/>
      <c r="M55" s="72"/>
      <c r="N55" s="72"/>
      <c r="O55" s="72"/>
      <c r="P55" s="72"/>
      <c r="Q55" s="72"/>
      <c r="R55" s="72"/>
      <c r="S55" s="72"/>
      <c r="T55" s="72"/>
      <c r="U55" s="72"/>
      <c r="V55" s="11">
        <v>1</v>
      </c>
      <c r="W55" s="11">
        <v>2</v>
      </c>
      <c r="X55" s="11">
        <v>3</v>
      </c>
      <c r="Y55" s="11">
        <v>4</v>
      </c>
      <c r="Z55" s="11">
        <v>5</v>
      </c>
      <c r="AA55" s="11" t="s">
        <v>10</v>
      </c>
      <c r="AB55" s="29" t="s">
        <v>11</v>
      </c>
      <c r="AC55" s="11">
        <v>1</v>
      </c>
      <c r="AD55" s="11">
        <v>2</v>
      </c>
      <c r="AE55" s="11">
        <v>3</v>
      </c>
      <c r="AF55" s="11">
        <v>4</v>
      </c>
      <c r="AG55" s="11">
        <v>5</v>
      </c>
      <c r="AH55" s="11" t="s">
        <v>10</v>
      </c>
      <c r="AI55" s="30" t="s">
        <v>12</v>
      </c>
      <c r="AJ55" s="42" t="s">
        <v>13</v>
      </c>
      <c r="AK55" s="30" t="s">
        <v>14</v>
      </c>
      <c r="AL55" s="35" t="s">
        <v>15</v>
      </c>
      <c r="AM55" s="52"/>
      <c r="AN55" s="60" t="s">
        <v>75</v>
      </c>
      <c r="AO55" s="13">
        <v>24</v>
      </c>
      <c r="AP55" s="13">
        <v>12.4</v>
      </c>
      <c r="AQ55" s="13">
        <v>12.4</v>
      </c>
      <c r="AR55" s="13">
        <v>54.6</v>
      </c>
      <c r="AS55" s="13"/>
      <c r="AT55" s="13"/>
      <c r="AU55" s="13"/>
      <c r="AV55" s="13"/>
      <c r="AW55" s="13"/>
      <c r="AX55" s="13"/>
      <c r="AY55" s="13"/>
      <c r="AZ55" s="13"/>
      <c r="BA55" s="13"/>
      <c r="BB55" s="13"/>
      <c r="BC55" s="13"/>
      <c r="BD55" s="13"/>
    </row>
    <row r="56" spans="1:56" s="13" customFormat="1" x14ac:dyDescent="0.25">
      <c r="A56" s="75" t="s">
        <v>16</v>
      </c>
      <c r="B56" s="75"/>
      <c r="C56" s="75"/>
      <c r="D56" s="75"/>
      <c r="E56" s="75"/>
      <c r="F56" s="75"/>
      <c r="G56" s="75"/>
      <c r="H56" s="75"/>
      <c r="I56" s="75"/>
      <c r="J56" s="75"/>
      <c r="K56" s="75"/>
      <c r="L56" s="75"/>
      <c r="M56" s="75"/>
      <c r="N56" s="75"/>
      <c r="O56" s="75"/>
      <c r="P56" s="75"/>
      <c r="Q56" s="75"/>
      <c r="R56" s="75"/>
      <c r="S56" s="75"/>
      <c r="T56" s="75"/>
      <c r="U56" s="73"/>
      <c r="V56" s="75"/>
      <c r="W56" s="75"/>
      <c r="X56" s="75"/>
      <c r="Y56" s="75"/>
      <c r="Z56" s="75"/>
      <c r="AA56" s="75"/>
      <c r="AB56" s="75"/>
      <c r="AC56" s="75"/>
      <c r="AD56" s="75"/>
      <c r="AE56" s="75"/>
      <c r="AF56" s="75"/>
      <c r="AG56" s="75"/>
      <c r="AH56" s="75"/>
      <c r="AI56" s="75"/>
      <c r="AJ56" s="75"/>
      <c r="AK56" s="75"/>
      <c r="AL56" s="75"/>
      <c r="AM56" s="52"/>
      <c r="AN56" s="60" t="s">
        <v>80</v>
      </c>
      <c r="AO56" s="13">
        <v>17</v>
      </c>
      <c r="AP56" s="13">
        <v>8.8000000000000007</v>
      </c>
      <c r="AQ56" s="13">
        <v>8.8000000000000007</v>
      </c>
      <c r="AR56" s="13">
        <v>63.4</v>
      </c>
    </row>
    <row r="57" spans="1:56" s="13" customFormat="1" ht="18.75" customHeight="1" x14ac:dyDescent="0.25">
      <c r="A57" s="14">
        <v>2</v>
      </c>
      <c r="B57" s="65" t="s">
        <v>85</v>
      </c>
      <c r="C57" s="65"/>
      <c r="D57" s="65"/>
      <c r="E57" s="65"/>
      <c r="F57" s="65"/>
      <c r="G57" s="65"/>
      <c r="H57" s="65"/>
      <c r="I57" s="65"/>
      <c r="J57" s="65"/>
      <c r="K57" s="65"/>
      <c r="L57" s="65"/>
      <c r="M57" s="65"/>
      <c r="N57" s="65"/>
      <c r="O57" s="65"/>
      <c r="P57" s="65"/>
      <c r="Q57" s="65"/>
      <c r="R57" s="65"/>
      <c r="S57" s="65"/>
      <c r="T57" s="65"/>
      <c r="U57" s="66"/>
      <c r="V57" s="15">
        <f>+AN3</f>
        <v>1</v>
      </c>
      <c r="W57" s="15">
        <f t="shared" ref="W57:AA66" si="3">+AO3</f>
        <v>0</v>
      </c>
      <c r="X57" s="15">
        <f t="shared" si="3"/>
        <v>9</v>
      </c>
      <c r="Y57" s="15">
        <f t="shared" si="3"/>
        <v>71</v>
      </c>
      <c r="Z57" s="15">
        <f t="shared" si="3"/>
        <v>91</v>
      </c>
      <c r="AA57" s="15">
        <f t="shared" si="3"/>
        <v>0</v>
      </c>
      <c r="AB57" s="16">
        <f>SUM(V57:AA57)</f>
        <v>172</v>
      </c>
      <c r="AC57" s="17">
        <f>V57/$AB57</f>
        <v>5.8139534883720929E-3</v>
      </c>
      <c r="AD57" s="17">
        <f t="shared" ref="AD57:AH66" si="4">W57/$AB57</f>
        <v>0</v>
      </c>
      <c r="AE57" s="17">
        <f t="shared" si="4"/>
        <v>5.232558139534884E-2</v>
      </c>
      <c r="AF57" s="17">
        <f t="shared" si="4"/>
        <v>0.41279069767441862</v>
      </c>
      <c r="AG57" s="17">
        <f t="shared" si="4"/>
        <v>0.52906976744186052</v>
      </c>
      <c r="AH57" s="17">
        <f t="shared" si="4"/>
        <v>0</v>
      </c>
      <c r="AI57" s="56">
        <f>+BA3</f>
        <v>4.46</v>
      </c>
      <c r="AJ57" s="56">
        <f t="shared" ref="AJ57:AL66" si="5">+BB3</f>
        <v>0.65</v>
      </c>
      <c r="AK57" s="56">
        <f t="shared" si="5"/>
        <v>5</v>
      </c>
      <c r="AL57" s="56">
        <f t="shared" si="5"/>
        <v>5</v>
      </c>
      <c r="AM57" s="52"/>
      <c r="AN57" s="13" t="s">
        <v>79</v>
      </c>
      <c r="AO57" s="13">
        <v>13</v>
      </c>
      <c r="AP57" s="13">
        <v>6.7</v>
      </c>
      <c r="AQ57" s="13">
        <v>6.7</v>
      </c>
      <c r="AR57" s="13">
        <v>70.099999999999994</v>
      </c>
    </row>
    <row r="58" spans="1:56" s="13" customFormat="1" ht="18.75" customHeight="1" x14ac:dyDescent="0.25">
      <c r="A58" s="14">
        <v>3</v>
      </c>
      <c r="B58" s="65" t="s">
        <v>84</v>
      </c>
      <c r="C58" s="65"/>
      <c r="D58" s="65"/>
      <c r="E58" s="65"/>
      <c r="F58" s="65"/>
      <c r="G58" s="65"/>
      <c r="H58" s="65"/>
      <c r="I58" s="65"/>
      <c r="J58" s="65"/>
      <c r="K58" s="65"/>
      <c r="L58" s="65"/>
      <c r="M58" s="65"/>
      <c r="N58" s="65"/>
      <c r="O58" s="65"/>
      <c r="P58" s="65"/>
      <c r="Q58" s="65"/>
      <c r="R58" s="65"/>
      <c r="S58" s="65"/>
      <c r="T58" s="65"/>
      <c r="U58" s="66"/>
      <c r="V58" s="15">
        <f t="shared" ref="V58:V66" si="6">+AN4</f>
        <v>2</v>
      </c>
      <c r="W58" s="15">
        <f t="shared" si="3"/>
        <v>3</v>
      </c>
      <c r="X58" s="15">
        <f t="shared" si="3"/>
        <v>17</v>
      </c>
      <c r="Y58" s="15">
        <f t="shared" si="3"/>
        <v>59</v>
      </c>
      <c r="Z58" s="15">
        <f t="shared" si="3"/>
        <v>91</v>
      </c>
      <c r="AA58" s="15">
        <f t="shared" si="3"/>
        <v>0</v>
      </c>
      <c r="AB58" s="16">
        <f t="shared" ref="AB58:AB66" si="7">SUM(V58:AA58)</f>
        <v>172</v>
      </c>
      <c r="AC58" s="17">
        <f t="shared" ref="AC58:AC66" si="8">V58/$AB58</f>
        <v>1.1627906976744186E-2</v>
      </c>
      <c r="AD58" s="17">
        <f t="shared" si="4"/>
        <v>1.7441860465116279E-2</v>
      </c>
      <c r="AE58" s="17">
        <f t="shared" si="4"/>
        <v>9.8837209302325577E-2</v>
      </c>
      <c r="AF58" s="17">
        <f t="shared" si="4"/>
        <v>0.34302325581395349</v>
      </c>
      <c r="AG58" s="17">
        <f t="shared" si="4"/>
        <v>0.52906976744186052</v>
      </c>
      <c r="AH58" s="17">
        <f t="shared" si="4"/>
        <v>0</v>
      </c>
      <c r="AI58" s="56">
        <f t="shared" ref="AI58:AI66" si="9">+BA4</f>
        <v>4.3600000000000003</v>
      </c>
      <c r="AJ58" s="56">
        <f t="shared" si="5"/>
        <v>0.82</v>
      </c>
      <c r="AK58" s="56">
        <f t="shared" si="5"/>
        <v>5</v>
      </c>
      <c r="AL58" s="56">
        <f t="shared" si="5"/>
        <v>5</v>
      </c>
      <c r="AM58" s="52"/>
      <c r="AN58" s="13" t="s">
        <v>77</v>
      </c>
      <c r="AO58" s="13">
        <v>13</v>
      </c>
      <c r="AP58" s="13">
        <v>6.7</v>
      </c>
      <c r="AQ58" s="13">
        <v>6.7</v>
      </c>
      <c r="AR58" s="13">
        <v>76.8</v>
      </c>
    </row>
    <row r="59" spans="1:56" s="13" customFormat="1" ht="18" customHeight="1" x14ac:dyDescent="0.25">
      <c r="A59" s="14">
        <v>4</v>
      </c>
      <c r="B59" s="65" t="s">
        <v>83</v>
      </c>
      <c r="C59" s="65"/>
      <c r="D59" s="65"/>
      <c r="E59" s="65"/>
      <c r="F59" s="65"/>
      <c r="G59" s="65"/>
      <c r="H59" s="65"/>
      <c r="I59" s="65"/>
      <c r="J59" s="65"/>
      <c r="K59" s="65"/>
      <c r="L59" s="65"/>
      <c r="M59" s="65"/>
      <c r="N59" s="65"/>
      <c r="O59" s="65"/>
      <c r="P59" s="65"/>
      <c r="Q59" s="65"/>
      <c r="R59" s="65"/>
      <c r="S59" s="65"/>
      <c r="T59" s="65"/>
      <c r="U59" s="66"/>
      <c r="V59" s="15">
        <f t="shared" si="6"/>
        <v>1</v>
      </c>
      <c r="W59" s="15">
        <f t="shared" si="3"/>
        <v>6</v>
      </c>
      <c r="X59" s="15">
        <f t="shared" si="3"/>
        <v>23</v>
      </c>
      <c r="Y59" s="15">
        <f t="shared" si="3"/>
        <v>70</v>
      </c>
      <c r="Z59" s="15">
        <f t="shared" si="3"/>
        <v>80</v>
      </c>
      <c r="AA59" s="15">
        <f t="shared" si="3"/>
        <v>14</v>
      </c>
      <c r="AB59" s="16">
        <f t="shared" si="7"/>
        <v>194</v>
      </c>
      <c r="AC59" s="17">
        <f t="shared" si="8"/>
        <v>5.1546391752577319E-3</v>
      </c>
      <c r="AD59" s="17">
        <f t="shared" si="4"/>
        <v>3.0927835051546393E-2</v>
      </c>
      <c r="AE59" s="17">
        <f t="shared" si="4"/>
        <v>0.11855670103092783</v>
      </c>
      <c r="AF59" s="17">
        <f t="shared" si="4"/>
        <v>0.36082474226804123</v>
      </c>
      <c r="AG59" s="17">
        <f t="shared" si="4"/>
        <v>0.41237113402061853</v>
      </c>
      <c r="AH59" s="17">
        <f t="shared" si="4"/>
        <v>7.2164948453608241E-2</v>
      </c>
      <c r="AI59" s="56">
        <f t="shared" si="9"/>
        <v>4.2300000000000004</v>
      </c>
      <c r="AJ59" s="56">
        <f t="shared" si="5"/>
        <v>0.84</v>
      </c>
      <c r="AK59" s="56">
        <f t="shared" si="5"/>
        <v>4</v>
      </c>
      <c r="AL59" s="56">
        <f t="shared" si="5"/>
        <v>5</v>
      </c>
      <c r="AM59" s="50"/>
      <c r="AN59" s="12" t="s">
        <v>102</v>
      </c>
      <c r="AO59" s="12">
        <v>10</v>
      </c>
      <c r="AP59" s="12">
        <v>5.2</v>
      </c>
      <c r="AQ59" s="12">
        <v>5.2</v>
      </c>
      <c r="AR59" s="12">
        <v>82</v>
      </c>
      <c r="AS59" s="12"/>
      <c r="AT59" s="12"/>
      <c r="AU59" s="12"/>
      <c r="AV59" s="12"/>
      <c r="AW59" s="12"/>
      <c r="AX59" s="12"/>
      <c r="AY59" s="12"/>
      <c r="AZ59" s="12"/>
      <c r="BA59" s="12"/>
      <c r="BB59" s="12"/>
      <c r="BC59" s="12"/>
      <c r="BD59" s="12"/>
    </row>
    <row r="60" spans="1:56" s="12" customFormat="1" ht="18" customHeight="1" x14ac:dyDescent="0.25">
      <c r="A60" s="14">
        <v>5</v>
      </c>
      <c r="B60" s="65" t="s">
        <v>17</v>
      </c>
      <c r="C60" s="65" t="s">
        <v>18</v>
      </c>
      <c r="D60" s="65" t="s">
        <v>18</v>
      </c>
      <c r="E60" s="65" t="s">
        <v>18</v>
      </c>
      <c r="F60" s="65" t="s">
        <v>18</v>
      </c>
      <c r="G60" s="65" t="s">
        <v>18</v>
      </c>
      <c r="H60" s="65" t="s">
        <v>18</v>
      </c>
      <c r="I60" s="65" t="s">
        <v>18</v>
      </c>
      <c r="J60" s="65" t="s">
        <v>18</v>
      </c>
      <c r="K60" s="65" t="s">
        <v>18</v>
      </c>
      <c r="L60" s="65" t="s">
        <v>18</v>
      </c>
      <c r="M60" s="65" t="s">
        <v>18</v>
      </c>
      <c r="N60" s="65" t="s">
        <v>18</v>
      </c>
      <c r="O60" s="65" t="s">
        <v>18</v>
      </c>
      <c r="P60" s="65" t="s">
        <v>18</v>
      </c>
      <c r="Q60" s="65" t="s">
        <v>18</v>
      </c>
      <c r="R60" s="65" t="s">
        <v>18</v>
      </c>
      <c r="S60" s="65" t="s">
        <v>18</v>
      </c>
      <c r="T60" s="65" t="s">
        <v>18</v>
      </c>
      <c r="U60" s="66" t="s">
        <v>18</v>
      </c>
      <c r="V60" s="15">
        <f t="shared" si="6"/>
        <v>10</v>
      </c>
      <c r="W60" s="15">
        <f t="shared" si="3"/>
        <v>6</v>
      </c>
      <c r="X60" s="15">
        <f t="shared" si="3"/>
        <v>7</v>
      </c>
      <c r="Y60" s="15">
        <f t="shared" si="3"/>
        <v>18</v>
      </c>
      <c r="Z60" s="15">
        <f t="shared" si="3"/>
        <v>152</v>
      </c>
      <c r="AA60" s="15">
        <f t="shared" si="3"/>
        <v>1</v>
      </c>
      <c r="AB60" s="16">
        <f t="shared" si="7"/>
        <v>194</v>
      </c>
      <c r="AC60" s="17">
        <f t="shared" si="8"/>
        <v>5.1546391752577317E-2</v>
      </c>
      <c r="AD60" s="17">
        <f t="shared" si="4"/>
        <v>3.0927835051546393E-2</v>
      </c>
      <c r="AE60" s="17">
        <f t="shared" si="4"/>
        <v>3.608247422680412E-2</v>
      </c>
      <c r="AF60" s="17">
        <f t="shared" si="4"/>
        <v>9.2783505154639179E-2</v>
      </c>
      <c r="AG60" s="17">
        <f t="shared" si="4"/>
        <v>0.78350515463917525</v>
      </c>
      <c r="AH60" s="17">
        <f t="shared" si="4"/>
        <v>5.1546391752577319E-3</v>
      </c>
      <c r="AI60" s="56">
        <f t="shared" si="9"/>
        <v>4.53</v>
      </c>
      <c r="AJ60" s="56">
        <f t="shared" si="5"/>
        <v>1.07</v>
      </c>
      <c r="AK60" s="56">
        <f t="shared" si="5"/>
        <v>5</v>
      </c>
      <c r="AL60" s="56">
        <f t="shared" si="5"/>
        <v>5</v>
      </c>
      <c r="AM60" s="50"/>
      <c r="AN60" s="12" t="s">
        <v>78</v>
      </c>
      <c r="AO60" s="12">
        <v>28</v>
      </c>
      <c r="AP60" s="12">
        <v>14.4</v>
      </c>
      <c r="AQ60" s="12">
        <v>14.4</v>
      </c>
      <c r="AR60" s="12">
        <v>96.4</v>
      </c>
    </row>
    <row r="61" spans="1:56" s="12" customFormat="1" ht="18" customHeight="1" x14ac:dyDescent="0.25">
      <c r="A61" s="14">
        <v>6</v>
      </c>
      <c r="B61" s="65" t="s">
        <v>19</v>
      </c>
      <c r="C61" s="65" t="s">
        <v>20</v>
      </c>
      <c r="D61" s="65" t="s">
        <v>20</v>
      </c>
      <c r="E61" s="65" t="s">
        <v>20</v>
      </c>
      <c r="F61" s="65" t="s">
        <v>20</v>
      </c>
      <c r="G61" s="65" t="s">
        <v>20</v>
      </c>
      <c r="H61" s="65" t="s">
        <v>20</v>
      </c>
      <c r="I61" s="65" t="s">
        <v>20</v>
      </c>
      <c r="J61" s="65" t="s">
        <v>20</v>
      </c>
      <c r="K61" s="65" t="s">
        <v>20</v>
      </c>
      <c r="L61" s="65" t="s">
        <v>20</v>
      </c>
      <c r="M61" s="65" t="s">
        <v>20</v>
      </c>
      <c r="N61" s="65" t="s">
        <v>20</v>
      </c>
      <c r="O61" s="65" t="s">
        <v>20</v>
      </c>
      <c r="P61" s="65" t="s">
        <v>20</v>
      </c>
      <c r="Q61" s="65" t="s">
        <v>20</v>
      </c>
      <c r="R61" s="65" t="s">
        <v>20</v>
      </c>
      <c r="S61" s="65" t="s">
        <v>20</v>
      </c>
      <c r="T61" s="65" t="s">
        <v>20</v>
      </c>
      <c r="U61" s="66" t="s">
        <v>20</v>
      </c>
      <c r="V61" s="15">
        <f t="shared" si="6"/>
        <v>1</v>
      </c>
      <c r="W61" s="15">
        <f t="shared" si="3"/>
        <v>3</v>
      </c>
      <c r="X61" s="15">
        <f t="shared" si="3"/>
        <v>10</v>
      </c>
      <c r="Y61" s="15">
        <f t="shared" si="3"/>
        <v>53</v>
      </c>
      <c r="Z61" s="15">
        <f t="shared" si="3"/>
        <v>127</v>
      </c>
      <c r="AA61" s="15">
        <f t="shared" si="3"/>
        <v>0</v>
      </c>
      <c r="AB61" s="16">
        <f t="shared" si="7"/>
        <v>194</v>
      </c>
      <c r="AC61" s="17">
        <f t="shared" si="8"/>
        <v>5.1546391752577319E-3</v>
      </c>
      <c r="AD61" s="17">
        <f t="shared" si="4"/>
        <v>1.5463917525773196E-2</v>
      </c>
      <c r="AE61" s="17">
        <f t="shared" si="4"/>
        <v>5.1546391752577317E-2</v>
      </c>
      <c r="AF61" s="17">
        <f t="shared" si="4"/>
        <v>0.27319587628865977</v>
      </c>
      <c r="AG61" s="17">
        <f t="shared" si="4"/>
        <v>0.65463917525773196</v>
      </c>
      <c r="AH61" s="17">
        <f t="shared" si="4"/>
        <v>0</v>
      </c>
      <c r="AI61" s="56">
        <f t="shared" si="9"/>
        <v>4.5599999999999996</v>
      </c>
      <c r="AJ61" s="56">
        <f t="shared" si="5"/>
        <v>0.71</v>
      </c>
      <c r="AK61" s="56">
        <f t="shared" si="5"/>
        <v>5</v>
      </c>
      <c r="AL61" s="56">
        <f t="shared" si="5"/>
        <v>5</v>
      </c>
      <c r="AM61" s="50"/>
      <c r="AN61" s="12" t="s">
        <v>103</v>
      </c>
      <c r="AO61" s="12">
        <v>7</v>
      </c>
      <c r="AP61" s="12">
        <v>3.6</v>
      </c>
      <c r="AQ61" s="12">
        <v>3.6</v>
      </c>
      <c r="AR61" s="12">
        <v>100</v>
      </c>
    </row>
    <row r="62" spans="1:56" s="12" customFormat="1" ht="18" customHeight="1" x14ac:dyDescent="0.25">
      <c r="A62" s="14">
        <v>7</v>
      </c>
      <c r="B62" s="65" t="s">
        <v>21</v>
      </c>
      <c r="C62" s="65" t="s">
        <v>22</v>
      </c>
      <c r="D62" s="65" t="s">
        <v>22</v>
      </c>
      <c r="E62" s="65" t="s">
        <v>22</v>
      </c>
      <c r="F62" s="65" t="s">
        <v>22</v>
      </c>
      <c r="G62" s="65" t="s">
        <v>22</v>
      </c>
      <c r="H62" s="65" t="s">
        <v>22</v>
      </c>
      <c r="I62" s="65" t="s">
        <v>22</v>
      </c>
      <c r="J62" s="65" t="s">
        <v>22</v>
      </c>
      <c r="K62" s="65" t="s">
        <v>22</v>
      </c>
      <c r="L62" s="65" t="s">
        <v>22</v>
      </c>
      <c r="M62" s="65" t="s">
        <v>22</v>
      </c>
      <c r="N62" s="65" t="s">
        <v>22</v>
      </c>
      <c r="O62" s="65" t="s">
        <v>22</v>
      </c>
      <c r="P62" s="65" t="s">
        <v>22</v>
      </c>
      <c r="Q62" s="65" t="s">
        <v>22</v>
      </c>
      <c r="R62" s="65" t="s">
        <v>22</v>
      </c>
      <c r="S62" s="65" t="s">
        <v>22</v>
      </c>
      <c r="T62" s="65" t="s">
        <v>22</v>
      </c>
      <c r="U62" s="66" t="s">
        <v>22</v>
      </c>
      <c r="V62" s="15">
        <f t="shared" si="6"/>
        <v>4</v>
      </c>
      <c r="W62" s="15">
        <f t="shared" si="3"/>
        <v>2</v>
      </c>
      <c r="X62" s="15">
        <f t="shared" si="3"/>
        <v>10</v>
      </c>
      <c r="Y62" s="15">
        <f t="shared" si="3"/>
        <v>33</v>
      </c>
      <c r="Z62" s="15">
        <f t="shared" si="3"/>
        <v>138</v>
      </c>
      <c r="AA62" s="15">
        <f t="shared" si="3"/>
        <v>7</v>
      </c>
      <c r="AB62" s="16">
        <f t="shared" si="7"/>
        <v>194</v>
      </c>
      <c r="AC62" s="17">
        <f t="shared" si="8"/>
        <v>2.0618556701030927E-2</v>
      </c>
      <c r="AD62" s="17">
        <f t="shared" si="4"/>
        <v>1.0309278350515464E-2</v>
      </c>
      <c r="AE62" s="17">
        <f t="shared" si="4"/>
        <v>5.1546391752577317E-2</v>
      </c>
      <c r="AF62" s="17">
        <f t="shared" si="4"/>
        <v>0.17010309278350516</v>
      </c>
      <c r="AG62" s="17">
        <f t="shared" si="4"/>
        <v>0.71134020618556704</v>
      </c>
      <c r="AH62" s="17">
        <f t="shared" si="4"/>
        <v>3.608247422680412E-2</v>
      </c>
      <c r="AI62" s="56">
        <f t="shared" si="9"/>
        <v>4.5999999999999996</v>
      </c>
      <c r="AJ62" s="56">
        <f t="shared" si="5"/>
        <v>0.82</v>
      </c>
      <c r="AK62" s="56">
        <f t="shared" si="5"/>
        <v>5</v>
      </c>
      <c r="AL62" s="56">
        <f t="shared" si="5"/>
        <v>5</v>
      </c>
      <c r="AM62" s="50"/>
      <c r="AN62" s="12" t="s">
        <v>87</v>
      </c>
      <c r="AO62" s="12">
        <v>194</v>
      </c>
      <c r="AP62" s="12">
        <v>100</v>
      </c>
      <c r="AQ62" s="12">
        <v>100</v>
      </c>
    </row>
    <row r="63" spans="1:56" s="12" customFormat="1" ht="18" customHeight="1" x14ac:dyDescent="0.25">
      <c r="A63" s="14">
        <v>8</v>
      </c>
      <c r="B63" s="65" t="s">
        <v>23</v>
      </c>
      <c r="C63" s="65" t="s">
        <v>24</v>
      </c>
      <c r="D63" s="65" t="s">
        <v>24</v>
      </c>
      <c r="E63" s="65" t="s">
        <v>24</v>
      </c>
      <c r="F63" s="65" t="s">
        <v>24</v>
      </c>
      <c r="G63" s="65" t="s">
        <v>24</v>
      </c>
      <c r="H63" s="65" t="s">
        <v>24</v>
      </c>
      <c r="I63" s="65" t="s">
        <v>24</v>
      </c>
      <c r="J63" s="65" t="s">
        <v>24</v>
      </c>
      <c r="K63" s="65" t="s">
        <v>24</v>
      </c>
      <c r="L63" s="65" t="s">
        <v>24</v>
      </c>
      <c r="M63" s="65" t="s">
        <v>24</v>
      </c>
      <c r="N63" s="65" t="s">
        <v>24</v>
      </c>
      <c r="O63" s="65" t="s">
        <v>24</v>
      </c>
      <c r="P63" s="65" t="s">
        <v>24</v>
      </c>
      <c r="Q63" s="65" t="s">
        <v>24</v>
      </c>
      <c r="R63" s="65" t="s">
        <v>24</v>
      </c>
      <c r="S63" s="65" t="s">
        <v>24</v>
      </c>
      <c r="T63" s="65" t="s">
        <v>24</v>
      </c>
      <c r="U63" s="66" t="s">
        <v>24</v>
      </c>
      <c r="V63" s="15">
        <f t="shared" si="6"/>
        <v>6</v>
      </c>
      <c r="W63" s="15">
        <f t="shared" si="3"/>
        <v>11</v>
      </c>
      <c r="X63" s="15">
        <f t="shared" si="3"/>
        <v>25</v>
      </c>
      <c r="Y63" s="15">
        <f t="shared" si="3"/>
        <v>58</v>
      </c>
      <c r="Z63" s="15">
        <f t="shared" si="3"/>
        <v>88</v>
      </c>
      <c r="AA63" s="15">
        <f t="shared" si="3"/>
        <v>6</v>
      </c>
      <c r="AB63" s="16">
        <f t="shared" si="7"/>
        <v>194</v>
      </c>
      <c r="AC63" s="17">
        <f t="shared" si="8"/>
        <v>3.0927835051546393E-2</v>
      </c>
      <c r="AD63" s="17">
        <f t="shared" si="4"/>
        <v>5.6701030927835051E-2</v>
      </c>
      <c r="AE63" s="17">
        <f t="shared" si="4"/>
        <v>0.12886597938144329</v>
      </c>
      <c r="AF63" s="17">
        <f t="shared" si="4"/>
        <v>0.29896907216494845</v>
      </c>
      <c r="AG63" s="17">
        <f t="shared" si="4"/>
        <v>0.45360824742268041</v>
      </c>
      <c r="AH63" s="17">
        <f t="shared" si="4"/>
        <v>3.0927835051546393E-2</v>
      </c>
      <c r="AI63" s="56">
        <f t="shared" si="9"/>
        <v>4.12</v>
      </c>
      <c r="AJ63" s="56">
        <f t="shared" si="5"/>
        <v>1.06</v>
      </c>
      <c r="AK63" s="56">
        <f t="shared" si="5"/>
        <v>4</v>
      </c>
      <c r="AL63" s="56">
        <f t="shared" si="5"/>
        <v>5</v>
      </c>
      <c r="AM63" s="50"/>
    </row>
    <row r="64" spans="1:56" s="12" customFormat="1" ht="18" customHeight="1" x14ac:dyDescent="0.25">
      <c r="A64" s="14">
        <v>9</v>
      </c>
      <c r="B64" s="65" t="s">
        <v>25</v>
      </c>
      <c r="C64" s="65" t="s">
        <v>26</v>
      </c>
      <c r="D64" s="65" t="s">
        <v>26</v>
      </c>
      <c r="E64" s="65" t="s">
        <v>26</v>
      </c>
      <c r="F64" s="65" t="s">
        <v>26</v>
      </c>
      <c r="G64" s="65" t="s">
        <v>26</v>
      </c>
      <c r="H64" s="65" t="s">
        <v>26</v>
      </c>
      <c r="I64" s="65" t="s">
        <v>26</v>
      </c>
      <c r="J64" s="65" t="s">
        <v>26</v>
      </c>
      <c r="K64" s="65" t="s">
        <v>26</v>
      </c>
      <c r="L64" s="65" t="s">
        <v>26</v>
      </c>
      <c r="M64" s="65" t="s">
        <v>26</v>
      </c>
      <c r="N64" s="65" t="s">
        <v>26</v>
      </c>
      <c r="O64" s="65" t="s">
        <v>26</v>
      </c>
      <c r="P64" s="65" t="s">
        <v>26</v>
      </c>
      <c r="Q64" s="65" t="s">
        <v>26</v>
      </c>
      <c r="R64" s="65" t="s">
        <v>26</v>
      </c>
      <c r="S64" s="65" t="s">
        <v>26</v>
      </c>
      <c r="T64" s="65" t="s">
        <v>26</v>
      </c>
      <c r="U64" s="66" t="s">
        <v>26</v>
      </c>
      <c r="V64" s="15">
        <f t="shared" si="6"/>
        <v>3</v>
      </c>
      <c r="W64" s="15">
        <f t="shared" si="3"/>
        <v>9</v>
      </c>
      <c r="X64" s="15">
        <f t="shared" si="3"/>
        <v>17</v>
      </c>
      <c r="Y64" s="15">
        <f t="shared" si="3"/>
        <v>61</v>
      </c>
      <c r="Z64" s="15">
        <f t="shared" si="3"/>
        <v>103</v>
      </c>
      <c r="AA64" s="15">
        <f t="shared" si="3"/>
        <v>1</v>
      </c>
      <c r="AB64" s="16">
        <f t="shared" si="7"/>
        <v>194</v>
      </c>
      <c r="AC64" s="17">
        <f t="shared" si="8"/>
        <v>1.5463917525773196E-2</v>
      </c>
      <c r="AD64" s="17">
        <f t="shared" si="4"/>
        <v>4.6391752577319589E-2</v>
      </c>
      <c r="AE64" s="17">
        <f t="shared" si="4"/>
        <v>8.7628865979381437E-2</v>
      </c>
      <c r="AF64" s="17">
        <f t="shared" si="4"/>
        <v>0.31443298969072164</v>
      </c>
      <c r="AG64" s="17">
        <f t="shared" si="4"/>
        <v>0.53092783505154639</v>
      </c>
      <c r="AH64" s="17">
        <f t="shared" si="4"/>
        <v>5.1546391752577319E-3</v>
      </c>
      <c r="AI64" s="56">
        <f t="shared" si="9"/>
        <v>4.3099999999999996</v>
      </c>
      <c r="AJ64" s="56">
        <f t="shared" si="5"/>
        <v>0.93</v>
      </c>
      <c r="AK64" s="56">
        <f t="shared" si="5"/>
        <v>5</v>
      </c>
      <c r="AL64" s="56">
        <f t="shared" si="5"/>
        <v>5</v>
      </c>
      <c r="AM64" s="50"/>
    </row>
    <row r="65" spans="1:56" s="12" customFormat="1" ht="18" customHeight="1" x14ac:dyDescent="0.25">
      <c r="A65" s="14">
        <v>10</v>
      </c>
      <c r="B65" s="65" t="s">
        <v>27</v>
      </c>
      <c r="C65" s="65" t="s">
        <v>28</v>
      </c>
      <c r="D65" s="65" t="s">
        <v>28</v>
      </c>
      <c r="E65" s="65" t="s">
        <v>28</v>
      </c>
      <c r="F65" s="65" t="s">
        <v>28</v>
      </c>
      <c r="G65" s="65" t="s">
        <v>28</v>
      </c>
      <c r="H65" s="65" t="s">
        <v>28</v>
      </c>
      <c r="I65" s="65" t="s">
        <v>28</v>
      </c>
      <c r="J65" s="65" t="s">
        <v>28</v>
      </c>
      <c r="K65" s="65" t="s">
        <v>28</v>
      </c>
      <c r="L65" s="65" t="s">
        <v>28</v>
      </c>
      <c r="M65" s="65" t="s">
        <v>28</v>
      </c>
      <c r="N65" s="65" t="s">
        <v>28</v>
      </c>
      <c r="O65" s="65" t="s">
        <v>28</v>
      </c>
      <c r="P65" s="65" t="s">
        <v>28</v>
      </c>
      <c r="Q65" s="65" t="s">
        <v>28</v>
      </c>
      <c r="R65" s="65" t="s">
        <v>28</v>
      </c>
      <c r="S65" s="65" t="s">
        <v>28</v>
      </c>
      <c r="T65" s="65" t="s">
        <v>28</v>
      </c>
      <c r="U65" s="66" t="s">
        <v>28</v>
      </c>
      <c r="V65" s="15">
        <f t="shared" si="6"/>
        <v>3</v>
      </c>
      <c r="W65" s="15">
        <f t="shared" si="3"/>
        <v>0</v>
      </c>
      <c r="X65" s="15">
        <f t="shared" si="3"/>
        <v>4</v>
      </c>
      <c r="Y65" s="15">
        <f t="shared" si="3"/>
        <v>56</v>
      </c>
      <c r="Z65" s="15">
        <f t="shared" si="3"/>
        <v>130</v>
      </c>
      <c r="AA65" s="15">
        <f t="shared" si="3"/>
        <v>1</v>
      </c>
      <c r="AB65" s="16">
        <f t="shared" si="7"/>
        <v>194</v>
      </c>
      <c r="AC65" s="17">
        <f t="shared" si="8"/>
        <v>1.5463917525773196E-2</v>
      </c>
      <c r="AD65" s="17">
        <f t="shared" si="4"/>
        <v>0</v>
      </c>
      <c r="AE65" s="17">
        <f t="shared" si="4"/>
        <v>2.0618556701030927E-2</v>
      </c>
      <c r="AF65" s="17">
        <f t="shared" si="4"/>
        <v>0.28865979381443296</v>
      </c>
      <c r="AG65" s="17">
        <f t="shared" si="4"/>
        <v>0.67010309278350511</v>
      </c>
      <c r="AH65" s="17">
        <f t="shared" si="4"/>
        <v>5.1546391752577319E-3</v>
      </c>
      <c r="AI65" s="56">
        <f t="shared" si="9"/>
        <v>4.6100000000000003</v>
      </c>
      <c r="AJ65" s="56">
        <f t="shared" si="5"/>
        <v>0.68</v>
      </c>
      <c r="AK65" s="56">
        <f t="shared" si="5"/>
        <v>5</v>
      </c>
      <c r="AL65" s="56">
        <f t="shared" si="5"/>
        <v>5</v>
      </c>
      <c r="AM65" s="50"/>
    </row>
    <row r="66" spans="1:56" s="12" customFormat="1" ht="18" customHeight="1" x14ac:dyDescent="0.25">
      <c r="A66" s="14">
        <v>11</v>
      </c>
      <c r="B66" s="65" t="s">
        <v>29</v>
      </c>
      <c r="C66" s="65" t="s">
        <v>30</v>
      </c>
      <c r="D66" s="65" t="s">
        <v>30</v>
      </c>
      <c r="E66" s="65" t="s">
        <v>30</v>
      </c>
      <c r="F66" s="65" t="s">
        <v>30</v>
      </c>
      <c r="G66" s="65" t="s">
        <v>30</v>
      </c>
      <c r="H66" s="65" t="s">
        <v>30</v>
      </c>
      <c r="I66" s="65" t="s">
        <v>30</v>
      </c>
      <c r="J66" s="65" t="s">
        <v>30</v>
      </c>
      <c r="K66" s="65" t="s">
        <v>30</v>
      </c>
      <c r="L66" s="65" t="s">
        <v>30</v>
      </c>
      <c r="M66" s="65" t="s">
        <v>30</v>
      </c>
      <c r="N66" s="65" t="s">
        <v>30</v>
      </c>
      <c r="O66" s="65" t="s">
        <v>30</v>
      </c>
      <c r="P66" s="65" t="s">
        <v>30</v>
      </c>
      <c r="Q66" s="65" t="s">
        <v>30</v>
      </c>
      <c r="R66" s="65" t="s">
        <v>30</v>
      </c>
      <c r="S66" s="65" t="s">
        <v>30</v>
      </c>
      <c r="T66" s="65" t="s">
        <v>30</v>
      </c>
      <c r="U66" s="66" t="s">
        <v>30</v>
      </c>
      <c r="V66" s="15">
        <f t="shared" si="6"/>
        <v>4</v>
      </c>
      <c r="W66" s="15">
        <f t="shared" si="3"/>
        <v>7</v>
      </c>
      <c r="X66" s="15">
        <f t="shared" si="3"/>
        <v>12</v>
      </c>
      <c r="Y66" s="15">
        <f t="shared" si="3"/>
        <v>45</v>
      </c>
      <c r="Z66" s="15">
        <f t="shared" si="3"/>
        <v>116</v>
      </c>
      <c r="AA66" s="15">
        <f t="shared" si="3"/>
        <v>10</v>
      </c>
      <c r="AB66" s="16">
        <f t="shared" si="7"/>
        <v>194</v>
      </c>
      <c r="AC66" s="17">
        <f t="shared" si="8"/>
        <v>2.0618556701030927E-2</v>
      </c>
      <c r="AD66" s="17">
        <f t="shared" si="4"/>
        <v>3.608247422680412E-2</v>
      </c>
      <c r="AE66" s="17">
        <f t="shared" si="4"/>
        <v>6.1855670103092786E-2</v>
      </c>
      <c r="AF66" s="17">
        <f t="shared" si="4"/>
        <v>0.23195876288659795</v>
      </c>
      <c r="AG66" s="17">
        <f t="shared" si="4"/>
        <v>0.59793814432989689</v>
      </c>
      <c r="AH66" s="17">
        <f t="shared" si="4"/>
        <v>5.1546391752577317E-2</v>
      </c>
      <c r="AI66" s="56">
        <f t="shared" si="9"/>
        <v>4.42</v>
      </c>
      <c r="AJ66" s="56">
        <f t="shared" si="5"/>
        <v>0.93</v>
      </c>
      <c r="AK66" s="56">
        <f t="shared" si="5"/>
        <v>5</v>
      </c>
      <c r="AL66" s="56">
        <f t="shared" si="5"/>
        <v>5</v>
      </c>
      <c r="AM66" s="52" t="s">
        <v>146</v>
      </c>
      <c r="AN66" s="13"/>
      <c r="AO66" s="13"/>
      <c r="AP66" s="13"/>
      <c r="AQ66" s="13"/>
      <c r="AR66" s="13"/>
      <c r="AS66" s="13"/>
      <c r="AT66" s="13"/>
      <c r="AU66" s="13"/>
      <c r="AV66" s="13"/>
      <c r="AW66" s="13"/>
      <c r="AX66" s="13"/>
      <c r="AY66" s="13"/>
      <c r="AZ66" s="13"/>
      <c r="BA66" s="13"/>
      <c r="BB66" s="13"/>
      <c r="BC66" s="13"/>
      <c r="BD66" s="13"/>
    </row>
    <row r="67" spans="1:56" s="13" customFormat="1" ht="30" x14ac:dyDescent="0.25">
      <c r="A67" s="75" t="s">
        <v>31</v>
      </c>
      <c r="B67" s="75"/>
      <c r="C67" s="75"/>
      <c r="D67" s="75"/>
      <c r="E67" s="75"/>
      <c r="F67" s="75"/>
      <c r="G67" s="75"/>
      <c r="H67" s="75"/>
      <c r="I67" s="75"/>
      <c r="J67" s="75"/>
      <c r="K67" s="75"/>
      <c r="L67" s="75"/>
      <c r="M67" s="75"/>
      <c r="N67" s="75"/>
      <c r="O67" s="75"/>
      <c r="P67" s="75"/>
      <c r="Q67" s="75"/>
      <c r="R67" s="75"/>
      <c r="S67" s="75"/>
      <c r="T67" s="75"/>
      <c r="U67" s="73"/>
      <c r="V67" s="75"/>
      <c r="W67" s="75"/>
      <c r="X67" s="75"/>
      <c r="Y67" s="75"/>
      <c r="Z67" s="75"/>
      <c r="AA67" s="75"/>
      <c r="AB67" s="75"/>
      <c r="AC67" s="75"/>
      <c r="AD67" s="75"/>
      <c r="AE67" s="75"/>
      <c r="AF67" s="75"/>
      <c r="AG67" s="75"/>
      <c r="AH67" s="75"/>
      <c r="AI67" s="75"/>
      <c r="AJ67" s="75"/>
      <c r="AK67" s="75"/>
      <c r="AL67" s="75"/>
      <c r="AM67" s="50"/>
      <c r="AN67" s="12"/>
      <c r="AO67" s="12" t="s">
        <v>97</v>
      </c>
      <c r="AP67" s="12" t="s">
        <v>98</v>
      </c>
      <c r="AQ67" s="12" t="s">
        <v>99</v>
      </c>
      <c r="AR67" s="12" t="s">
        <v>100</v>
      </c>
      <c r="AS67" s="12"/>
      <c r="AT67" s="12"/>
      <c r="AU67" s="12"/>
      <c r="AV67" s="12"/>
      <c r="AW67" s="12"/>
      <c r="AX67" s="12"/>
      <c r="AY67" s="12"/>
      <c r="AZ67" s="12"/>
      <c r="BA67" s="12"/>
      <c r="BB67" s="12"/>
      <c r="BC67" s="12"/>
      <c r="BD67" s="12"/>
    </row>
    <row r="68" spans="1:56" s="12" customFormat="1" ht="18" customHeight="1" x14ac:dyDescent="0.25">
      <c r="A68" s="14">
        <v>12</v>
      </c>
      <c r="B68" s="65" t="s">
        <v>32</v>
      </c>
      <c r="C68" s="65"/>
      <c r="D68" s="65"/>
      <c r="E68" s="65"/>
      <c r="F68" s="65"/>
      <c r="G68" s="65"/>
      <c r="H68" s="65"/>
      <c r="I68" s="65"/>
      <c r="J68" s="65"/>
      <c r="K68" s="65"/>
      <c r="L68" s="65"/>
      <c r="M68" s="65"/>
      <c r="N68" s="65"/>
      <c r="O68" s="65"/>
      <c r="P68" s="65"/>
      <c r="Q68" s="65"/>
      <c r="R68" s="65"/>
      <c r="S68" s="65"/>
      <c r="T68" s="65"/>
      <c r="U68" s="66"/>
      <c r="V68" s="15">
        <f>+AN13</f>
        <v>1</v>
      </c>
      <c r="W68" s="15">
        <f t="shared" ref="W68:AA71" si="10">+AO13</f>
        <v>1</v>
      </c>
      <c r="X68" s="15">
        <f t="shared" si="10"/>
        <v>6</v>
      </c>
      <c r="Y68" s="15">
        <f t="shared" si="10"/>
        <v>62</v>
      </c>
      <c r="Z68" s="15">
        <f t="shared" si="10"/>
        <v>124</v>
      </c>
      <c r="AA68" s="15">
        <f t="shared" si="10"/>
        <v>0</v>
      </c>
      <c r="AB68" s="16">
        <f>SUM(V68:AA68)</f>
        <v>194</v>
      </c>
      <c r="AC68" s="17">
        <f>V68/$AB68</f>
        <v>5.1546391752577319E-3</v>
      </c>
      <c r="AD68" s="17">
        <f t="shared" ref="AD68:AH71" si="11">W68/$AB68</f>
        <v>5.1546391752577319E-3</v>
      </c>
      <c r="AE68" s="17">
        <f t="shared" si="11"/>
        <v>3.0927835051546393E-2</v>
      </c>
      <c r="AF68" s="17">
        <f t="shared" si="11"/>
        <v>0.31958762886597936</v>
      </c>
      <c r="AG68" s="17">
        <f t="shared" si="11"/>
        <v>0.63917525773195871</v>
      </c>
      <c r="AH68" s="17">
        <f t="shared" si="11"/>
        <v>0</v>
      </c>
      <c r="AI68" s="56">
        <f>+BA13</f>
        <v>4.58</v>
      </c>
      <c r="AJ68" s="56">
        <f t="shared" ref="AJ68:AL71" si="12">+BB13</f>
        <v>0.63</v>
      </c>
      <c r="AK68" s="56">
        <f t="shared" si="12"/>
        <v>5</v>
      </c>
      <c r="AL68" s="56">
        <f t="shared" si="12"/>
        <v>5</v>
      </c>
      <c r="AM68" s="50" t="s">
        <v>101</v>
      </c>
      <c r="AN68" s="12" t="s">
        <v>147</v>
      </c>
      <c r="AO68" s="12">
        <v>172</v>
      </c>
      <c r="AP68" s="12">
        <v>88.7</v>
      </c>
      <c r="AQ68" s="12">
        <v>88.7</v>
      </c>
      <c r="AR68" s="12">
        <v>88.7</v>
      </c>
    </row>
    <row r="69" spans="1:56" s="12" customFormat="1" ht="18" customHeight="1" x14ac:dyDescent="0.25">
      <c r="A69" s="14">
        <v>13</v>
      </c>
      <c r="B69" s="65" t="s">
        <v>33</v>
      </c>
      <c r="C69" s="65"/>
      <c r="D69" s="65"/>
      <c r="E69" s="65"/>
      <c r="F69" s="65"/>
      <c r="G69" s="65"/>
      <c r="H69" s="65"/>
      <c r="I69" s="65"/>
      <c r="J69" s="65"/>
      <c r="K69" s="65"/>
      <c r="L69" s="65"/>
      <c r="M69" s="65"/>
      <c r="N69" s="65"/>
      <c r="O69" s="65"/>
      <c r="P69" s="65"/>
      <c r="Q69" s="65"/>
      <c r="R69" s="65"/>
      <c r="S69" s="65"/>
      <c r="T69" s="65"/>
      <c r="U69" s="66"/>
      <c r="V69" s="15">
        <f t="shared" ref="V69:V71" si="13">+AN14</f>
        <v>2</v>
      </c>
      <c r="W69" s="15">
        <f t="shared" si="10"/>
        <v>0</v>
      </c>
      <c r="X69" s="15">
        <f t="shared" si="10"/>
        <v>10</v>
      </c>
      <c r="Y69" s="15">
        <f t="shared" si="10"/>
        <v>58</v>
      </c>
      <c r="Z69" s="15">
        <f t="shared" si="10"/>
        <v>122</v>
      </c>
      <c r="AA69" s="15">
        <f t="shared" si="10"/>
        <v>2</v>
      </c>
      <c r="AB69" s="16">
        <f t="shared" ref="AB69:AB71" si="14">SUM(V69:AA69)</f>
        <v>194</v>
      </c>
      <c r="AC69" s="17">
        <f>V69/$AB69</f>
        <v>1.0309278350515464E-2</v>
      </c>
      <c r="AD69" s="17">
        <f t="shared" si="11"/>
        <v>0</v>
      </c>
      <c r="AE69" s="17">
        <f t="shared" si="11"/>
        <v>5.1546391752577317E-2</v>
      </c>
      <c r="AF69" s="17">
        <f t="shared" si="11"/>
        <v>0.29896907216494845</v>
      </c>
      <c r="AG69" s="17">
        <f t="shared" si="11"/>
        <v>0.62886597938144329</v>
      </c>
      <c r="AH69" s="17">
        <f t="shared" si="11"/>
        <v>1.0309278350515464E-2</v>
      </c>
      <c r="AI69" s="56">
        <f t="shared" ref="AI69:AI71" si="15">+BA14</f>
        <v>4.55</v>
      </c>
      <c r="AJ69" s="56">
        <f t="shared" si="12"/>
        <v>0.69</v>
      </c>
      <c r="AK69" s="56">
        <f t="shared" si="12"/>
        <v>5</v>
      </c>
      <c r="AL69" s="56">
        <f t="shared" si="12"/>
        <v>5</v>
      </c>
      <c r="AM69" s="50"/>
      <c r="AN69" s="12" t="s">
        <v>73</v>
      </c>
      <c r="AO69" s="12">
        <v>22</v>
      </c>
      <c r="AP69" s="12">
        <v>11.3</v>
      </c>
      <c r="AQ69" s="12">
        <v>11.3</v>
      </c>
      <c r="AR69" s="12">
        <v>100</v>
      </c>
    </row>
    <row r="70" spans="1:56" s="12" customFormat="1" ht="18" customHeight="1" x14ac:dyDescent="0.25">
      <c r="A70" s="14">
        <v>14</v>
      </c>
      <c r="B70" s="65" t="s">
        <v>34</v>
      </c>
      <c r="C70" s="65"/>
      <c r="D70" s="65"/>
      <c r="E70" s="65"/>
      <c r="F70" s="65"/>
      <c r="G70" s="65"/>
      <c r="H70" s="65"/>
      <c r="I70" s="65"/>
      <c r="J70" s="65"/>
      <c r="K70" s="65"/>
      <c r="L70" s="65"/>
      <c r="M70" s="65"/>
      <c r="N70" s="65"/>
      <c r="O70" s="65"/>
      <c r="P70" s="65"/>
      <c r="Q70" s="65"/>
      <c r="R70" s="65"/>
      <c r="S70" s="65"/>
      <c r="T70" s="65"/>
      <c r="U70" s="66"/>
      <c r="V70" s="15">
        <f t="shared" si="13"/>
        <v>2</v>
      </c>
      <c r="W70" s="15">
        <f t="shared" si="10"/>
        <v>0</v>
      </c>
      <c r="X70" s="15">
        <f t="shared" si="10"/>
        <v>6</v>
      </c>
      <c r="Y70" s="15">
        <f t="shared" si="10"/>
        <v>54</v>
      </c>
      <c r="Z70" s="15">
        <f t="shared" si="10"/>
        <v>131</v>
      </c>
      <c r="AA70" s="15">
        <f t="shared" si="10"/>
        <v>1</v>
      </c>
      <c r="AB70" s="16">
        <f t="shared" si="14"/>
        <v>194</v>
      </c>
      <c r="AC70" s="17">
        <f>V70/$AB70</f>
        <v>1.0309278350515464E-2</v>
      </c>
      <c r="AD70" s="17">
        <f t="shared" si="11"/>
        <v>0</v>
      </c>
      <c r="AE70" s="17">
        <f t="shared" si="11"/>
        <v>3.0927835051546393E-2</v>
      </c>
      <c r="AF70" s="17">
        <f t="shared" si="11"/>
        <v>0.27835051546391754</v>
      </c>
      <c r="AG70" s="17">
        <f t="shared" si="11"/>
        <v>0.67525773195876293</v>
      </c>
      <c r="AH70" s="17">
        <f t="shared" si="11"/>
        <v>5.1546391752577319E-3</v>
      </c>
      <c r="AI70" s="56">
        <f t="shared" si="15"/>
        <v>4.62</v>
      </c>
      <c r="AJ70" s="56">
        <f t="shared" si="12"/>
        <v>0.65</v>
      </c>
      <c r="AK70" s="56">
        <f t="shared" si="12"/>
        <v>5</v>
      </c>
      <c r="AL70" s="56">
        <f t="shared" si="12"/>
        <v>5</v>
      </c>
      <c r="AM70" s="50"/>
      <c r="AN70" s="12" t="s">
        <v>87</v>
      </c>
      <c r="AO70" s="12">
        <v>194</v>
      </c>
      <c r="AP70" s="12">
        <v>100</v>
      </c>
      <c r="AQ70" s="12">
        <v>100</v>
      </c>
    </row>
    <row r="71" spans="1:56" s="12" customFormat="1" ht="18" customHeight="1" x14ac:dyDescent="0.25">
      <c r="A71" s="14">
        <v>15</v>
      </c>
      <c r="B71" s="65" t="s">
        <v>35</v>
      </c>
      <c r="C71" s="65"/>
      <c r="D71" s="65"/>
      <c r="E71" s="65"/>
      <c r="F71" s="65"/>
      <c r="G71" s="65"/>
      <c r="H71" s="65"/>
      <c r="I71" s="65"/>
      <c r="J71" s="65"/>
      <c r="K71" s="65"/>
      <c r="L71" s="65"/>
      <c r="M71" s="65"/>
      <c r="N71" s="65"/>
      <c r="O71" s="65"/>
      <c r="P71" s="65"/>
      <c r="Q71" s="65"/>
      <c r="R71" s="65"/>
      <c r="S71" s="65"/>
      <c r="T71" s="65"/>
      <c r="U71" s="66"/>
      <c r="V71" s="15">
        <f t="shared" si="13"/>
        <v>1</v>
      </c>
      <c r="W71" s="15">
        <f t="shared" si="10"/>
        <v>1</v>
      </c>
      <c r="X71" s="15">
        <f t="shared" si="10"/>
        <v>11</v>
      </c>
      <c r="Y71" s="15">
        <f t="shared" si="10"/>
        <v>67</v>
      </c>
      <c r="Z71" s="15">
        <f t="shared" si="10"/>
        <v>114</v>
      </c>
      <c r="AA71" s="15">
        <f t="shared" si="10"/>
        <v>0</v>
      </c>
      <c r="AB71" s="16">
        <f t="shared" si="14"/>
        <v>194</v>
      </c>
      <c r="AC71" s="17">
        <f>V71/$AB71</f>
        <v>5.1546391752577319E-3</v>
      </c>
      <c r="AD71" s="17">
        <f t="shared" si="11"/>
        <v>5.1546391752577319E-3</v>
      </c>
      <c r="AE71" s="17">
        <f t="shared" si="11"/>
        <v>5.6701030927835051E-2</v>
      </c>
      <c r="AF71" s="17">
        <f t="shared" si="11"/>
        <v>0.34536082474226804</v>
      </c>
      <c r="AG71" s="17">
        <f t="shared" si="11"/>
        <v>0.58762886597938147</v>
      </c>
      <c r="AH71" s="17">
        <f t="shared" si="11"/>
        <v>0</v>
      </c>
      <c r="AI71" s="56">
        <f t="shared" si="15"/>
        <v>4.51</v>
      </c>
      <c r="AJ71" s="56">
        <f t="shared" si="12"/>
        <v>0.68</v>
      </c>
      <c r="AK71" s="56">
        <f t="shared" si="12"/>
        <v>5</v>
      </c>
      <c r="AL71" s="56">
        <f t="shared" si="12"/>
        <v>5</v>
      </c>
      <c r="AM71" s="50"/>
    </row>
    <row r="72" spans="1:56" s="12" customFormat="1" ht="18" customHeight="1" x14ac:dyDescent="0.25">
      <c r="A72" s="18"/>
      <c r="B72" s="19"/>
      <c r="C72" s="19"/>
      <c r="D72" s="19"/>
      <c r="E72" s="19"/>
      <c r="F72" s="19"/>
      <c r="G72" s="19"/>
      <c r="H72" s="19"/>
      <c r="I72" s="19"/>
      <c r="J72" s="19"/>
      <c r="K72" s="19"/>
      <c r="L72" s="19"/>
      <c r="M72" s="19"/>
      <c r="N72" s="19"/>
      <c r="O72" s="19"/>
      <c r="P72" s="19"/>
      <c r="Q72" s="19"/>
      <c r="R72" s="19"/>
      <c r="S72" s="19"/>
      <c r="T72" s="19"/>
      <c r="U72" s="19"/>
      <c r="V72" s="20"/>
      <c r="W72" s="20"/>
      <c r="X72" s="20"/>
      <c r="Y72" s="20"/>
      <c r="Z72" s="20"/>
      <c r="AA72" s="20"/>
      <c r="AB72" s="20"/>
      <c r="AC72" s="21"/>
      <c r="AD72" s="21"/>
      <c r="AE72" s="21"/>
      <c r="AF72" s="21"/>
      <c r="AG72" s="21"/>
      <c r="AH72" s="21"/>
      <c r="AI72" s="22"/>
      <c r="AJ72" s="43"/>
      <c r="AK72" s="20"/>
      <c r="AL72" s="36"/>
      <c r="AM72" s="50"/>
    </row>
    <row r="73" spans="1:56" s="12" customFormat="1" ht="18" customHeight="1" x14ac:dyDescent="0.25">
      <c r="A73" s="18"/>
      <c r="B73" s="19"/>
      <c r="C73" s="19"/>
      <c r="D73" s="19"/>
      <c r="E73" s="19"/>
      <c r="F73" s="19"/>
      <c r="G73" s="19"/>
      <c r="H73" s="19"/>
      <c r="I73" s="19"/>
      <c r="J73" s="19"/>
      <c r="K73" s="19"/>
      <c r="L73" s="19"/>
      <c r="M73" s="19"/>
      <c r="N73" s="19"/>
      <c r="O73" s="19"/>
      <c r="P73" s="19"/>
      <c r="Q73" s="19"/>
      <c r="R73" s="19"/>
      <c r="S73" s="19"/>
      <c r="T73" s="19"/>
      <c r="U73" s="19"/>
      <c r="V73" s="20"/>
      <c r="W73" s="20"/>
      <c r="X73" s="20"/>
      <c r="Y73" s="20"/>
      <c r="Z73" s="20"/>
      <c r="AA73" s="20"/>
      <c r="AB73" s="20"/>
      <c r="AC73" s="21"/>
      <c r="AD73" s="21"/>
      <c r="AE73" s="21"/>
      <c r="AF73" s="21"/>
      <c r="AG73" s="21"/>
      <c r="AH73" s="21"/>
      <c r="AI73" s="22"/>
      <c r="AJ73" s="43"/>
      <c r="AK73" s="20"/>
      <c r="AL73" s="36"/>
      <c r="AM73" s="50"/>
    </row>
    <row r="74" spans="1:56" s="12" customFormat="1" ht="18" customHeight="1" x14ac:dyDescent="0.25">
      <c r="A74" s="18"/>
      <c r="B74" s="19"/>
      <c r="C74" s="19"/>
      <c r="D74" s="19"/>
      <c r="E74" s="19"/>
      <c r="F74" s="19"/>
      <c r="G74" s="19"/>
      <c r="H74" s="19"/>
      <c r="I74" s="19"/>
      <c r="J74" s="19"/>
      <c r="K74" s="19"/>
      <c r="L74" s="19"/>
      <c r="M74" s="19"/>
      <c r="N74" s="19"/>
      <c r="O74" s="19"/>
      <c r="P74" s="19"/>
      <c r="Q74" s="19"/>
      <c r="R74" s="19"/>
      <c r="S74" s="19"/>
      <c r="T74" s="19"/>
      <c r="U74" s="19"/>
      <c r="V74" s="20"/>
      <c r="W74" s="20"/>
      <c r="X74" s="20"/>
      <c r="Y74" s="20"/>
      <c r="Z74" s="20"/>
      <c r="AA74" s="20"/>
      <c r="AB74" s="20"/>
      <c r="AC74" s="21"/>
      <c r="AD74" s="21"/>
      <c r="AE74" s="21"/>
      <c r="AF74" s="21"/>
      <c r="AG74" s="21"/>
      <c r="AH74" s="21"/>
      <c r="AI74" s="22"/>
      <c r="AJ74" s="43"/>
      <c r="AK74" s="20"/>
      <c r="AL74" s="36"/>
      <c r="AM74" s="50" t="s">
        <v>104</v>
      </c>
    </row>
    <row r="75" spans="1:56" s="12" customFormat="1" ht="18" customHeight="1" x14ac:dyDescent="0.25">
      <c r="A75" s="18"/>
      <c r="B75" s="19"/>
      <c r="C75" s="19"/>
      <c r="D75" s="19"/>
      <c r="E75" s="19"/>
      <c r="F75" s="19"/>
      <c r="G75" s="19"/>
      <c r="H75" s="19"/>
      <c r="I75" s="19"/>
      <c r="J75" s="19"/>
      <c r="K75" s="19"/>
      <c r="L75" s="19"/>
      <c r="M75" s="19"/>
      <c r="N75" s="19"/>
      <c r="O75" s="19"/>
      <c r="P75" s="19"/>
      <c r="Q75" s="19"/>
      <c r="R75" s="19"/>
      <c r="S75" s="19"/>
      <c r="T75" s="19"/>
      <c r="U75" s="19"/>
      <c r="V75" s="20"/>
      <c r="W75" s="20"/>
      <c r="X75" s="20"/>
      <c r="Y75" s="20"/>
      <c r="Z75" s="20"/>
      <c r="AA75" s="20"/>
      <c r="AB75" s="20"/>
      <c r="AC75" s="21"/>
      <c r="AD75" s="21"/>
      <c r="AE75" s="21"/>
      <c r="AF75" s="21"/>
      <c r="AG75" s="21"/>
      <c r="AH75" s="21"/>
      <c r="AI75" s="22"/>
      <c r="AJ75" s="43"/>
      <c r="AK75" s="20"/>
      <c r="AL75" s="36"/>
      <c r="AM75" s="51"/>
      <c r="AN75" s="5"/>
      <c r="AO75" s="5" t="s">
        <v>97</v>
      </c>
      <c r="AP75" s="5" t="s">
        <v>98</v>
      </c>
      <c r="AQ75" s="5" t="s">
        <v>99</v>
      </c>
      <c r="AR75" s="5" t="s">
        <v>100</v>
      </c>
      <c r="AS75" s="5"/>
      <c r="AT75" s="5"/>
      <c r="AU75" s="5"/>
      <c r="AV75" s="5"/>
      <c r="AW75" s="5"/>
      <c r="AX75" s="5"/>
      <c r="AY75" s="5"/>
      <c r="AZ75" s="5"/>
      <c r="BA75" s="5"/>
      <c r="BB75" s="5"/>
      <c r="BC75" s="5"/>
      <c r="BD75" s="5"/>
    </row>
    <row r="76" spans="1:56" s="5" customFormat="1" ht="20.25" x14ac:dyDescent="0.25">
      <c r="A76" s="67" t="s">
        <v>36</v>
      </c>
      <c r="B76" s="67"/>
      <c r="C76" s="67"/>
      <c r="D76" s="67"/>
      <c r="E76" s="67"/>
      <c r="F76" s="67"/>
      <c r="G76" s="67"/>
      <c r="H76" s="67"/>
      <c r="I76" s="67"/>
      <c r="J76" s="67"/>
      <c r="K76" s="67"/>
      <c r="L76" s="67"/>
      <c r="M76" s="67"/>
      <c r="N76" s="67"/>
      <c r="O76" s="67"/>
      <c r="P76" s="4"/>
      <c r="Q76" s="4"/>
      <c r="R76" s="4"/>
      <c r="S76" s="4"/>
      <c r="T76" s="4"/>
      <c r="U76" s="4"/>
      <c r="V76" s="4"/>
      <c r="W76" s="4"/>
      <c r="X76" s="4"/>
      <c r="Y76" s="4"/>
      <c r="Z76" s="4"/>
      <c r="AA76" s="4"/>
      <c r="AB76" s="4"/>
      <c r="AC76" s="4"/>
      <c r="AD76" s="4"/>
      <c r="AE76" s="4"/>
      <c r="AF76" s="4"/>
      <c r="AG76" s="4"/>
      <c r="AH76" s="4"/>
      <c r="AI76" s="4"/>
      <c r="AJ76" s="41"/>
      <c r="AK76" s="4"/>
      <c r="AL76" s="34"/>
      <c r="AM76" s="50" t="s">
        <v>101</v>
      </c>
      <c r="AN76" s="48"/>
      <c r="AO76" s="48">
        <v>169</v>
      </c>
      <c r="AP76" s="48">
        <v>87.1</v>
      </c>
      <c r="AQ76" s="48">
        <v>87.1</v>
      </c>
      <c r="AR76" s="48">
        <v>87.1</v>
      </c>
      <c r="AS76"/>
      <c r="AT76"/>
      <c r="AU76"/>
      <c r="AV76"/>
      <c r="AW76"/>
      <c r="AX76"/>
      <c r="AY76"/>
      <c r="AZ76"/>
      <c r="BA76"/>
      <c r="BB76"/>
      <c r="BC76"/>
      <c r="BD76"/>
    </row>
    <row r="77" spans="1:56" ht="15" customHeight="1" x14ac:dyDescent="0.25">
      <c r="V77" s="69" t="s">
        <v>8</v>
      </c>
      <c r="W77" s="69"/>
      <c r="X77" s="69"/>
      <c r="Y77" s="69"/>
      <c r="Z77" s="69"/>
      <c r="AA77" s="69"/>
      <c r="AC77" s="69" t="s">
        <v>9</v>
      </c>
      <c r="AD77" s="69"/>
      <c r="AE77" s="69"/>
      <c r="AF77" s="69"/>
      <c r="AG77" s="69"/>
      <c r="AH77" s="69"/>
      <c r="AI77" s="71" t="s">
        <v>82</v>
      </c>
      <c r="AJ77" s="71"/>
      <c r="AK77" s="71"/>
      <c r="AL77" s="71"/>
      <c r="AN77" s="48" t="s">
        <v>185</v>
      </c>
      <c r="AO77" s="48">
        <v>1</v>
      </c>
      <c r="AP77" s="48">
        <v>0.5</v>
      </c>
      <c r="AQ77" s="48">
        <v>0.5</v>
      </c>
      <c r="AR77" s="48">
        <v>87.6</v>
      </c>
    </row>
    <row r="78" spans="1:56" x14ac:dyDescent="0.25">
      <c r="V78" s="70"/>
      <c r="W78" s="70"/>
      <c r="X78" s="70"/>
      <c r="Y78" s="70"/>
      <c r="Z78" s="70"/>
      <c r="AA78" s="70"/>
      <c r="AC78" s="70"/>
      <c r="AD78" s="70"/>
      <c r="AE78" s="70"/>
      <c r="AF78" s="70"/>
      <c r="AG78" s="70"/>
      <c r="AH78" s="70"/>
      <c r="AI78" s="71"/>
      <c r="AJ78" s="71"/>
      <c r="AK78" s="71"/>
      <c r="AL78" s="71"/>
      <c r="AN78" s="63" t="s">
        <v>191</v>
      </c>
      <c r="AO78" s="12">
        <v>1</v>
      </c>
      <c r="AP78" s="12">
        <v>0.5</v>
      </c>
      <c r="AQ78" s="12">
        <v>0.5</v>
      </c>
      <c r="AR78" s="12">
        <v>88.1</v>
      </c>
      <c r="AS78" s="12"/>
      <c r="AT78" s="12"/>
      <c r="AU78" s="12"/>
      <c r="AV78" s="12"/>
      <c r="AW78" s="12"/>
      <c r="AX78" s="12"/>
      <c r="AY78" s="12"/>
      <c r="AZ78" s="12"/>
      <c r="BA78" s="12"/>
      <c r="BB78" s="12"/>
      <c r="BC78" s="12"/>
      <c r="BD78" s="12"/>
    </row>
    <row r="79" spans="1:56" s="12" customFormat="1" ht="18.75" x14ac:dyDescent="0.25">
      <c r="A79" s="10"/>
      <c r="B79" s="72"/>
      <c r="C79" s="72"/>
      <c r="D79" s="72"/>
      <c r="E79" s="72"/>
      <c r="F79" s="72"/>
      <c r="G79" s="72"/>
      <c r="H79" s="72"/>
      <c r="I79" s="72"/>
      <c r="J79" s="72"/>
      <c r="K79" s="72"/>
      <c r="L79" s="72"/>
      <c r="M79" s="72"/>
      <c r="N79" s="72"/>
      <c r="O79" s="72"/>
      <c r="P79" s="72"/>
      <c r="Q79" s="72"/>
      <c r="R79" s="72"/>
      <c r="S79" s="72"/>
      <c r="T79" s="72"/>
      <c r="U79" s="72"/>
      <c r="V79" s="11">
        <v>1</v>
      </c>
      <c r="W79" s="11">
        <v>2</v>
      </c>
      <c r="X79" s="11">
        <v>3</v>
      </c>
      <c r="Y79" s="11">
        <v>4</v>
      </c>
      <c r="Z79" s="11">
        <v>5</v>
      </c>
      <c r="AA79" s="11" t="s">
        <v>10</v>
      </c>
      <c r="AB79" s="29" t="s">
        <v>11</v>
      </c>
      <c r="AC79" s="11">
        <v>1</v>
      </c>
      <c r="AD79" s="11">
        <v>2</v>
      </c>
      <c r="AE79" s="11">
        <v>3</v>
      </c>
      <c r="AF79" s="11">
        <v>4</v>
      </c>
      <c r="AG79" s="11">
        <v>5</v>
      </c>
      <c r="AH79" s="11" t="s">
        <v>10</v>
      </c>
      <c r="AI79" s="30" t="s">
        <v>12</v>
      </c>
      <c r="AJ79" s="42" t="s">
        <v>13</v>
      </c>
      <c r="AK79" s="30" t="s">
        <v>14</v>
      </c>
      <c r="AL79" s="35" t="s">
        <v>15</v>
      </c>
      <c r="AM79" s="52"/>
      <c r="AN79" s="60" t="s">
        <v>186</v>
      </c>
      <c r="AO79" s="13">
        <v>1</v>
      </c>
      <c r="AP79" s="13">
        <v>0.5</v>
      </c>
      <c r="AQ79" s="13">
        <v>0.5</v>
      </c>
      <c r="AR79" s="13">
        <v>88.7</v>
      </c>
      <c r="AS79" s="13"/>
      <c r="AT79" s="13"/>
      <c r="AU79" s="13"/>
      <c r="AV79" s="13"/>
      <c r="AW79" s="13"/>
      <c r="AX79" s="13"/>
      <c r="AY79" s="13"/>
      <c r="AZ79" s="13"/>
      <c r="BA79" s="13"/>
      <c r="BB79" s="13"/>
      <c r="BC79" s="13"/>
      <c r="BD79" s="13"/>
    </row>
    <row r="80" spans="1:56" s="13" customFormat="1" x14ac:dyDescent="0.25">
      <c r="A80" s="75"/>
      <c r="B80" s="75"/>
      <c r="C80" s="75"/>
      <c r="D80" s="75"/>
      <c r="E80" s="75"/>
      <c r="F80" s="75"/>
      <c r="G80" s="75"/>
      <c r="H80" s="75"/>
      <c r="I80" s="75"/>
      <c r="J80" s="75"/>
      <c r="K80" s="75"/>
      <c r="L80" s="75"/>
      <c r="M80" s="75"/>
      <c r="N80" s="75"/>
      <c r="O80" s="75"/>
      <c r="P80" s="75"/>
      <c r="Q80" s="75"/>
      <c r="R80" s="75"/>
      <c r="S80" s="75"/>
      <c r="T80" s="75"/>
      <c r="U80" s="73"/>
      <c r="V80" s="75"/>
      <c r="W80" s="75"/>
      <c r="X80" s="75"/>
      <c r="Y80" s="75"/>
      <c r="Z80" s="75"/>
      <c r="AA80" s="75"/>
      <c r="AB80" s="75"/>
      <c r="AC80" s="75"/>
      <c r="AD80" s="75"/>
      <c r="AE80" s="75"/>
      <c r="AF80" s="75"/>
      <c r="AG80" s="75"/>
      <c r="AH80" s="75"/>
      <c r="AI80" s="75"/>
      <c r="AJ80" s="75"/>
      <c r="AK80" s="75"/>
      <c r="AL80" s="75"/>
      <c r="AM80" s="52"/>
      <c r="AN80" s="60" t="s">
        <v>198</v>
      </c>
      <c r="AO80" s="13">
        <v>1</v>
      </c>
      <c r="AP80" s="13">
        <v>0.5</v>
      </c>
      <c r="AQ80" s="13">
        <v>0.5</v>
      </c>
      <c r="AR80" s="13">
        <v>89.2</v>
      </c>
    </row>
    <row r="81" spans="1:56" s="13" customFormat="1" ht="18.75" customHeight="1" x14ac:dyDescent="0.25">
      <c r="A81" s="14">
        <v>16</v>
      </c>
      <c r="B81" s="65" t="s">
        <v>37</v>
      </c>
      <c r="C81" s="65"/>
      <c r="D81" s="65"/>
      <c r="E81" s="65"/>
      <c r="F81" s="65"/>
      <c r="G81" s="65"/>
      <c r="H81" s="65"/>
      <c r="I81" s="65"/>
      <c r="J81" s="65"/>
      <c r="K81" s="65"/>
      <c r="L81" s="65"/>
      <c r="M81" s="65"/>
      <c r="N81" s="65"/>
      <c r="O81" s="65"/>
      <c r="P81" s="65"/>
      <c r="Q81" s="65"/>
      <c r="R81" s="65"/>
      <c r="S81" s="65"/>
      <c r="T81" s="65"/>
      <c r="U81" s="66"/>
      <c r="V81" s="15">
        <f>+AN17</f>
        <v>7</v>
      </c>
      <c r="W81" s="15">
        <f t="shared" ref="W81:AA96" si="16">+AO17</f>
        <v>29</v>
      </c>
      <c r="X81" s="15">
        <f t="shared" si="16"/>
        <v>68</v>
      </c>
      <c r="Y81" s="15">
        <f t="shared" si="16"/>
        <v>53</v>
      </c>
      <c r="Z81" s="15">
        <f t="shared" si="16"/>
        <v>34</v>
      </c>
      <c r="AA81" s="15">
        <f t="shared" si="16"/>
        <v>3</v>
      </c>
      <c r="AB81" s="16">
        <f>SUM(V81:AA81)</f>
        <v>194</v>
      </c>
      <c r="AC81" s="17">
        <f>V81/$AB81</f>
        <v>3.608247422680412E-2</v>
      </c>
      <c r="AD81" s="17">
        <f t="shared" ref="AD81:AH96" si="17">W81/$AB81</f>
        <v>0.14948453608247422</v>
      </c>
      <c r="AE81" s="17">
        <f t="shared" si="17"/>
        <v>0.35051546391752575</v>
      </c>
      <c r="AF81" s="17">
        <f t="shared" si="17"/>
        <v>0.27319587628865977</v>
      </c>
      <c r="AG81" s="17">
        <f t="shared" si="17"/>
        <v>0.17525773195876287</v>
      </c>
      <c r="AH81" s="17">
        <f t="shared" si="17"/>
        <v>1.5463917525773196E-2</v>
      </c>
      <c r="AI81" s="56">
        <f>+BA17</f>
        <v>3.41</v>
      </c>
      <c r="AJ81" s="56">
        <f t="shared" ref="AJ81:AL96" si="18">+BB17</f>
        <v>1.06</v>
      </c>
      <c r="AK81" s="56">
        <f t="shared" si="18"/>
        <v>3</v>
      </c>
      <c r="AL81" s="56">
        <f t="shared" si="18"/>
        <v>3</v>
      </c>
      <c r="AM81" s="50"/>
      <c r="AN81" s="12" t="s">
        <v>192</v>
      </c>
      <c r="AO81" s="12">
        <v>1</v>
      </c>
      <c r="AP81" s="12">
        <v>0.5</v>
      </c>
      <c r="AQ81" s="12">
        <v>0.5</v>
      </c>
      <c r="AR81" s="12">
        <v>89.7</v>
      </c>
      <c r="AS81" s="12"/>
      <c r="AT81" s="12"/>
      <c r="AU81" s="12"/>
      <c r="AV81" s="12"/>
      <c r="AW81" s="12"/>
      <c r="AX81" s="12"/>
      <c r="AY81" s="12"/>
      <c r="AZ81" s="12"/>
      <c r="BA81" s="12"/>
      <c r="BB81" s="12"/>
      <c r="BC81" s="12"/>
      <c r="BD81" s="12"/>
    </row>
    <row r="82" spans="1:56" s="12" customFormat="1" ht="18" customHeight="1" x14ac:dyDescent="0.25">
      <c r="A82" s="14">
        <v>17</v>
      </c>
      <c r="B82" s="65" t="s">
        <v>38</v>
      </c>
      <c r="C82" s="65"/>
      <c r="D82" s="65"/>
      <c r="E82" s="65"/>
      <c r="F82" s="65"/>
      <c r="G82" s="65"/>
      <c r="H82" s="65"/>
      <c r="I82" s="65"/>
      <c r="J82" s="65"/>
      <c r="K82" s="65"/>
      <c r="L82" s="65"/>
      <c r="M82" s="65"/>
      <c r="N82" s="65"/>
      <c r="O82" s="65"/>
      <c r="P82" s="65"/>
      <c r="Q82" s="65"/>
      <c r="R82" s="65"/>
      <c r="S82" s="65"/>
      <c r="T82" s="65"/>
      <c r="U82" s="66"/>
      <c r="V82" s="15">
        <f t="shared" ref="V82:V96" si="19">+AN18</f>
        <v>12</v>
      </c>
      <c r="W82" s="15">
        <f t="shared" si="16"/>
        <v>37</v>
      </c>
      <c r="X82" s="15">
        <f t="shared" si="16"/>
        <v>78</v>
      </c>
      <c r="Y82" s="15">
        <f t="shared" si="16"/>
        <v>42</v>
      </c>
      <c r="Z82" s="15">
        <f t="shared" si="16"/>
        <v>20</v>
      </c>
      <c r="AA82" s="15">
        <f t="shared" si="16"/>
        <v>5</v>
      </c>
      <c r="AB82" s="16">
        <f t="shared" ref="AB82:AB96" si="20">SUM(V82:AA82)</f>
        <v>194</v>
      </c>
      <c r="AC82" s="17">
        <f t="shared" ref="AC82:AC96" si="21">V82/$AB82</f>
        <v>6.1855670103092786E-2</v>
      </c>
      <c r="AD82" s="17">
        <f t="shared" si="17"/>
        <v>0.19072164948453607</v>
      </c>
      <c r="AE82" s="17">
        <f t="shared" si="17"/>
        <v>0.40206185567010311</v>
      </c>
      <c r="AF82" s="17">
        <f t="shared" si="17"/>
        <v>0.21649484536082475</v>
      </c>
      <c r="AG82" s="17">
        <f t="shared" si="17"/>
        <v>0.10309278350515463</v>
      </c>
      <c r="AH82" s="17">
        <f t="shared" si="17"/>
        <v>2.5773195876288658E-2</v>
      </c>
      <c r="AI82" s="56">
        <f t="shared" ref="AI82:AI96" si="22">+BA18</f>
        <v>3.11</v>
      </c>
      <c r="AJ82" s="56">
        <f t="shared" si="18"/>
        <v>1.04</v>
      </c>
      <c r="AK82" s="56">
        <f t="shared" si="18"/>
        <v>3</v>
      </c>
      <c r="AL82" s="56">
        <f t="shared" si="18"/>
        <v>3</v>
      </c>
      <c r="AM82" s="50"/>
      <c r="AN82" s="12" t="s">
        <v>188</v>
      </c>
      <c r="AO82" s="12">
        <v>1</v>
      </c>
      <c r="AP82" s="12">
        <v>0.5</v>
      </c>
      <c r="AQ82" s="12">
        <v>0.5</v>
      </c>
      <c r="AR82" s="12">
        <v>90.2</v>
      </c>
    </row>
    <row r="83" spans="1:56" s="12" customFormat="1" ht="18" customHeight="1" x14ac:dyDescent="0.25">
      <c r="A83" s="14">
        <v>18</v>
      </c>
      <c r="B83" s="65" t="s">
        <v>39</v>
      </c>
      <c r="C83" s="65"/>
      <c r="D83" s="65"/>
      <c r="E83" s="65"/>
      <c r="F83" s="65"/>
      <c r="G83" s="65"/>
      <c r="H83" s="65"/>
      <c r="I83" s="65"/>
      <c r="J83" s="65"/>
      <c r="K83" s="65"/>
      <c r="L83" s="65"/>
      <c r="M83" s="65"/>
      <c r="N83" s="65"/>
      <c r="O83" s="65"/>
      <c r="P83" s="65"/>
      <c r="Q83" s="65"/>
      <c r="R83" s="65"/>
      <c r="S83" s="65"/>
      <c r="T83" s="65"/>
      <c r="U83" s="66"/>
      <c r="V83" s="15">
        <f t="shared" si="19"/>
        <v>5</v>
      </c>
      <c r="W83" s="15">
        <f t="shared" si="16"/>
        <v>12</v>
      </c>
      <c r="X83" s="15">
        <f t="shared" si="16"/>
        <v>59</v>
      </c>
      <c r="Y83" s="15">
        <f t="shared" si="16"/>
        <v>69</v>
      </c>
      <c r="Z83" s="15">
        <f t="shared" si="16"/>
        <v>28</v>
      </c>
      <c r="AA83" s="15">
        <f t="shared" si="16"/>
        <v>21</v>
      </c>
      <c r="AB83" s="16">
        <f t="shared" si="20"/>
        <v>194</v>
      </c>
      <c r="AC83" s="17">
        <f t="shared" si="21"/>
        <v>2.5773195876288658E-2</v>
      </c>
      <c r="AD83" s="17">
        <f t="shared" si="17"/>
        <v>6.1855670103092786E-2</v>
      </c>
      <c r="AE83" s="17">
        <f t="shared" si="17"/>
        <v>0.30412371134020616</v>
      </c>
      <c r="AF83" s="17">
        <f t="shared" si="17"/>
        <v>0.35567010309278352</v>
      </c>
      <c r="AG83" s="17">
        <f t="shared" si="17"/>
        <v>0.14432989690721648</v>
      </c>
      <c r="AH83" s="17">
        <f t="shared" si="17"/>
        <v>0.10824742268041238</v>
      </c>
      <c r="AI83" s="56">
        <f t="shared" si="22"/>
        <v>3.6</v>
      </c>
      <c r="AJ83" s="56">
        <f t="shared" si="18"/>
        <v>0.94</v>
      </c>
      <c r="AK83" s="56">
        <f t="shared" si="18"/>
        <v>4</v>
      </c>
      <c r="AL83" s="56">
        <f t="shared" si="18"/>
        <v>4</v>
      </c>
      <c r="AM83" s="50"/>
      <c r="AN83" s="12" t="s">
        <v>182</v>
      </c>
      <c r="AO83" s="12">
        <v>2</v>
      </c>
      <c r="AP83" s="12">
        <v>1</v>
      </c>
      <c r="AQ83" s="12">
        <v>1</v>
      </c>
      <c r="AR83" s="12">
        <v>91.2</v>
      </c>
    </row>
    <row r="84" spans="1:56" s="12" customFormat="1" ht="18" customHeight="1" x14ac:dyDescent="0.25">
      <c r="A84" s="14">
        <v>19</v>
      </c>
      <c r="B84" s="65" t="s">
        <v>40</v>
      </c>
      <c r="C84" s="65"/>
      <c r="D84" s="65"/>
      <c r="E84" s="65"/>
      <c r="F84" s="65"/>
      <c r="G84" s="65"/>
      <c r="H84" s="65"/>
      <c r="I84" s="65"/>
      <c r="J84" s="65"/>
      <c r="K84" s="65"/>
      <c r="L84" s="65"/>
      <c r="M84" s="65"/>
      <c r="N84" s="65"/>
      <c r="O84" s="65"/>
      <c r="P84" s="65"/>
      <c r="Q84" s="65"/>
      <c r="R84" s="65"/>
      <c r="S84" s="65"/>
      <c r="T84" s="65"/>
      <c r="U84" s="66"/>
      <c r="V84" s="15">
        <f t="shared" si="19"/>
        <v>5</v>
      </c>
      <c r="W84" s="15">
        <f t="shared" si="16"/>
        <v>18</v>
      </c>
      <c r="X84" s="15">
        <f t="shared" si="16"/>
        <v>69</v>
      </c>
      <c r="Y84" s="15">
        <f t="shared" si="16"/>
        <v>69</v>
      </c>
      <c r="Z84" s="15">
        <f t="shared" si="16"/>
        <v>30</v>
      </c>
      <c r="AA84" s="15">
        <f t="shared" si="16"/>
        <v>3</v>
      </c>
      <c r="AB84" s="16">
        <f t="shared" si="20"/>
        <v>194</v>
      </c>
      <c r="AC84" s="17">
        <f t="shared" si="21"/>
        <v>2.5773195876288658E-2</v>
      </c>
      <c r="AD84" s="17">
        <f t="shared" si="17"/>
        <v>9.2783505154639179E-2</v>
      </c>
      <c r="AE84" s="17">
        <f t="shared" si="17"/>
        <v>0.35567010309278352</v>
      </c>
      <c r="AF84" s="17">
        <f t="shared" si="17"/>
        <v>0.35567010309278352</v>
      </c>
      <c r="AG84" s="17">
        <f t="shared" si="17"/>
        <v>0.15463917525773196</v>
      </c>
      <c r="AH84" s="17">
        <f t="shared" si="17"/>
        <v>1.5463917525773196E-2</v>
      </c>
      <c r="AI84" s="56">
        <f t="shared" si="22"/>
        <v>3.53</v>
      </c>
      <c r="AJ84" s="56">
        <f t="shared" si="18"/>
        <v>0.96</v>
      </c>
      <c r="AK84" s="56">
        <f t="shared" si="18"/>
        <v>4</v>
      </c>
      <c r="AL84" s="56">
        <f t="shared" si="18"/>
        <v>3</v>
      </c>
      <c r="AM84" s="50"/>
      <c r="AN84" s="12" t="s">
        <v>183</v>
      </c>
      <c r="AO84" s="12">
        <v>1</v>
      </c>
      <c r="AP84" s="12">
        <v>0.5</v>
      </c>
      <c r="AQ84" s="12">
        <v>0.5</v>
      </c>
      <c r="AR84" s="12">
        <v>91.8</v>
      </c>
    </row>
    <row r="85" spans="1:56" s="12" customFormat="1" ht="18" customHeight="1" x14ac:dyDescent="0.25">
      <c r="A85" s="14">
        <v>20</v>
      </c>
      <c r="B85" s="65" t="s">
        <v>41</v>
      </c>
      <c r="C85" s="65"/>
      <c r="D85" s="65"/>
      <c r="E85" s="65"/>
      <c r="F85" s="65"/>
      <c r="G85" s="65"/>
      <c r="H85" s="65"/>
      <c r="I85" s="65"/>
      <c r="J85" s="65"/>
      <c r="K85" s="65"/>
      <c r="L85" s="65"/>
      <c r="M85" s="65"/>
      <c r="N85" s="65"/>
      <c r="O85" s="65"/>
      <c r="P85" s="65"/>
      <c r="Q85" s="65"/>
      <c r="R85" s="65"/>
      <c r="S85" s="65"/>
      <c r="T85" s="65"/>
      <c r="U85" s="66"/>
      <c r="V85" s="15">
        <f t="shared" si="19"/>
        <v>5</v>
      </c>
      <c r="W85" s="15">
        <f t="shared" si="16"/>
        <v>32</v>
      </c>
      <c r="X85" s="15">
        <f t="shared" si="16"/>
        <v>54</v>
      </c>
      <c r="Y85" s="15">
        <f t="shared" si="16"/>
        <v>66</v>
      </c>
      <c r="Z85" s="15">
        <f t="shared" si="16"/>
        <v>34</v>
      </c>
      <c r="AA85" s="15">
        <f t="shared" si="16"/>
        <v>3</v>
      </c>
      <c r="AB85" s="16">
        <f t="shared" si="20"/>
        <v>194</v>
      </c>
      <c r="AC85" s="17">
        <f t="shared" si="21"/>
        <v>2.5773195876288658E-2</v>
      </c>
      <c r="AD85" s="17">
        <f t="shared" si="17"/>
        <v>0.16494845360824742</v>
      </c>
      <c r="AE85" s="17">
        <f t="shared" si="17"/>
        <v>0.27835051546391754</v>
      </c>
      <c r="AF85" s="17">
        <f t="shared" si="17"/>
        <v>0.34020618556701032</v>
      </c>
      <c r="AG85" s="17">
        <f t="shared" si="17"/>
        <v>0.17525773195876287</v>
      </c>
      <c r="AH85" s="17">
        <f t="shared" si="17"/>
        <v>1.5463917525773196E-2</v>
      </c>
      <c r="AI85" s="56">
        <f t="shared" si="22"/>
        <v>3.48</v>
      </c>
      <c r="AJ85" s="56">
        <f t="shared" si="18"/>
        <v>1.05</v>
      </c>
      <c r="AK85" s="56">
        <f t="shared" si="18"/>
        <v>4</v>
      </c>
      <c r="AL85" s="56">
        <f t="shared" si="18"/>
        <v>4</v>
      </c>
      <c r="AM85" s="50"/>
      <c r="AN85" s="12" t="s">
        <v>193</v>
      </c>
      <c r="AO85" s="12">
        <v>1</v>
      </c>
      <c r="AP85" s="12">
        <v>0.5</v>
      </c>
      <c r="AQ85" s="12">
        <v>0.5</v>
      </c>
      <c r="AR85" s="12">
        <v>92.3</v>
      </c>
    </row>
    <row r="86" spans="1:56" s="12" customFormat="1" ht="18" customHeight="1" x14ac:dyDescent="0.25">
      <c r="A86" s="14">
        <v>21</v>
      </c>
      <c r="B86" s="65" t="s">
        <v>42</v>
      </c>
      <c r="C86" s="65"/>
      <c r="D86" s="65"/>
      <c r="E86" s="65"/>
      <c r="F86" s="65"/>
      <c r="G86" s="65"/>
      <c r="H86" s="65"/>
      <c r="I86" s="65"/>
      <c r="J86" s="65"/>
      <c r="K86" s="65"/>
      <c r="L86" s="65"/>
      <c r="M86" s="65"/>
      <c r="N86" s="65"/>
      <c r="O86" s="65"/>
      <c r="P86" s="65"/>
      <c r="Q86" s="65"/>
      <c r="R86" s="65"/>
      <c r="S86" s="65"/>
      <c r="T86" s="65"/>
      <c r="U86" s="66"/>
      <c r="V86" s="15">
        <f t="shared" si="19"/>
        <v>4</v>
      </c>
      <c r="W86" s="15">
        <f t="shared" si="16"/>
        <v>27</v>
      </c>
      <c r="X86" s="15">
        <f t="shared" si="16"/>
        <v>43</v>
      </c>
      <c r="Y86" s="15">
        <f t="shared" si="16"/>
        <v>81</v>
      </c>
      <c r="Z86" s="15">
        <f t="shared" si="16"/>
        <v>35</v>
      </c>
      <c r="AA86" s="15">
        <f t="shared" si="16"/>
        <v>4</v>
      </c>
      <c r="AB86" s="16">
        <f t="shared" si="20"/>
        <v>194</v>
      </c>
      <c r="AC86" s="17">
        <f t="shared" si="21"/>
        <v>2.0618556701030927E-2</v>
      </c>
      <c r="AD86" s="17">
        <f t="shared" si="17"/>
        <v>0.13917525773195877</v>
      </c>
      <c r="AE86" s="17">
        <f t="shared" si="17"/>
        <v>0.22164948453608246</v>
      </c>
      <c r="AF86" s="17">
        <f t="shared" si="17"/>
        <v>0.4175257731958763</v>
      </c>
      <c r="AG86" s="17">
        <f t="shared" si="17"/>
        <v>0.18041237113402062</v>
      </c>
      <c r="AH86" s="17">
        <f t="shared" si="17"/>
        <v>2.0618556701030927E-2</v>
      </c>
      <c r="AI86" s="56">
        <f t="shared" si="22"/>
        <v>3.61</v>
      </c>
      <c r="AJ86" s="56">
        <f t="shared" si="18"/>
        <v>1.01</v>
      </c>
      <c r="AK86" s="56">
        <f t="shared" si="18"/>
        <v>4</v>
      </c>
      <c r="AL86" s="56">
        <f t="shared" si="18"/>
        <v>4</v>
      </c>
      <c r="AM86" s="50"/>
      <c r="AN86" s="12" t="s">
        <v>204</v>
      </c>
      <c r="AO86" s="12">
        <v>1</v>
      </c>
      <c r="AP86" s="12">
        <v>0.5</v>
      </c>
      <c r="AQ86" s="12">
        <v>0.5</v>
      </c>
      <c r="AR86" s="12">
        <v>92.8</v>
      </c>
    </row>
    <row r="87" spans="1:56" s="12" customFormat="1" ht="18" customHeight="1" x14ac:dyDescent="0.25">
      <c r="A87" s="14">
        <v>22</v>
      </c>
      <c r="B87" s="65" t="s">
        <v>43</v>
      </c>
      <c r="C87" s="65"/>
      <c r="D87" s="65"/>
      <c r="E87" s="65"/>
      <c r="F87" s="65"/>
      <c r="G87" s="65"/>
      <c r="H87" s="65"/>
      <c r="I87" s="65"/>
      <c r="J87" s="65"/>
      <c r="K87" s="65"/>
      <c r="L87" s="65"/>
      <c r="M87" s="65"/>
      <c r="N87" s="65"/>
      <c r="O87" s="65"/>
      <c r="P87" s="65"/>
      <c r="Q87" s="65"/>
      <c r="R87" s="65"/>
      <c r="S87" s="65"/>
      <c r="T87" s="65"/>
      <c r="U87" s="66"/>
      <c r="V87" s="15">
        <f t="shared" si="19"/>
        <v>21</v>
      </c>
      <c r="W87" s="15">
        <f t="shared" si="16"/>
        <v>29</v>
      </c>
      <c r="X87" s="15">
        <f t="shared" si="16"/>
        <v>53</v>
      </c>
      <c r="Y87" s="15">
        <f t="shared" si="16"/>
        <v>36</v>
      </c>
      <c r="Z87" s="15">
        <f t="shared" si="16"/>
        <v>34</v>
      </c>
      <c r="AA87" s="15">
        <f t="shared" si="16"/>
        <v>21</v>
      </c>
      <c r="AB87" s="16">
        <f t="shared" si="20"/>
        <v>194</v>
      </c>
      <c r="AC87" s="17">
        <f t="shared" si="21"/>
        <v>0.10824742268041238</v>
      </c>
      <c r="AD87" s="17">
        <f t="shared" si="17"/>
        <v>0.14948453608247422</v>
      </c>
      <c r="AE87" s="17">
        <f t="shared" si="17"/>
        <v>0.27319587628865977</v>
      </c>
      <c r="AF87" s="17">
        <f t="shared" si="17"/>
        <v>0.18556701030927836</v>
      </c>
      <c r="AG87" s="17">
        <f t="shared" si="17"/>
        <v>0.17525773195876287</v>
      </c>
      <c r="AH87" s="17">
        <f t="shared" si="17"/>
        <v>0.10824742268041238</v>
      </c>
      <c r="AI87" s="56">
        <f t="shared" si="22"/>
        <v>3.19</v>
      </c>
      <c r="AJ87" s="56">
        <f t="shared" si="18"/>
        <v>1.27</v>
      </c>
      <c r="AK87" s="56">
        <f t="shared" si="18"/>
        <v>3</v>
      </c>
      <c r="AL87" s="56">
        <f t="shared" si="18"/>
        <v>3</v>
      </c>
      <c r="AM87" s="50"/>
      <c r="AN87" s="12" t="s">
        <v>179</v>
      </c>
      <c r="AO87" s="12">
        <v>1</v>
      </c>
      <c r="AP87" s="12">
        <v>0.5</v>
      </c>
      <c r="AQ87" s="12">
        <v>0.5</v>
      </c>
      <c r="AR87" s="12">
        <v>93.3</v>
      </c>
    </row>
    <row r="88" spans="1:56" s="12" customFormat="1" ht="18" customHeight="1" x14ac:dyDescent="0.25">
      <c r="A88" s="14">
        <v>23</v>
      </c>
      <c r="B88" s="65" t="s">
        <v>44</v>
      </c>
      <c r="C88" s="65"/>
      <c r="D88" s="65"/>
      <c r="E88" s="65"/>
      <c r="F88" s="65"/>
      <c r="G88" s="65"/>
      <c r="H88" s="65"/>
      <c r="I88" s="65"/>
      <c r="J88" s="65"/>
      <c r="K88" s="65"/>
      <c r="L88" s="65"/>
      <c r="M88" s="65"/>
      <c r="N88" s="65"/>
      <c r="O88" s="65"/>
      <c r="P88" s="65"/>
      <c r="Q88" s="65"/>
      <c r="R88" s="65"/>
      <c r="S88" s="65"/>
      <c r="T88" s="65"/>
      <c r="U88" s="66"/>
      <c r="V88" s="15">
        <f t="shared" si="19"/>
        <v>13</v>
      </c>
      <c r="W88" s="15">
        <f t="shared" si="16"/>
        <v>30</v>
      </c>
      <c r="X88" s="15">
        <f t="shared" si="16"/>
        <v>45</v>
      </c>
      <c r="Y88" s="15">
        <f t="shared" si="16"/>
        <v>42</v>
      </c>
      <c r="Z88" s="15">
        <f t="shared" si="16"/>
        <v>54</v>
      </c>
      <c r="AA88" s="15">
        <f t="shared" si="16"/>
        <v>10</v>
      </c>
      <c r="AB88" s="16">
        <f t="shared" si="20"/>
        <v>194</v>
      </c>
      <c r="AC88" s="17">
        <f t="shared" si="21"/>
        <v>6.7010309278350513E-2</v>
      </c>
      <c r="AD88" s="17">
        <f t="shared" si="17"/>
        <v>0.15463917525773196</v>
      </c>
      <c r="AE88" s="17">
        <f t="shared" si="17"/>
        <v>0.23195876288659795</v>
      </c>
      <c r="AF88" s="17">
        <f t="shared" si="17"/>
        <v>0.21649484536082475</v>
      </c>
      <c r="AG88" s="17">
        <f t="shared" si="17"/>
        <v>0.27835051546391754</v>
      </c>
      <c r="AH88" s="17">
        <f t="shared" si="17"/>
        <v>5.1546391752577317E-2</v>
      </c>
      <c r="AI88" s="56">
        <f t="shared" si="22"/>
        <v>3.51</v>
      </c>
      <c r="AJ88" s="56">
        <f t="shared" si="18"/>
        <v>1.26</v>
      </c>
      <c r="AK88" s="56">
        <f t="shared" si="18"/>
        <v>4</v>
      </c>
      <c r="AL88" s="56">
        <f t="shared" si="18"/>
        <v>5</v>
      </c>
      <c r="AM88" s="50"/>
      <c r="AN88" s="12" t="s">
        <v>199</v>
      </c>
      <c r="AO88" s="12">
        <v>1</v>
      </c>
      <c r="AP88" s="12">
        <v>0.5</v>
      </c>
      <c r="AQ88" s="12">
        <v>0.5</v>
      </c>
      <c r="AR88" s="12">
        <v>93.8</v>
      </c>
    </row>
    <row r="89" spans="1:56" s="12" customFormat="1" ht="18" customHeight="1" x14ac:dyDescent="0.25">
      <c r="A89" s="14">
        <v>24</v>
      </c>
      <c r="B89" s="65" t="s">
        <v>45</v>
      </c>
      <c r="C89" s="65"/>
      <c r="D89" s="65"/>
      <c r="E89" s="65"/>
      <c r="F89" s="65"/>
      <c r="G89" s="65"/>
      <c r="H89" s="65"/>
      <c r="I89" s="65"/>
      <c r="J89" s="65"/>
      <c r="K89" s="65"/>
      <c r="L89" s="65"/>
      <c r="M89" s="65"/>
      <c r="N89" s="65"/>
      <c r="O89" s="65"/>
      <c r="P89" s="65"/>
      <c r="Q89" s="65"/>
      <c r="R89" s="65"/>
      <c r="S89" s="65"/>
      <c r="T89" s="65"/>
      <c r="U89" s="66"/>
      <c r="V89" s="15">
        <f t="shared" si="19"/>
        <v>39</v>
      </c>
      <c r="W89" s="15">
        <f t="shared" si="16"/>
        <v>59</v>
      </c>
      <c r="X89" s="15">
        <f t="shared" si="16"/>
        <v>55</v>
      </c>
      <c r="Y89" s="15">
        <f t="shared" si="16"/>
        <v>20</v>
      </c>
      <c r="Z89" s="15">
        <f t="shared" si="16"/>
        <v>16</v>
      </c>
      <c r="AA89" s="15">
        <f t="shared" si="16"/>
        <v>5</v>
      </c>
      <c r="AB89" s="16">
        <f t="shared" si="20"/>
        <v>194</v>
      </c>
      <c r="AC89" s="17">
        <f t="shared" si="21"/>
        <v>0.20103092783505155</v>
      </c>
      <c r="AD89" s="17">
        <f t="shared" si="17"/>
        <v>0.30412371134020616</v>
      </c>
      <c r="AE89" s="17">
        <f t="shared" si="17"/>
        <v>0.28350515463917525</v>
      </c>
      <c r="AF89" s="17">
        <f t="shared" si="17"/>
        <v>0.10309278350515463</v>
      </c>
      <c r="AG89" s="17">
        <f t="shared" si="17"/>
        <v>8.247422680412371E-2</v>
      </c>
      <c r="AH89" s="17">
        <f t="shared" si="17"/>
        <v>2.5773195876288658E-2</v>
      </c>
      <c r="AI89" s="56">
        <f t="shared" si="22"/>
        <v>2.5499999999999998</v>
      </c>
      <c r="AJ89" s="56">
        <f t="shared" si="18"/>
        <v>1.18</v>
      </c>
      <c r="AK89" s="56">
        <f t="shared" si="18"/>
        <v>2</v>
      </c>
      <c r="AL89" s="56">
        <f t="shared" si="18"/>
        <v>2</v>
      </c>
      <c r="AM89" s="50"/>
      <c r="AN89" s="12" t="s">
        <v>196</v>
      </c>
      <c r="AO89" s="12">
        <v>1</v>
      </c>
      <c r="AP89" s="12">
        <v>0.5</v>
      </c>
      <c r="AQ89" s="12">
        <v>0.5</v>
      </c>
      <c r="AR89" s="12">
        <v>94.3</v>
      </c>
    </row>
    <row r="90" spans="1:56" s="12" customFormat="1" ht="18" customHeight="1" x14ac:dyDescent="0.25">
      <c r="A90" s="14">
        <v>25</v>
      </c>
      <c r="B90" s="65" t="s">
        <v>46</v>
      </c>
      <c r="C90" s="65"/>
      <c r="D90" s="65"/>
      <c r="E90" s="65"/>
      <c r="F90" s="65"/>
      <c r="G90" s="65"/>
      <c r="H90" s="65"/>
      <c r="I90" s="65"/>
      <c r="J90" s="65"/>
      <c r="K90" s="65"/>
      <c r="L90" s="65"/>
      <c r="M90" s="65"/>
      <c r="N90" s="65"/>
      <c r="O90" s="65"/>
      <c r="P90" s="65"/>
      <c r="Q90" s="65"/>
      <c r="R90" s="65"/>
      <c r="S90" s="65"/>
      <c r="T90" s="65"/>
      <c r="U90" s="66"/>
      <c r="V90" s="15">
        <f t="shared" si="19"/>
        <v>1</v>
      </c>
      <c r="W90" s="15">
        <f t="shared" si="16"/>
        <v>4</v>
      </c>
      <c r="X90" s="15">
        <f t="shared" si="16"/>
        <v>33</v>
      </c>
      <c r="Y90" s="15">
        <f t="shared" si="16"/>
        <v>61</v>
      </c>
      <c r="Z90" s="15">
        <f t="shared" si="16"/>
        <v>61</v>
      </c>
      <c r="AA90" s="15">
        <f t="shared" si="16"/>
        <v>34</v>
      </c>
      <c r="AB90" s="16">
        <f t="shared" si="20"/>
        <v>194</v>
      </c>
      <c r="AC90" s="17">
        <f t="shared" si="21"/>
        <v>5.1546391752577319E-3</v>
      </c>
      <c r="AD90" s="17">
        <f t="shared" si="17"/>
        <v>2.0618556701030927E-2</v>
      </c>
      <c r="AE90" s="17">
        <f t="shared" si="17"/>
        <v>0.17010309278350516</v>
      </c>
      <c r="AF90" s="17">
        <f t="shared" si="17"/>
        <v>0.31443298969072164</v>
      </c>
      <c r="AG90" s="17">
        <f t="shared" si="17"/>
        <v>0.31443298969072164</v>
      </c>
      <c r="AH90" s="17">
        <f t="shared" si="17"/>
        <v>0.17525773195876287</v>
      </c>
      <c r="AI90" s="56">
        <f t="shared" si="22"/>
        <v>4.1100000000000003</v>
      </c>
      <c r="AJ90" s="56">
        <f t="shared" si="18"/>
        <v>0.86</v>
      </c>
      <c r="AK90" s="56">
        <f t="shared" si="18"/>
        <v>4</v>
      </c>
      <c r="AL90" s="56">
        <f t="shared" si="18"/>
        <v>4</v>
      </c>
      <c r="AM90" s="50"/>
      <c r="AN90" s="12" t="s">
        <v>180</v>
      </c>
      <c r="AO90" s="12">
        <v>1</v>
      </c>
      <c r="AP90" s="12">
        <v>0.5</v>
      </c>
      <c r="AQ90" s="12">
        <v>0.5</v>
      </c>
      <c r="AR90" s="12">
        <v>94.8</v>
      </c>
    </row>
    <row r="91" spans="1:56" s="12" customFormat="1" ht="18" customHeight="1" x14ac:dyDescent="0.25">
      <c r="A91" s="14">
        <v>26</v>
      </c>
      <c r="B91" s="65" t="s">
        <v>47</v>
      </c>
      <c r="C91" s="65"/>
      <c r="D91" s="65"/>
      <c r="E91" s="65"/>
      <c r="F91" s="65"/>
      <c r="G91" s="65"/>
      <c r="H91" s="65"/>
      <c r="I91" s="65"/>
      <c r="J91" s="65"/>
      <c r="K91" s="65"/>
      <c r="L91" s="65"/>
      <c r="M91" s="65"/>
      <c r="N91" s="65"/>
      <c r="O91" s="65"/>
      <c r="P91" s="65"/>
      <c r="Q91" s="65"/>
      <c r="R91" s="65"/>
      <c r="S91" s="65"/>
      <c r="T91" s="65"/>
      <c r="U91" s="66"/>
      <c r="V91" s="15">
        <f t="shared" si="19"/>
        <v>1</v>
      </c>
      <c r="W91" s="15">
        <f t="shared" si="16"/>
        <v>4</v>
      </c>
      <c r="X91" s="15">
        <f t="shared" si="16"/>
        <v>30</v>
      </c>
      <c r="Y91" s="15">
        <f t="shared" si="16"/>
        <v>65</v>
      </c>
      <c r="Z91" s="15">
        <f t="shared" si="16"/>
        <v>64</v>
      </c>
      <c r="AA91" s="15">
        <f t="shared" si="16"/>
        <v>30</v>
      </c>
      <c r="AB91" s="16">
        <f t="shared" si="20"/>
        <v>194</v>
      </c>
      <c r="AC91" s="17">
        <f t="shared" si="21"/>
        <v>5.1546391752577319E-3</v>
      </c>
      <c r="AD91" s="17">
        <f t="shared" si="17"/>
        <v>2.0618556701030927E-2</v>
      </c>
      <c r="AE91" s="17">
        <f t="shared" si="17"/>
        <v>0.15463917525773196</v>
      </c>
      <c r="AF91" s="17">
        <f t="shared" si="17"/>
        <v>0.33505154639175255</v>
      </c>
      <c r="AG91" s="17">
        <f t="shared" si="17"/>
        <v>0.32989690721649484</v>
      </c>
      <c r="AH91" s="17">
        <f t="shared" si="17"/>
        <v>0.15463917525773196</v>
      </c>
      <c r="AI91" s="56">
        <f t="shared" si="22"/>
        <v>4.1399999999999997</v>
      </c>
      <c r="AJ91" s="56">
        <f t="shared" si="18"/>
        <v>0.84</v>
      </c>
      <c r="AK91" s="56">
        <f t="shared" si="18"/>
        <v>4</v>
      </c>
      <c r="AL91" s="56">
        <f t="shared" si="18"/>
        <v>4</v>
      </c>
      <c r="AM91" s="50"/>
      <c r="AN91" s="12" t="s">
        <v>189</v>
      </c>
      <c r="AO91" s="12">
        <v>1</v>
      </c>
      <c r="AP91" s="12">
        <v>0.5</v>
      </c>
      <c r="AQ91" s="12">
        <v>0.5</v>
      </c>
      <c r="AR91" s="12">
        <v>95.4</v>
      </c>
    </row>
    <row r="92" spans="1:56" s="12" customFormat="1" ht="18" customHeight="1" x14ac:dyDescent="0.25">
      <c r="A92" s="14">
        <v>27</v>
      </c>
      <c r="B92" s="65" t="s">
        <v>48</v>
      </c>
      <c r="C92" s="65"/>
      <c r="D92" s="65"/>
      <c r="E92" s="65"/>
      <c r="F92" s="65"/>
      <c r="G92" s="65"/>
      <c r="H92" s="65"/>
      <c r="I92" s="65"/>
      <c r="J92" s="65"/>
      <c r="K92" s="65"/>
      <c r="L92" s="65"/>
      <c r="M92" s="65"/>
      <c r="N92" s="65"/>
      <c r="O92" s="65"/>
      <c r="P92" s="65"/>
      <c r="Q92" s="65"/>
      <c r="R92" s="65"/>
      <c r="S92" s="65"/>
      <c r="T92" s="65"/>
      <c r="U92" s="66"/>
      <c r="V92" s="15">
        <f t="shared" si="19"/>
        <v>1</v>
      </c>
      <c r="W92" s="15">
        <f t="shared" si="16"/>
        <v>5</v>
      </c>
      <c r="X92" s="15">
        <f t="shared" si="16"/>
        <v>24</v>
      </c>
      <c r="Y92" s="15">
        <f t="shared" si="16"/>
        <v>71</v>
      </c>
      <c r="Z92" s="15">
        <f t="shared" si="16"/>
        <v>52</v>
      </c>
      <c r="AA92" s="15">
        <f t="shared" si="16"/>
        <v>41</v>
      </c>
      <c r="AB92" s="16">
        <f t="shared" si="20"/>
        <v>194</v>
      </c>
      <c r="AC92" s="17">
        <f t="shared" si="21"/>
        <v>5.1546391752577319E-3</v>
      </c>
      <c r="AD92" s="17">
        <f t="shared" si="17"/>
        <v>2.5773195876288658E-2</v>
      </c>
      <c r="AE92" s="17">
        <f t="shared" si="17"/>
        <v>0.12371134020618557</v>
      </c>
      <c r="AF92" s="17">
        <f t="shared" si="17"/>
        <v>0.36597938144329895</v>
      </c>
      <c r="AG92" s="17">
        <f t="shared" si="17"/>
        <v>0.26804123711340205</v>
      </c>
      <c r="AH92" s="17">
        <f t="shared" si="17"/>
        <v>0.21134020618556701</v>
      </c>
      <c r="AI92" s="56">
        <f t="shared" si="22"/>
        <v>4.0999999999999996</v>
      </c>
      <c r="AJ92" s="56">
        <f t="shared" si="18"/>
        <v>0.83</v>
      </c>
      <c r="AK92" s="56">
        <f t="shared" si="18"/>
        <v>4</v>
      </c>
      <c r="AL92" s="56">
        <f t="shared" si="18"/>
        <v>4</v>
      </c>
      <c r="AM92" s="50"/>
      <c r="AN92" s="12" t="s">
        <v>194</v>
      </c>
      <c r="AO92" s="12">
        <v>1</v>
      </c>
      <c r="AP92" s="12">
        <v>0.5</v>
      </c>
      <c r="AQ92" s="12">
        <v>0.5</v>
      </c>
      <c r="AR92" s="12">
        <v>95.9</v>
      </c>
    </row>
    <row r="93" spans="1:56" s="12" customFormat="1" ht="18" customHeight="1" x14ac:dyDescent="0.25">
      <c r="A93" s="14">
        <v>28</v>
      </c>
      <c r="B93" s="65" t="s">
        <v>49</v>
      </c>
      <c r="C93" s="65"/>
      <c r="D93" s="65"/>
      <c r="E93" s="65"/>
      <c r="F93" s="65"/>
      <c r="G93" s="65"/>
      <c r="H93" s="65"/>
      <c r="I93" s="65"/>
      <c r="J93" s="65"/>
      <c r="K93" s="65"/>
      <c r="L93" s="65"/>
      <c r="M93" s="65"/>
      <c r="N93" s="65"/>
      <c r="O93" s="65"/>
      <c r="P93" s="65"/>
      <c r="Q93" s="65"/>
      <c r="R93" s="65"/>
      <c r="S93" s="65"/>
      <c r="T93" s="65"/>
      <c r="U93" s="66"/>
      <c r="V93" s="15">
        <f t="shared" si="19"/>
        <v>13</v>
      </c>
      <c r="W93" s="15">
        <f t="shared" si="16"/>
        <v>24</v>
      </c>
      <c r="X93" s="15">
        <f t="shared" si="16"/>
        <v>44</v>
      </c>
      <c r="Y93" s="15">
        <f t="shared" si="16"/>
        <v>58</v>
      </c>
      <c r="Z93" s="15">
        <f t="shared" si="16"/>
        <v>42</v>
      </c>
      <c r="AA93" s="15">
        <f t="shared" si="16"/>
        <v>13</v>
      </c>
      <c r="AB93" s="16">
        <f t="shared" si="20"/>
        <v>194</v>
      </c>
      <c r="AC93" s="17">
        <f t="shared" si="21"/>
        <v>6.7010309278350513E-2</v>
      </c>
      <c r="AD93" s="17">
        <f t="shared" si="17"/>
        <v>0.12371134020618557</v>
      </c>
      <c r="AE93" s="17">
        <f t="shared" si="17"/>
        <v>0.22680412371134021</v>
      </c>
      <c r="AF93" s="17">
        <f t="shared" si="17"/>
        <v>0.29896907216494845</v>
      </c>
      <c r="AG93" s="17">
        <f t="shared" si="17"/>
        <v>0.21649484536082475</v>
      </c>
      <c r="AH93" s="17">
        <f t="shared" si="17"/>
        <v>6.7010309278350513E-2</v>
      </c>
      <c r="AI93" s="56">
        <f t="shared" si="22"/>
        <v>3.51</v>
      </c>
      <c r="AJ93" s="56">
        <f t="shared" si="18"/>
        <v>1.19</v>
      </c>
      <c r="AK93" s="56">
        <f t="shared" si="18"/>
        <v>4</v>
      </c>
      <c r="AL93" s="56">
        <f t="shared" si="18"/>
        <v>4</v>
      </c>
      <c r="AM93" s="50"/>
      <c r="AN93" s="12" t="s">
        <v>195</v>
      </c>
      <c r="AO93" s="12">
        <v>1</v>
      </c>
      <c r="AP93" s="12">
        <v>0.5</v>
      </c>
      <c r="AQ93" s="12">
        <v>0.5</v>
      </c>
      <c r="AR93" s="12">
        <v>96.4</v>
      </c>
    </row>
    <row r="94" spans="1:56" s="12" customFormat="1" ht="18" customHeight="1" x14ac:dyDescent="0.25">
      <c r="A94" s="14">
        <v>29</v>
      </c>
      <c r="B94" s="65" t="s">
        <v>50</v>
      </c>
      <c r="C94" s="65"/>
      <c r="D94" s="65"/>
      <c r="E94" s="65"/>
      <c r="F94" s="65"/>
      <c r="G94" s="65"/>
      <c r="H94" s="65"/>
      <c r="I94" s="65"/>
      <c r="J94" s="65"/>
      <c r="K94" s="65"/>
      <c r="L94" s="65"/>
      <c r="M94" s="65"/>
      <c r="N94" s="65"/>
      <c r="O94" s="65"/>
      <c r="P94" s="65"/>
      <c r="Q94" s="65"/>
      <c r="R94" s="65"/>
      <c r="S94" s="65"/>
      <c r="T94" s="65"/>
      <c r="U94" s="66"/>
      <c r="V94" s="15">
        <f t="shared" si="19"/>
        <v>2</v>
      </c>
      <c r="W94" s="15">
        <f t="shared" si="16"/>
        <v>9</v>
      </c>
      <c r="X94" s="15">
        <f t="shared" si="16"/>
        <v>43</v>
      </c>
      <c r="Y94" s="15">
        <f t="shared" si="16"/>
        <v>75</v>
      </c>
      <c r="Z94" s="15">
        <f t="shared" si="16"/>
        <v>61</v>
      </c>
      <c r="AA94" s="15">
        <f t="shared" si="16"/>
        <v>4</v>
      </c>
      <c r="AB94" s="16">
        <f t="shared" si="20"/>
        <v>194</v>
      </c>
      <c r="AC94" s="17">
        <f t="shared" si="21"/>
        <v>1.0309278350515464E-2</v>
      </c>
      <c r="AD94" s="17">
        <f t="shared" si="17"/>
        <v>4.6391752577319589E-2</v>
      </c>
      <c r="AE94" s="17">
        <f t="shared" si="17"/>
        <v>0.22164948453608246</v>
      </c>
      <c r="AF94" s="17">
        <f t="shared" si="17"/>
        <v>0.38659793814432991</v>
      </c>
      <c r="AG94" s="17">
        <f t="shared" si="17"/>
        <v>0.31443298969072164</v>
      </c>
      <c r="AH94" s="17">
        <f t="shared" si="17"/>
        <v>2.0618556701030927E-2</v>
      </c>
      <c r="AI94" s="56">
        <f t="shared" si="22"/>
        <v>3.97</v>
      </c>
      <c r="AJ94" s="56">
        <f t="shared" si="18"/>
        <v>0.91</v>
      </c>
      <c r="AK94" s="56">
        <f t="shared" si="18"/>
        <v>4</v>
      </c>
      <c r="AL94" s="56">
        <f t="shared" si="18"/>
        <v>4</v>
      </c>
      <c r="AM94" s="50"/>
      <c r="AN94" s="12" t="s">
        <v>184</v>
      </c>
      <c r="AO94" s="12">
        <v>1</v>
      </c>
      <c r="AP94" s="12">
        <v>0.5</v>
      </c>
      <c r="AQ94" s="12">
        <v>0.5</v>
      </c>
      <c r="AR94" s="12">
        <v>96.9</v>
      </c>
    </row>
    <row r="95" spans="1:56" s="12" customFormat="1" ht="18" customHeight="1" x14ac:dyDescent="0.25">
      <c r="A95" s="14">
        <v>30</v>
      </c>
      <c r="B95" s="65" t="s">
        <v>51</v>
      </c>
      <c r="C95" s="65"/>
      <c r="D95" s="65"/>
      <c r="E95" s="65"/>
      <c r="F95" s="65"/>
      <c r="G95" s="65"/>
      <c r="H95" s="65"/>
      <c r="I95" s="65"/>
      <c r="J95" s="65"/>
      <c r="K95" s="65"/>
      <c r="L95" s="65"/>
      <c r="M95" s="65"/>
      <c r="N95" s="65"/>
      <c r="O95" s="65"/>
      <c r="P95" s="65"/>
      <c r="Q95" s="65"/>
      <c r="R95" s="65"/>
      <c r="S95" s="65"/>
      <c r="T95" s="65"/>
      <c r="U95" s="66"/>
      <c r="V95" s="15">
        <f t="shared" si="19"/>
        <v>1</v>
      </c>
      <c r="W95" s="15">
        <f t="shared" si="16"/>
        <v>2</v>
      </c>
      <c r="X95" s="15">
        <f t="shared" si="16"/>
        <v>27</v>
      </c>
      <c r="Y95" s="15">
        <f t="shared" si="16"/>
        <v>56</v>
      </c>
      <c r="Z95" s="15">
        <f t="shared" si="16"/>
        <v>54</v>
      </c>
      <c r="AA95" s="15">
        <f t="shared" si="16"/>
        <v>54</v>
      </c>
      <c r="AB95" s="16">
        <f t="shared" si="20"/>
        <v>194</v>
      </c>
      <c r="AC95" s="17">
        <f t="shared" si="21"/>
        <v>5.1546391752577319E-3</v>
      </c>
      <c r="AD95" s="17">
        <f t="shared" si="17"/>
        <v>1.0309278350515464E-2</v>
      </c>
      <c r="AE95" s="17">
        <f t="shared" si="17"/>
        <v>0.13917525773195877</v>
      </c>
      <c r="AF95" s="17">
        <f t="shared" si="17"/>
        <v>0.28865979381443296</v>
      </c>
      <c r="AG95" s="17">
        <f t="shared" si="17"/>
        <v>0.27835051546391754</v>
      </c>
      <c r="AH95" s="17">
        <f t="shared" si="17"/>
        <v>0.27835051546391754</v>
      </c>
      <c r="AI95" s="56">
        <f t="shared" si="22"/>
        <v>4.1399999999999997</v>
      </c>
      <c r="AJ95" s="56">
        <f t="shared" si="18"/>
        <v>0.83</v>
      </c>
      <c r="AK95" s="56">
        <f t="shared" si="18"/>
        <v>4</v>
      </c>
      <c r="AL95" s="56">
        <f t="shared" si="18"/>
        <v>4</v>
      </c>
      <c r="AM95" s="50"/>
      <c r="AN95" s="12" t="s">
        <v>181</v>
      </c>
      <c r="AO95" s="12">
        <v>1</v>
      </c>
      <c r="AP95" s="12">
        <v>0.5</v>
      </c>
      <c r="AQ95" s="12">
        <v>0.5</v>
      </c>
      <c r="AR95" s="12">
        <v>97.4</v>
      </c>
    </row>
    <row r="96" spans="1:56" s="12" customFormat="1" ht="18" customHeight="1" x14ac:dyDescent="0.25">
      <c r="A96" s="14">
        <v>31</v>
      </c>
      <c r="B96" s="65" t="s">
        <v>52</v>
      </c>
      <c r="C96" s="65"/>
      <c r="D96" s="65"/>
      <c r="E96" s="65"/>
      <c r="F96" s="65"/>
      <c r="G96" s="65"/>
      <c r="H96" s="65"/>
      <c r="I96" s="65"/>
      <c r="J96" s="65"/>
      <c r="K96" s="65"/>
      <c r="L96" s="65"/>
      <c r="M96" s="65"/>
      <c r="N96" s="65"/>
      <c r="O96" s="65"/>
      <c r="P96" s="65"/>
      <c r="Q96" s="65"/>
      <c r="R96" s="65"/>
      <c r="S96" s="65"/>
      <c r="T96" s="65"/>
      <c r="U96" s="66"/>
      <c r="V96" s="15">
        <f t="shared" si="19"/>
        <v>2</v>
      </c>
      <c r="W96" s="15">
        <f t="shared" si="16"/>
        <v>8</v>
      </c>
      <c r="X96" s="15">
        <f t="shared" si="16"/>
        <v>48</v>
      </c>
      <c r="Y96" s="15">
        <f t="shared" si="16"/>
        <v>68</v>
      </c>
      <c r="Z96" s="15">
        <f t="shared" si="16"/>
        <v>65</v>
      </c>
      <c r="AA96" s="15">
        <f t="shared" si="16"/>
        <v>3</v>
      </c>
      <c r="AB96" s="16">
        <f t="shared" si="20"/>
        <v>194</v>
      </c>
      <c r="AC96" s="17">
        <f t="shared" si="21"/>
        <v>1.0309278350515464E-2</v>
      </c>
      <c r="AD96" s="17">
        <f t="shared" si="17"/>
        <v>4.1237113402061855E-2</v>
      </c>
      <c r="AE96" s="17">
        <f t="shared" si="17"/>
        <v>0.24742268041237114</v>
      </c>
      <c r="AF96" s="17">
        <f t="shared" si="17"/>
        <v>0.35051546391752575</v>
      </c>
      <c r="AG96" s="17">
        <f t="shared" si="17"/>
        <v>0.33505154639175255</v>
      </c>
      <c r="AH96" s="17">
        <f t="shared" si="17"/>
        <v>1.5463917525773196E-2</v>
      </c>
      <c r="AI96" s="56">
        <f t="shared" si="22"/>
        <v>3.97</v>
      </c>
      <c r="AJ96" s="56">
        <f t="shared" si="18"/>
        <v>0.93</v>
      </c>
      <c r="AK96" s="56">
        <f t="shared" si="18"/>
        <v>4</v>
      </c>
      <c r="AL96" s="56">
        <f t="shared" si="18"/>
        <v>4</v>
      </c>
      <c r="AM96" s="50"/>
      <c r="AN96" s="48" t="s">
        <v>200</v>
      </c>
      <c r="AO96" s="48">
        <v>1</v>
      </c>
      <c r="AP96" s="48">
        <v>0.5</v>
      </c>
      <c r="AQ96" s="48">
        <v>0.5</v>
      </c>
      <c r="AR96" s="48">
        <v>97.9</v>
      </c>
      <c r="AS96"/>
      <c r="AT96"/>
      <c r="AU96"/>
      <c r="AV96"/>
      <c r="AW96"/>
      <c r="AX96"/>
      <c r="AY96"/>
      <c r="AZ96"/>
      <c r="BA96"/>
      <c r="BB96"/>
      <c r="BC96"/>
      <c r="BD96"/>
    </row>
    <row r="97" spans="1:56" x14ac:dyDescent="0.25">
      <c r="AN97" s="48" t="s">
        <v>197</v>
      </c>
      <c r="AO97" s="48">
        <v>1</v>
      </c>
      <c r="AP97" s="48">
        <v>0.5</v>
      </c>
      <c r="AQ97" s="48">
        <v>0.5</v>
      </c>
      <c r="AR97" s="48">
        <v>98.5</v>
      </c>
    </row>
    <row r="98" spans="1:56" ht="120" x14ac:dyDescent="0.25">
      <c r="AM98" s="51"/>
      <c r="AN98" s="23" t="s">
        <v>187</v>
      </c>
      <c r="AO98" s="23">
        <v>1</v>
      </c>
      <c r="AP98" s="23">
        <v>0.5</v>
      </c>
      <c r="AQ98" s="23">
        <v>0.5</v>
      </c>
      <c r="AR98" s="23">
        <v>99</v>
      </c>
      <c r="AS98" s="23"/>
      <c r="AT98" s="23"/>
      <c r="AU98" s="23"/>
      <c r="AV98" s="23"/>
      <c r="AW98" s="23"/>
      <c r="AX98" s="23"/>
      <c r="AY98" s="23"/>
      <c r="AZ98" s="23"/>
      <c r="BA98" s="23"/>
      <c r="BB98" s="23"/>
      <c r="BC98" s="23"/>
      <c r="BD98" s="23"/>
    </row>
    <row r="99" spans="1:56" s="23" customFormat="1" ht="20.25" customHeight="1" x14ac:dyDescent="0.25">
      <c r="A99" s="67" t="s">
        <v>53</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50"/>
      <c r="AN99" s="48" t="s">
        <v>201</v>
      </c>
      <c r="AO99" s="48">
        <v>1</v>
      </c>
      <c r="AP99" s="48">
        <v>0.5</v>
      </c>
      <c r="AQ99" s="48">
        <v>0.5</v>
      </c>
      <c r="AR99" s="48">
        <v>99.5</v>
      </c>
      <c r="AS99"/>
      <c r="AT99"/>
      <c r="AU99"/>
      <c r="AV99"/>
      <c r="AW99"/>
      <c r="AX99"/>
      <c r="AY99"/>
      <c r="AZ99"/>
      <c r="BA99"/>
      <c r="BB99"/>
      <c r="BC99"/>
      <c r="BD99"/>
    </row>
    <row r="100" spans="1:56" ht="15" customHeight="1" x14ac:dyDescent="0.25">
      <c r="B100" s="68"/>
      <c r="C100" s="68"/>
      <c r="D100" s="68"/>
      <c r="E100" s="68"/>
      <c r="F100" s="68"/>
      <c r="G100" s="68"/>
      <c r="H100" s="68"/>
      <c r="I100" s="68"/>
      <c r="J100" s="68"/>
      <c r="K100" s="68"/>
      <c r="L100" s="68"/>
      <c r="M100" s="68"/>
      <c r="N100" s="68"/>
      <c r="O100" s="68"/>
      <c r="P100" s="68"/>
      <c r="Q100" s="68"/>
      <c r="R100" s="68"/>
      <c r="S100" s="68"/>
      <c r="T100" s="68"/>
      <c r="U100" s="68"/>
      <c r="V100" s="69" t="s">
        <v>8</v>
      </c>
      <c r="W100" s="69"/>
      <c r="X100" s="69"/>
      <c r="Y100" s="69"/>
      <c r="Z100" s="69"/>
      <c r="AA100" s="69"/>
      <c r="AC100" s="69" t="s">
        <v>9</v>
      </c>
      <c r="AD100" s="69"/>
      <c r="AE100" s="69"/>
      <c r="AF100" s="69"/>
      <c r="AG100" s="69"/>
      <c r="AH100" s="69"/>
      <c r="AI100" s="71" t="s">
        <v>82</v>
      </c>
      <c r="AJ100" s="71"/>
      <c r="AK100" s="71"/>
      <c r="AL100" s="71"/>
      <c r="AN100" s="48" t="s">
        <v>190</v>
      </c>
      <c r="AO100" s="48">
        <v>1</v>
      </c>
      <c r="AP100" s="48">
        <v>0.5</v>
      </c>
      <c r="AQ100" s="48">
        <v>0.5</v>
      </c>
      <c r="AR100" s="48">
        <v>100</v>
      </c>
    </row>
    <row r="101" spans="1:56" x14ac:dyDescent="0.25">
      <c r="B101" s="68"/>
      <c r="C101" s="68"/>
      <c r="D101" s="68"/>
      <c r="E101" s="68"/>
      <c r="F101" s="68"/>
      <c r="G101" s="68"/>
      <c r="H101" s="68"/>
      <c r="I101" s="68"/>
      <c r="J101" s="68"/>
      <c r="K101" s="68"/>
      <c r="L101" s="68"/>
      <c r="M101" s="68"/>
      <c r="N101" s="68"/>
      <c r="O101" s="68"/>
      <c r="P101" s="68"/>
      <c r="Q101" s="68"/>
      <c r="R101" s="68"/>
      <c r="S101" s="68"/>
      <c r="T101" s="68"/>
      <c r="U101" s="68"/>
      <c r="V101" s="70"/>
      <c r="W101" s="70"/>
      <c r="X101" s="70"/>
      <c r="Y101" s="70"/>
      <c r="Z101" s="70"/>
      <c r="AA101" s="70"/>
      <c r="AC101" s="70"/>
      <c r="AD101" s="70"/>
      <c r="AE101" s="70"/>
      <c r="AF101" s="70"/>
      <c r="AG101" s="70"/>
      <c r="AH101" s="70"/>
      <c r="AI101" s="71"/>
      <c r="AJ101" s="71"/>
      <c r="AK101" s="71"/>
      <c r="AL101" s="71"/>
      <c r="AN101" s="12" t="s">
        <v>87</v>
      </c>
      <c r="AO101" s="12">
        <v>194</v>
      </c>
      <c r="AP101" s="12">
        <v>100</v>
      </c>
      <c r="AQ101" s="12">
        <v>100</v>
      </c>
      <c r="AR101" s="12"/>
      <c r="AS101" s="12"/>
      <c r="AT101" s="12"/>
      <c r="AU101" s="12"/>
      <c r="AV101" s="12"/>
      <c r="AW101" s="12"/>
      <c r="AX101" s="12"/>
      <c r="AY101" s="12"/>
      <c r="AZ101" s="12"/>
      <c r="BA101" s="12"/>
      <c r="BB101" s="12"/>
      <c r="BC101" s="12"/>
      <c r="BD101" s="12"/>
    </row>
    <row r="102" spans="1:56" s="12" customFormat="1" ht="18.75" x14ac:dyDescent="0.25">
      <c r="A102" s="10"/>
      <c r="B102" s="72"/>
      <c r="C102" s="72"/>
      <c r="D102" s="72"/>
      <c r="E102" s="72"/>
      <c r="F102" s="72"/>
      <c r="G102" s="72"/>
      <c r="H102" s="72"/>
      <c r="I102" s="72"/>
      <c r="J102" s="72"/>
      <c r="K102" s="72"/>
      <c r="L102" s="72"/>
      <c r="M102" s="72"/>
      <c r="N102" s="72"/>
      <c r="O102" s="72"/>
      <c r="P102" s="72"/>
      <c r="Q102" s="72"/>
      <c r="R102" s="72"/>
      <c r="S102" s="72"/>
      <c r="T102" s="72"/>
      <c r="U102" s="72"/>
      <c r="V102" s="11">
        <v>1</v>
      </c>
      <c r="W102" s="11">
        <v>2</v>
      </c>
      <c r="X102" s="11">
        <v>3</v>
      </c>
      <c r="Y102" s="11">
        <v>4</v>
      </c>
      <c r="Z102" s="11">
        <v>5</v>
      </c>
      <c r="AA102" s="11" t="s">
        <v>10</v>
      </c>
      <c r="AB102" s="29" t="s">
        <v>11</v>
      </c>
      <c r="AC102" s="11">
        <v>1</v>
      </c>
      <c r="AD102" s="11">
        <v>2</v>
      </c>
      <c r="AE102" s="11">
        <v>3</v>
      </c>
      <c r="AF102" s="11">
        <v>4</v>
      </c>
      <c r="AG102" s="11">
        <v>5</v>
      </c>
      <c r="AH102" s="11" t="s">
        <v>10</v>
      </c>
      <c r="AI102" s="30" t="s">
        <v>12</v>
      </c>
      <c r="AJ102" s="42" t="s">
        <v>13</v>
      </c>
      <c r="AK102" s="30" t="s">
        <v>14</v>
      </c>
      <c r="AL102" s="35" t="s">
        <v>15</v>
      </c>
      <c r="AM102" s="52"/>
      <c r="AN102" s="13"/>
      <c r="AO102" s="13"/>
      <c r="AP102" s="13"/>
      <c r="AQ102" s="13"/>
      <c r="AR102" s="13"/>
      <c r="AS102" s="13"/>
      <c r="AT102" s="13"/>
      <c r="AU102" s="13"/>
      <c r="AV102" s="13"/>
      <c r="AW102" s="13"/>
      <c r="AX102" s="13"/>
      <c r="AY102" s="13"/>
      <c r="AZ102" s="13"/>
      <c r="BA102" s="13"/>
      <c r="BB102" s="13"/>
      <c r="BC102" s="13"/>
      <c r="BD102" s="13"/>
    </row>
    <row r="103" spans="1:56" s="13" customFormat="1" ht="18.75" customHeight="1" x14ac:dyDescent="0.25">
      <c r="A103" s="73"/>
      <c r="B103" s="74"/>
      <c r="C103" s="74"/>
      <c r="D103" s="74"/>
      <c r="E103" s="74"/>
      <c r="F103" s="74"/>
      <c r="G103" s="74"/>
      <c r="H103" s="74"/>
      <c r="I103" s="74"/>
      <c r="J103" s="74"/>
      <c r="K103" s="74"/>
      <c r="L103" s="74"/>
      <c r="M103" s="74"/>
      <c r="N103" s="74"/>
      <c r="O103" s="74"/>
      <c r="P103" s="74"/>
      <c r="Q103" s="74"/>
      <c r="R103" s="74"/>
      <c r="S103" s="74"/>
      <c r="T103" s="74"/>
      <c r="U103" s="74"/>
      <c r="V103" s="24"/>
      <c r="W103" s="24"/>
      <c r="X103" s="24"/>
      <c r="Y103" s="24"/>
      <c r="Z103" s="24"/>
      <c r="AA103" s="24"/>
      <c r="AB103" s="31"/>
      <c r="AC103" s="25"/>
      <c r="AD103" s="25"/>
      <c r="AE103" s="25"/>
      <c r="AF103" s="25"/>
      <c r="AG103" s="25"/>
      <c r="AH103" s="25"/>
      <c r="AI103" s="26"/>
      <c r="AJ103" s="44"/>
      <c r="AK103" s="24"/>
      <c r="AL103" s="37"/>
      <c r="AM103" s="50"/>
      <c r="AN103" s="12"/>
      <c r="AO103" s="12"/>
      <c r="AP103" s="12"/>
      <c r="AQ103" s="12"/>
      <c r="AR103" s="12"/>
      <c r="AS103" s="12"/>
      <c r="AT103" s="12"/>
      <c r="AU103" s="12"/>
      <c r="AV103" s="12"/>
      <c r="AW103" s="12"/>
      <c r="AX103" s="12"/>
      <c r="AY103" s="12"/>
      <c r="AZ103" s="12"/>
      <c r="BA103" s="12"/>
      <c r="BB103" s="12"/>
      <c r="BC103" s="12"/>
      <c r="BD103" s="12"/>
    </row>
    <row r="104" spans="1:56" s="12" customFormat="1" ht="18" customHeight="1" x14ac:dyDescent="0.25">
      <c r="A104" s="14">
        <v>32</v>
      </c>
      <c r="B104" s="65" t="s">
        <v>54</v>
      </c>
      <c r="C104" s="65"/>
      <c r="D104" s="65"/>
      <c r="E104" s="65"/>
      <c r="F104" s="65"/>
      <c r="G104" s="65"/>
      <c r="H104" s="65"/>
      <c r="I104" s="65"/>
      <c r="J104" s="65"/>
      <c r="K104" s="65"/>
      <c r="L104" s="65"/>
      <c r="M104" s="65"/>
      <c r="N104" s="65"/>
      <c r="O104" s="65"/>
      <c r="P104" s="65"/>
      <c r="Q104" s="65"/>
      <c r="R104" s="65"/>
      <c r="S104" s="65"/>
      <c r="T104" s="65"/>
      <c r="U104" s="66"/>
      <c r="V104" s="15">
        <f>+AN33</f>
        <v>6</v>
      </c>
      <c r="W104" s="15">
        <f t="shared" ref="W104:AA107" si="23">+AO33</f>
        <v>9</v>
      </c>
      <c r="X104" s="15">
        <f t="shared" si="23"/>
        <v>26</v>
      </c>
      <c r="Y104" s="15">
        <f t="shared" si="23"/>
        <v>33</v>
      </c>
      <c r="Z104" s="15">
        <f t="shared" si="23"/>
        <v>67</v>
      </c>
      <c r="AA104" s="15">
        <f t="shared" si="23"/>
        <v>53</v>
      </c>
      <c r="AB104" s="16">
        <f>SUM(V104:AA104)</f>
        <v>194</v>
      </c>
      <c r="AC104" s="17">
        <f>V104/$AB104</f>
        <v>3.0927835051546393E-2</v>
      </c>
      <c r="AD104" s="17">
        <f t="shared" ref="AD104:AH107" si="24">W104/$AB104</f>
        <v>4.6391752577319589E-2</v>
      </c>
      <c r="AE104" s="17">
        <f t="shared" si="24"/>
        <v>0.13402061855670103</v>
      </c>
      <c r="AF104" s="17">
        <f t="shared" si="24"/>
        <v>0.17010309278350516</v>
      </c>
      <c r="AG104" s="17">
        <f t="shared" si="24"/>
        <v>0.34536082474226804</v>
      </c>
      <c r="AH104" s="17">
        <f t="shared" si="24"/>
        <v>0.27319587628865977</v>
      </c>
      <c r="AI104" s="56">
        <f>+BA33</f>
        <v>4.04</v>
      </c>
      <c r="AJ104" s="56">
        <f t="shared" ref="AJ104:AL107" si="25">+BB33</f>
        <v>1.1399999999999999</v>
      </c>
      <c r="AK104" s="56">
        <f t="shared" si="25"/>
        <v>4</v>
      </c>
      <c r="AL104" s="56">
        <f t="shared" si="25"/>
        <v>5</v>
      </c>
      <c r="AM104" s="50"/>
    </row>
    <row r="105" spans="1:56" s="12" customFormat="1" ht="18" customHeight="1" x14ac:dyDescent="0.25">
      <c r="A105" s="14">
        <v>33</v>
      </c>
      <c r="B105" s="65" t="s">
        <v>55</v>
      </c>
      <c r="C105" s="65"/>
      <c r="D105" s="65"/>
      <c r="E105" s="65"/>
      <c r="F105" s="65"/>
      <c r="G105" s="65"/>
      <c r="H105" s="65"/>
      <c r="I105" s="65"/>
      <c r="J105" s="65"/>
      <c r="K105" s="65"/>
      <c r="L105" s="65"/>
      <c r="M105" s="65"/>
      <c r="N105" s="65"/>
      <c r="O105" s="65"/>
      <c r="P105" s="65"/>
      <c r="Q105" s="65"/>
      <c r="R105" s="65"/>
      <c r="S105" s="65"/>
      <c r="T105" s="65"/>
      <c r="U105" s="66"/>
      <c r="V105" s="15">
        <f t="shared" ref="V105:V107" si="26">+AN34</f>
        <v>6</v>
      </c>
      <c r="W105" s="15">
        <f t="shared" si="23"/>
        <v>10</v>
      </c>
      <c r="X105" s="15">
        <f t="shared" si="23"/>
        <v>20</v>
      </c>
      <c r="Y105" s="15">
        <f t="shared" si="23"/>
        <v>33</v>
      </c>
      <c r="Z105" s="15">
        <f t="shared" si="23"/>
        <v>74</v>
      </c>
      <c r="AA105" s="15">
        <f t="shared" si="23"/>
        <v>51</v>
      </c>
      <c r="AB105" s="16">
        <f t="shared" ref="AB105:AB107" si="27">SUM(V105:AA105)</f>
        <v>194</v>
      </c>
      <c r="AC105" s="17">
        <f>V105/$AB105</f>
        <v>3.0927835051546393E-2</v>
      </c>
      <c r="AD105" s="17">
        <f t="shared" si="24"/>
        <v>5.1546391752577317E-2</v>
      </c>
      <c r="AE105" s="17">
        <f t="shared" si="24"/>
        <v>0.10309278350515463</v>
      </c>
      <c r="AF105" s="17">
        <f t="shared" si="24"/>
        <v>0.17010309278350516</v>
      </c>
      <c r="AG105" s="17">
        <f t="shared" si="24"/>
        <v>0.38144329896907214</v>
      </c>
      <c r="AH105" s="17">
        <f t="shared" si="24"/>
        <v>0.26288659793814434</v>
      </c>
      <c r="AI105" s="56">
        <f t="shared" ref="AI105:AI107" si="28">+BA34</f>
        <v>4.1100000000000003</v>
      </c>
      <c r="AJ105" s="56">
        <f t="shared" si="25"/>
        <v>1.1499999999999999</v>
      </c>
      <c r="AK105" s="56">
        <f t="shared" si="25"/>
        <v>5</v>
      </c>
      <c r="AL105" s="56">
        <f t="shared" si="25"/>
        <v>5</v>
      </c>
      <c r="AM105" s="50"/>
    </row>
    <row r="106" spans="1:56" s="12" customFormat="1" ht="18" customHeight="1" x14ac:dyDescent="0.25">
      <c r="A106" s="14">
        <v>34</v>
      </c>
      <c r="B106" s="65" t="s">
        <v>56</v>
      </c>
      <c r="C106" s="65" t="s">
        <v>57</v>
      </c>
      <c r="D106" s="65" t="s">
        <v>57</v>
      </c>
      <c r="E106" s="65" t="s">
        <v>57</v>
      </c>
      <c r="F106" s="65" t="s">
        <v>57</v>
      </c>
      <c r="G106" s="65" t="s">
        <v>57</v>
      </c>
      <c r="H106" s="65" t="s">
        <v>57</v>
      </c>
      <c r="I106" s="65" t="s">
        <v>57</v>
      </c>
      <c r="J106" s="65" t="s">
        <v>57</v>
      </c>
      <c r="K106" s="65" t="s">
        <v>57</v>
      </c>
      <c r="L106" s="65" t="s">
        <v>57</v>
      </c>
      <c r="M106" s="65" t="s">
        <v>57</v>
      </c>
      <c r="N106" s="65" t="s">
        <v>57</v>
      </c>
      <c r="O106" s="65" t="s">
        <v>57</v>
      </c>
      <c r="P106" s="65" t="s">
        <v>57</v>
      </c>
      <c r="Q106" s="65" t="s">
        <v>57</v>
      </c>
      <c r="R106" s="65" t="s">
        <v>57</v>
      </c>
      <c r="S106" s="65" t="s">
        <v>57</v>
      </c>
      <c r="T106" s="65" t="s">
        <v>57</v>
      </c>
      <c r="U106" s="66" t="s">
        <v>57</v>
      </c>
      <c r="V106" s="15">
        <f t="shared" si="26"/>
        <v>5</v>
      </c>
      <c r="W106" s="15">
        <f t="shared" si="23"/>
        <v>3</v>
      </c>
      <c r="X106" s="15">
        <f t="shared" si="23"/>
        <v>20</v>
      </c>
      <c r="Y106" s="15">
        <f t="shared" si="23"/>
        <v>38</v>
      </c>
      <c r="Z106" s="15">
        <f t="shared" si="23"/>
        <v>82</v>
      </c>
      <c r="AA106" s="15">
        <f t="shared" si="23"/>
        <v>46</v>
      </c>
      <c r="AB106" s="16">
        <f t="shared" si="27"/>
        <v>194</v>
      </c>
      <c r="AC106" s="17">
        <f>V106/$AB106</f>
        <v>2.5773195876288658E-2</v>
      </c>
      <c r="AD106" s="17">
        <f t="shared" si="24"/>
        <v>1.5463917525773196E-2</v>
      </c>
      <c r="AE106" s="17">
        <f t="shared" si="24"/>
        <v>0.10309278350515463</v>
      </c>
      <c r="AF106" s="17">
        <f t="shared" si="24"/>
        <v>0.19587628865979381</v>
      </c>
      <c r="AG106" s="17">
        <f t="shared" si="24"/>
        <v>0.42268041237113402</v>
      </c>
      <c r="AH106" s="17">
        <f t="shared" si="24"/>
        <v>0.23711340206185566</v>
      </c>
      <c r="AI106" s="56">
        <f t="shared" si="28"/>
        <v>4.28</v>
      </c>
      <c r="AJ106" s="56">
        <f t="shared" si="25"/>
        <v>1</v>
      </c>
      <c r="AK106" s="56">
        <f t="shared" si="25"/>
        <v>5</v>
      </c>
      <c r="AL106" s="56">
        <f t="shared" si="25"/>
        <v>5</v>
      </c>
      <c r="AM106" s="50"/>
    </row>
    <row r="107" spans="1:56" s="12" customFormat="1" ht="18" customHeight="1" x14ac:dyDescent="0.25">
      <c r="A107" s="14">
        <v>35</v>
      </c>
      <c r="B107" s="65" t="s">
        <v>58</v>
      </c>
      <c r="C107" s="65" t="s">
        <v>56</v>
      </c>
      <c r="D107" s="65" t="s">
        <v>56</v>
      </c>
      <c r="E107" s="65" t="s">
        <v>56</v>
      </c>
      <c r="F107" s="65" t="s">
        <v>56</v>
      </c>
      <c r="G107" s="65" t="s">
        <v>56</v>
      </c>
      <c r="H107" s="65" t="s">
        <v>56</v>
      </c>
      <c r="I107" s="65" t="s">
        <v>56</v>
      </c>
      <c r="J107" s="65" t="s">
        <v>56</v>
      </c>
      <c r="K107" s="65" t="s">
        <v>56</v>
      </c>
      <c r="L107" s="65" t="s">
        <v>56</v>
      </c>
      <c r="M107" s="65" t="s">
        <v>56</v>
      </c>
      <c r="N107" s="65" t="s">
        <v>56</v>
      </c>
      <c r="O107" s="65" t="s">
        <v>56</v>
      </c>
      <c r="P107" s="65" t="s">
        <v>56</v>
      </c>
      <c r="Q107" s="65" t="s">
        <v>56</v>
      </c>
      <c r="R107" s="65" t="s">
        <v>56</v>
      </c>
      <c r="S107" s="65" t="s">
        <v>56</v>
      </c>
      <c r="T107" s="65" t="s">
        <v>56</v>
      </c>
      <c r="U107" s="66" t="s">
        <v>56</v>
      </c>
      <c r="V107" s="15">
        <f t="shared" si="26"/>
        <v>10</v>
      </c>
      <c r="W107" s="15">
        <f t="shared" si="23"/>
        <v>6</v>
      </c>
      <c r="X107" s="15">
        <f t="shared" si="23"/>
        <v>22</v>
      </c>
      <c r="Y107" s="15">
        <f t="shared" si="23"/>
        <v>43</v>
      </c>
      <c r="Z107" s="15">
        <f t="shared" si="23"/>
        <v>64</v>
      </c>
      <c r="AA107" s="15">
        <f t="shared" si="23"/>
        <v>49</v>
      </c>
      <c r="AB107" s="16">
        <f t="shared" si="27"/>
        <v>194</v>
      </c>
      <c r="AC107" s="17">
        <f>V107/$AB107</f>
        <v>5.1546391752577317E-2</v>
      </c>
      <c r="AD107" s="17">
        <f t="shared" si="24"/>
        <v>3.0927835051546393E-2</v>
      </c>
      <c r="AE107" s="17">
        <f t="shared" si="24"/>
        <v>0.1134020618556701</v>
      </c>
      <c r="AF107" s="17">
        <f t="shared" si="24"/>
        <v>0.22164948453608246</v>
      </c>
      <c r="AG107" s="17">
        <f t="shared" si="24"/>
        <v>0.32989690721649484</v>
      </c>
      <c r="AH107" s="17">
        <f t="shared" si="24"/>
        <v>0.25257731958762886</v>
      </c>
      <c r="AI107" s="56">
        <f t="shared" si="28"/>
        <v>4</v>
      </c>
      <c r="AJ107" s="56">
        <f t="shared" si="25"/>
        <v>1.18</v>
      </c>
      <c r="AK107" s="56">
        <f t="shared" si="25"/>
        <v>4</v>
      </c>
      <c r="AL107" s="56">
        <f t="shared" si="25"/>
        <v>5</v>
      </c>
      <c r="AM107" s="50"/>
      <c r="AN107" s="48"/>
      <c r="AO107" s="48"/>
      <c r="AP107" s="48"/>
      <c r="AQ107" s="48"/>
      <c r="AR107"/>
      <c r="AS107"/>
      <c r="AT107"/>
      <c r="AU107"/>
      <c r="AV107"/>
      <c r="AW107"/>
      <c r="AX107"/>
      <c r="AY107"/>
      <c r="AZ107"/>
      <c r="BA107"/>
      <c r="BB107"/>
      <c r="BC107"/>
      <c r="BD107"/>
    </row>
    <row r="108" spans="1:56" x14ac:dyDescent="0.25">
      <c r="AN108" s="48"/>
      <c r="AO108" s="48"/>
      <c r="AP108" s="48"/>
      <c r="AQ108" s="48"/>
    </row>
    <row r="109" spans="1:56" x14ac:dyDescent="0.25">
      <c r="AM109" s="51"/>
      <c r="AN109" s="23"/>
      <c r="AO109" s="23"/>
      <c r="AP109" s="23"/>
      <c r="AQ109" s="23"/>
      <c r="AR109" s="23"/>
      <c r="AS109" s="23"/>
      <c r="AT109" s="23"/>
      <c r="AU109" s="23"/>
      <c r="AV109" s="23"/>
      <c r="AW109" s="23"/>
      <c r="AX109" s="23"/>
      <c r="AY109" s="23"/>
      <c r="AZ109" s="23"/>
      <c r="BA109" s="23"/>
      <c r="BB109" s="23"/>
      <c r="BC109" s="23"/>
      <c r="BD109" s="23"/>
    </row>
    <row r="110" spans="1:56" s="23" customFormat="1" ht="20.25" customHeight="1" x14ac:dyDescent="0.25">
      <c r="A110" s="67" t="s">
        <v>59</v>
      </c>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50"/>
      <c r="AN110" s="48"/>
      <c r="AO110" s="48"/>
      <c r="AP110" s="48"/>
      <c r="AQ110" s="48"/>
      <c r="AR110"/>
      <c r="AS110"/>
      <c r="AT110"/>
      <c r="AU110"/>
      <c r="AV110"/>
      <c r="AW110"/>
      <c r="AX110"/>
      <c r="AY110"/>
      <c r="AZ110"/>
      <c r="BA110"/>
      <c r="BB110"/>
      <c r="BC110"/>
      <c r="BD110"/>
    </row>
    <row r="111" spans="1:56" ht="15" customHeight="1" x14ac:dyDescent="0.25">
      <c r="B111" s="68"/>
      <c r="C111" s="68"/>
      <c r="D111" s="68"/>
      <c r="E111" s="68"/>
      <c r="F111" s="68"/>
      <c r="G111" s="68"/>
      <c r="H111" s="68"/>
      <c r="I111" s="68"/>
      <c r="J111" s="68"/>
      <c r="K111" s="68"/>
      <c r="L111" s="68"/>
      <c r="M111" s="68"/>
      <c r="N111" s="68"/>
      <c r="O111" s="68"/>
      <c r="P111" s="68"/>
      <c r="Q111" s="68"/>
      <c r="R111" s="68"/>
      <c r="S111" s="68"/>
      <c r="T111" s="68"/>
      <c r="U111" s="68"/>
      <c r="V111" s="69" t="s">
        <v>8</v>
      </c>
      <c r="W111" s="69"/>
      <c r="X111" s="69"/>
      <c r="Y111" s="69"/>
      <c r="Z111" s="69"/>
      <c r="AA111" s="69"/>
      <c r="AC111" s="69" t="s">
        <v>9</v>
      </c>
      <c r="AD111" s="69"/>
      <c r="AE111" s="69"/>
      <c r="AF111" s="69"/>
      <c r="AG111" s="69"/>
      <c r="AH111" s="69"/>
      <c r="AI111" s="71" t="s">
        <v>82</v>
      </c>
      <c r="AJ111" s="71"/>
      <c r="AK111" s="71"/>
      <c r="AL111" s="71"/>
      <c r="AN111" s="48"/>
      <c r="AO111" s="48"/>
      <c r="AP111" s="48"/>
      <c r="AQ111" s="48"/>
    </row>
    <row r="112" spans="1:56" x14ac:dyDescent="0.25">
      <c r="B112" s="68"/>
      <c r="C112" s="68"/>
      <c r="D112" s="68"/>
      <c r="E112" s="68"/>
      <c r="F112" s="68"/>
      <c r="G112" s="68"/>
      <c r="H112" s="68"/>
      <c r="I112" s="68"/>
      <c r="J112" s="68"/>
      <c r="K112" s="68"/>
      <c r="L112" s="68"/>
      <c r="M112" s="68"/>
      <c r="N112" s="68"/>
      <c r="O112" s="68"/>
      <c r="P112" s="68"/>
      <c r="Q112" s="68"/>
      <c r="R112" s="68"/>
      <c r="S112" s="68"/>
      <c r="T112" s="68"/>
      <c r="U112" s="68"/>
      <c r="V112" s="70"/>
      <c r="W112" s="70"/>
      <c r="X112" s="70"/>
      <c r="Y112" s="70"/>
      <c r="Z112" s="70"/>
      <c r="AA112" s="70"/>
      <c r="AC112" s="70"/>
      <c r="AD112" s="70"/>
      <c r="AE112" s="70"/>
      <c r="AF112" s="70"/>
      <c r="AG112" s="70"/>
      <c r="AH112" s="70"/>
      <c r="AI112" s="71"/>
      <c r="AJ112" s="71"/>
      <c r="AK112" s="71"/>
      <c r="AL112" s="71"/>
      <c r="AN112" s="12"/>
      <c r="AO112" s="12"/>
      <c r="AP112" s="12"/>
      <c r="AQ112" s="12"/>
      <c r="AR112" s="12"/>
      <c r="AS112" s="12"/>
      <c r="AT112" s="12"/>
      <c r="AU112" s="12"/>
      <c r="AV112" s="12"/>
      <c r="AW112" s="12"/>
      <c r="AX112" s="12"/>
      <c r="AY112" s="12"/>
      <c r="AZ112" s="12"/>
      <c r="BA112" s="12"/>
      <c r="BB112" s="12"/>
      <c r="BC112" s="12"/>
      <c r="BD112" s="12"/>
    </row>
    <row r="113" spans="1:56" s="12" customFormat="1" ht="18.75" x14ac:dyDescent="0.25">
      <c r="A113" s="10"/>
      <c r="B113" s="72"/>
      <c r="C113" s="72"/>
      <c r="D113" s="72"/>
      <c r="E113" s="72"/>
      <c r="F113" s="72"/>
      <c r="G113" s="72"/>
      <c r="H113" s="72"/>
      <c r="I113" s="72"/>
      <c r="J113" s="72"/>
      <c r="K113" s="72"/>
      <c r="L113" s="72"/>
      <c r="M113" s="72"/>
      <c r="N113" s="72"/>
      <c r="O113" s="72"/>
      <c r="P113" s="72"/>
      <c r="Q113" s="72"/>
      <c r="R113" s="72"/>
      <c r="S113" s="72"/>
      <c r="T113" s="72"/>
      <c r="U113" s="72"/>
      <c r="V113" s="11">
        <v>1</v>
      </c>
      <c r="W113" s="11">
        <v>2</v>
      </c>
      <c r="X113" s="11">
        <v>3</v>
      </c>
      <c r="Y113" s="11">
        <v>4</v>
      </c>
      <c r="Z113" s="11">
        <v>5</v>
      </c>
      <c r="AA113" s="11" t="s">
        <v>10</v>
      </c>
      <c r="AB113" s="29" t="s">
        <v>11</v>
      </c>
      <c r="AC113" s="11">
        <v>1</v>
      </c>
      <c r="AD113" s="11">
        <v>2</v>
      </c>
      <c r="AE113" s="11">
        <v>3</v>
      </c>
      <c r="AF113" s="11">
        <v>4</v>
      </c>
      <c r="AG113" s="11">
        <v>5</v>
      </c>
      <c r="AH113" s="11" t="s">
        <v>10</v>
      </c>
      <c r="AI113" s="30" t="s">
        <v>12</v>
      </c>
      <c r="AJ113" s="42" t="s">
        <v>13</v>
      </c>
      <c r="AK113" s="30" t="s">
        <v>14</v>
      </c>
      <c r="AL113" s="35" t="s">
        <v>15</v>
      </c>
      <c r="AM113" s="52"/>
      <c r="AN113" s="13"/>
      <c r="AO113" s="13"/>
      <c r="AP113" s="13"/>
      <c r="AQ113" s="13"/>
      <c r="AR113" s="13"/>
      <c r="AS113" s="13"/>
      <c r="AT113" s="13"/>
      <c r="AU113" s="13"/>
      <c r="AV113" s="13"/>
      <c r="AW113" s="13"/>
      <c r="AX113" s="13"/>
      <c r="AY113" s="13"/>
      <c r="AZ113" s="13"/>
      <c r="BA113" s="13"/>
      <c r="BB113" s="13"/>
      <c r="BC113" s="13"/>
      <c r="BD113" s="13"/>
    </row>
    <row r="114" spans="1:56" s="13" customFormat="1" ht="18.75" customHeight="1" x14ac:dyDescent="0.25">
      <c r="A114" s="73" t="s">
        <v>60</v>
      </c>
      <c r="B114" s="74"/>
      <c r="C114" s="74"/>
      <c r="D114" s="74"/>
      <c r="E114" s="74"/>
      <c r="F114" s="74"/>
      <c r="G114" s="74"/>
      <c r="H114" s="74"/>
      <c r="I114" s="74"/>
      <c r="J114" s="74"/>
      <c r="K114" s="74"/>
      <c r="L114" s="74"/>
      <c r="M114" s="74"/>
      <c r="N114" s="74"/>
      <c r="O114" s="74"/>
      <c r="P114" s="74"/>
      <c r="Q114" s="74"/>
      <c r="R114" s="74"/>
      <c r="S114" s="74"/>
      <c r="T114" s="74"/>
      <c r="U114" s="74"/>
      <c r="V114" s="24"/>
      <c r="W114" s="24"/>
      <c r="X114" s="24"/>
      <c r="Y114" s="24"/>
      <c r="Z114" s="24"/>
      <c r="AA114" s="24"/>
      <c r="AB114" s="31"/>
      <c r="AC114" s="25"/>
      <c r="AD114" s="25"/>
      <c r="AE114" s="25"/>
      <c r="AF114" s="25"/>
      <c r="AG114" s="25"/>
      <c r="AH114" s="25"/>
      <c r="AI114" s="26"/>
      <c r="AJ114" s="44"/>
      <c r="AK114" s="24"/>
      <c r="AL114" s="37"/>
      <c r="AM114" s="52"/>
    </row>
    <row r="115" spans="1:56" s="13" customFormat="1" ht="18" customHeight="1" x14ac:dyDescent="0.25">
      <c r="A115" s="14">
        <v>36</v>
      </c>
      <c r="B115" s="65" t="s">
        <v>61</v>
      </c>
      <c r="C115" s="65"/>
      <c r="D115" s="65"/>
      <c r="E115" s="65"/>
      <c r="F115" s="65"/>
      <c r="G115" s="65"/>
      <c r="H115" s="65"/>
      <c r="I115" s="65"/>
      <c r="J115" s="65"/>
      <c r="K115" s="65"/>
      <c r="L115" s="65"/>
      <c r="M115" s="65"/>
      <c r="N115" s="65"/>
      <c r="O115" s="65"/>
      <c r="P115" s="65"/>
      <c r="Q115" s="65"/>
      <c r="R115" s="65"/>
      <c r="S115" s="65"/>
      <c r="T115" s="65"/>
      <c r="U115" s="66"/>
      <c r="V115" s="15">
        <f>+AN37</f>
        <v>7</v>
      </c>
      <c r="W115" s="15">
        <f t="shared" ref="W115:AA115" si="29">+AO37</f>
        <v>11</v>
      </c>
      <c r="X115" s="15">
        <f t="shared" si="29"/>
        <v>19</v>
      </c>
      <c r="Y115" s="15">
        <f t="shared" si="29"/>
        <v>62</v>
      </c>
      <c r="Z115" s="15">
        <f t="shared" si="29"/>
        <v>88</v>
      </c>
      <c r="AA115" s="15">
        <f t="shared" si="29"/>
        <v>7</v>
      </c>
      <c r="AB115" s="16">
        <f>SUM(V115:AA115)</f>
        <v>194</v>
      </c>
      <c r="AC115" s="17">
        <f>V115/$AB115</f>
        <v>3.608247422680412E-2</v>
      </c>
      <c r="AD115" s="17">
        <f t="shared" ref="AD115:AH116" si="30">W115/$AB115</f>
        <v>5.6701030927835051E-2</v>
      </c>
      <c r="AE115" s="17">
        <f t="shared" si="30"/>
        <v>9.7938144329896906E-2</v>
      </c>
      <c r="AF115" s="17">
        <f t="shared" si="30"/>
        <v>0.31958762886597936</v>
      </c>
      <c r="AG115" s="17">
        <f t="shared" si="30"/>
        <v>0.45360824742268041</v>
      </c>
      <c r="AH115" s="17">
        <f t="shared" si="30"/>
        <v>3.608247422680412E-2</v>
      </c>
      <c r="AI115" s="56">
        <f>+BA37</f>
        <v>4.1399999999999997</v>
      </c>
      <c r="AJ115" s="56">
        <f t="shared" ref="AJ115:AL115" si="31">+BB37</f>
        <v>1.06</v>
      </c>
      <c r="AK115" s="56">
        <f t="shared" si="31"/>
        <v>4</v>
      </c>
      <c r="AL115" s="56">
        <f t="shared" si="31"/>
        <v>5</v>
      </c>
      <c r="AM115" s="52"/>
    </row>
    <row r="116" spans="1:56" s="13" customFormat="1" ht="18" customHeight="1" x14ac:dyDescent="0.25">
      <c r="A116" s="14">
        <v>37</v>
      </c>
      <c r="B116" s="65" t="s">
        <v>62</v>
      </c>
      <c r="C116" s="65"/>
      <c r="D116" s="65"/>
      <c r="E116" s="65"/>
      <c r="F116" s="65"/>
      <c r="G116" s="65"/>
      <c r="H116" s="65"/>
      <c r="I116" s="65"/>
      <c r="J116" s="65"/>
      <c r="K116" s="65"/>
      <c r="L116" s="65"/>
      <c r="M116" s="65"/>
      <c r="N116" s="65"/>
      <c r="O116" s="65"/>
      <c r="P116" s="65"/>
      <c r="Q116" s="65"/>
      <c r="R116" s="65"/>
      <c r="S116" s="65"/>
      <c r="T116" s="65"/>
      <c r="U116" s="66"/>
      <c r="V116" s="15">
        <f>+AN38</f>
        <v>6</v>
      </c>
      <c r="W116" s="15">
        <f t="shared" ref="W116:AA116" si="32">+AO38</f>
        <v>8</v>
      </c>
      <c r="X116" s="15">
        <f t="shared" si="32"/>
        <v>16</v>
      </c>
      <c r="Y116" s="15">
        <f t="shared" si="32"/>
        <v>55</v>
      </c>
      <c r="Z116" s="15">
        <f t="shared" si="32"/>
        <v>104</v>
      </c>
      <c r="AA116" s="15">
        <f t="shared" si="32"/>
        <v>5</v>
      </c>
      <c r="AB116" s="16">
        <f t="shared" ref="AB116:AB125" si="33">SUM(V116:AA116)</f>
        <v>194</v>
      </c>
      <c r="AC116" s="17">
        <f>V116/$AB116</f>
        <v>3.0927835051546393E-2</v>
      </c>
      <c r="AD116" s="17">
        <f t="shared" si="30"/>
        <v>4.1237113402061855E-2</v>
      </c>
      <c r="AE116" s="17">
        <f t="shared" si="30"/>
        <v>8.247422680412371E-2</v>
      </c>
      <c r="AF116" s="17">
        <f t="shared" si="30"/>
        <v>0.28350515463917525</v>
      </c>
      <c r="AG116" s="17">
        <f t="shared" si="30"/>
        <v>0.53608247422680411</v>
      </c>
      <c r="AH116" s="17">
        <f t="shared" si="30"/>
        <v>2.5773195876288658E-2</v>
      </c>
      <c r="AI116" s="56">
        <f>+BA38</f>
        <v>4.29</v>
      </c>
      <c r="AJ116" s="56">
        <f t="shared" ref="AJ116:AL116" si="34">+BB38</f>
        <v>1.01</v>
      </c>
      <c r="AK116" s="56">
        <f t="shared" si="34"/>
        <v>5</v>
      </c>
      <c r="AL116" s="56">
        <f t="shared" si="34"/>
        <v>5</v>
      </c>
      <c r="AM116" s="52"/>
    </row>
    <row r="117" spans="1:56" s="13" customFormat="1" ht="18.75" customHeight="1" x14ac:dyDescent="0.25">
      <c r="A117" s="73" t="s">
        <v>63</v>
      </c>
      <c r="B117" s="74"/>
      <c r="C117" s="74"/>
      <c r="D117" s="74"/>
      <c r="E117" s="74"/>
      <c r="F117" s="74"/>
      <c r="G117" s="74"/>
      <c r="H117" s="74"/>
      <c r="I117" s="74"/>
      <c r="J117" s="74"/>
      <c r="K117" s="74"/>
      <c r="L117" s="74"/>
      <c r="M117" s="74"/>
      <c r="N117" s="74"/>
      <c r="O117" s="74"/>
      <c r="P117" s="74"/>
      <c r="Q117" s="74"/>
      <c r="R117" s="74"/>
      <c r="S117" s="74"/>
      <c r="T117" s="74"/>
      <c r="U117" s="74"/>
      <c r="V117" s="24"/>
      <c r="W117" s="24"/>
      <c r="X117" s="24"/>
      <c r="Y117" s="24"/>
      <c r="Z117" s="24"/>
      <c r="AA117" s="24"/>
      <c r="AB117" s="24"/>
      <c r="AC117" s="25"/>
      <c r="AD117" s="25"/>
      <c r="AE117" s="25"/>
      <c r="AF117" s="25"/>
      <c r="AG117" s="25"/>
      <c r="AH117" s="25"/>
      <c r="AI117" s="57"/>
      <c r="AJ117" s="57"/>
      <c r="AK117" s="24"/>
      <c r="AL117" s="24"/>
      <c r="AM117" s="52"/>
    </row>
    <row r="118" spans="1:56" s="13" customFormat="1" ht="18" customHeight="1" x14ac:dyDescent="0.25">
      <c r="A118" s="14">
        <v>38</v>
      </c>
      <c r="B118" s="65" t="s">
        <v>64</v>
      </c>
      <c r="C118" s="65" t="s">
        <v>65</v>
      </c>
      <c r="D118" s="65" t="s">
        <v>65</v>
      </c>
      <c r="E118" s="65" t="s">
        <v>65</v>
      </c>
      <c r="F118" s="65" t="s">
        <v>65</v>
      </c>
      <c r="G118" s="65" t="s">
        <v>65</v>
      </c>
      <c r="H118" s="65" t="s">
        <v>65</v>
      </c>
      <c r="I118" s="65" t="s">
        <v>65</v>
      </c>
      <c r="J118" s="65" t="s">
        <v>65</v>
      </c>
      <c r="K118" s="65" t="s">
        <v>65</v>
      </c>
      <c r="L118" s="65" t="s">
        <v>65</v>
      </c>
      <c r="M118" s="65" t="s">
        <v>65</v>
      </c>
      <c r="N118" s="65" t="s">
        <v>65</v>
      </c>
      <c r="O118" s="65" t="s">
        <v>65</v>
      </c>
      <c r="P118" s="65" t="s">
        <v>65</v>
      </c>
      <c r="Q118" s="65" t="s">
        <v>65</v>
      </c>
      <c r="R118" s="65" t="s">
        <v>65</v>
      </c>
      <c r="S118" s="65" t="s">
        <v>65</v>
      </c>
      <c r="T118" s="65" t="s">
        <v>65</v>
      </c>
      <c r="U118" s="66" t="s">
        <v>65</v>
      </c>
      <c r="V118" s="15">
        <f>+AN39</f>
        <v>2</v>
      </c>
      <c r="W118" s="15">
        <f t="shared" ref="W118:AA125" si="35">+AO39</f>
        <v>11</v>
      </c>
      <c r="X118" s="15">
        <f t="shared" si="35"/>
        <v>16</v>
      </c>
      <c r="Y118" s="15">
        <f t="shared" si="35"/>
        <v>45</v>
      </c>
      <c r="Z118" s="15">
        <f t="shared" si="35"/>
        <v>120</v>
      </c>
      <c r="AA118" s="15">
        <f t="shared" si="35"/>
        <v>0</v>
      </c>
      <c r="AB118" s="16">
        <f t="shared" si="33"/>
        <v>194</v>
      </c>
      <c r="AC118" s="17">
        <f>V118/$AB118</f>
        <v>1.0309278350515464E-2</v>
      </c>
      <c r="AD118" s="17">
        <f t="shared" ref="AD118:AH125" si="36">W118/$AB118</f>
        <v>5.6701030927835051E-2</v>
      </c>
      <c r="AE118" s="17">
        <f t="shared" si="36"/>
        <v>8.247422680412371E-2</v>
      </c>
      <c r="AF118" s="17">
        <f t="shared" si="36"/>
        <v>0.23195876288659795</v>
      </c>
      <c r="AG118" s="17">
        <f t="shared" si="36"/>
        <v>0.61855670103092786</v>
      </c>
      <c r="AH118" s="17">
        <f t="shared" si="36"/>
        <v>0</v>
      </c>
      <c r="AI118" s="56">
        <f>+BA39</f>
        <v>4.3899999999999997</v>
      </c>
      <c r="AJ118" s="56">
        <f t="shared" ref="AJ118:AL125" si="37">+BB39</f>
        <v>0.93</v>
      </c>
      <c r="AK118" s="56">
        <f t="shared" si="37"/>
        <v>5</v>
      </c>
      <c r="AL118" s="56">
        <f t="shared" si="37"/>
        <v>5</v>
      </c>
      <c r="AM118" s="52"/>
    </row>
    <row r="119" spans="1:56" s="13" customFormat="1" ht="18" customHeight="1" x14ac:dyDescent="0.25">
      <c r="A119" s="14">
        <v>39</v>
      </c>
      <c r="B119" s="65" t="s">
        <v>66</v>
      </c>
      <c r="C119" s="65"/>
      <c r="D119" s="65"/>
      <c r="E119" s="65"/>
      <c r="F119" s="65"/>
      <c r="G119" s="65"/>
      <c r="H119" s="65"/>
      <c r="I119" s="65"/>
      <c r="J119" s="65"/>
      <c r="K119" s="65"/>
      <c r="L119" s="65"/>
      <c r="M119" s="65"/>
      <c r="N119" s="65"/>
      <c r="O119" s="65"/>
      <c r="P119" s="65"/>
      <c r="Q119" s="65"/>
      <c r="R119" s="65"/>
      <c r="S119" s="65"/>
      <c r="T119" s="65"/>
      <c r="U119" s="66"/>
      <c r="V119" s="15">
        <f t="shared" ref="V119:V125" si="38">+AN40</f>
        <v>4</v>
      </c>
      <c r="W119" s="15">
        <f t="shared" si="35"/>
        <v>4</v>
      </c>
      <c r="X119" s="15">
        <f t="shared" si="35"/>
        <v>20</v>
      </c>
      <c r="Y119" s="15">
        <f t="shared" si="35"/>
        <v>20</v>
      </c>
      <c r="Z119" s="15">
        <f t="shared" si="35"/>
        <v>58</v>
      </c>
      <c r="AA119" s="15">
        <f t="shared" si="35"/>
        <v>88</v>
      </c>
      <c r="AB119" s="16">
        <f t="shared" si="33"/>
        <v>194</v>
      </c>
      <c r="AC119" s="17">
        <f t="shared" ref="AC119:AC125" si="39">V119/$AB119</f>
        <v>2.0618556701030927E-2</v>
      </c>
      <c r="AD119" s="17">
        <f t="shared" si="36"/>
        <v>2.0618556701030927E-2</v>
      </c>
      <c r="AE119" s="17">
        <f t="shared" si="36"/>
        <v>0.10309278350515463</v>
      </c>
      <c r="AF119" s="17">
        <f t="shared" si="36"/>
        <v>0.10309278350515463</v>
      </c>
      <c r="AG119" s="17">
        <f t="shared" si="36"/>
        <v>0.29896907216494845</v>
      </c>
      <c r="AH119" s="17">
        <f t="shared" si="36"/>
        <v>0.45360824742268041</v>
      </c>
      <c r="AI119" s="56">
        <f t="shared" ref="AI119:AI125" si="40">+BA40</f>
        <v>4.17</v>
      </c>
      <c r="AJ119" s="56">
        <f t="shared" si="37"/>
        <v>1.1000000000000001</v>
      </c>
      <c r="AK119" s="56">
        <f t="shared" si="37"/>
        <v>5</v>
      </c>
      <c r="AL119" s="56">
        <f t="shared" si="37"/>
        <v>5</v>
      </c>
      <c r="AM119" s="52"/>
    </row>
    <row r="120" spans="1:56" s="13" customFormat="1" ht="18" customHeight="1" x14ac:dyDescent="0.25">
      <c r="A120" s="14">
        <v>40</v>
      </c>
      <c r="B120" s="65" t="s">
        <v>67</v>
      </c>
      <c r="C120" s="65"/>
      <c r="D120" s="65"/>
      <c r="E120" s="65"/>
      <c r="F120" s="65"/>
      <c r="G120" s="65"/>
      <c r="H120" s="65"/>
      <c r="I120" s="65"/>
      <c r="J120" s="65"/>
      <c r="K120" s="65"/>
      <c r="L120" s="65"/>
      <c r="M120" s="65"/>
      <c r="N120" s="65"/>
      <c r="O120" s="65"/>
      <c r="P120" s="65"/>
      <c r="Q120" s="65"/>
      <c r="R120" s="65"/>
      <c r="S120" s="65"/>
      <c r="T120" s="65"/>
      <c r="U120" s="66"/>
      <c r="V120" s="15">
        <f t="shared" si="38"/>
        <v>3</v>
      </c>
      <c r="W120" s="15">
        <f t="shared" si="35"/>
        <v>4</v>
      </c>
      <c r="X120" s="15">
        <f t="shared" si="35"/>
        <v>20</v>
      </c>
      <c r="Y120" s="15">
        <f t="shared" si="35"/>
        <v>53</v>
      </c>
      <c r="Z120" s="15">
        <f t="shared" si="35"/>
        <v>109</v>
      </c>
      <c r="AA120" s="15">
        <f t="shared" si="35"/>
        <v>5</v>
      </c>
      <c r="AB120" s="16">
        <f t="shared" si="33"/>
        <v>194</v>
      </c>
      <c r="AC120" s="17">
        <f t="shared" si="39"/>
        <v>1.5463917525773196E-2</v>
      </c>
      <c r="AD120" s="17">
        <f t="shared" si="36"/>
        <v>2.0618556701030927E-2</v>
      </c>
      <c r="AE120" s="17">
        <f t="shared" si="36"/>
        <v>0.10309278350515463</v>
      </c>
      <c r="AF120" s="17">
        <f t="shared" si="36"/>
        <v>0.27319587628865977</v>
      </c>
      <c r="AG120" s="17">
        <f t="shared" si="36"/>
        <v>0.56185567010309279</v>
      </c>
      <c r="AH120" s="17">
        <f t="shared" si="36"/>
        <v>2.5773195876288658E-2</v>
      </c>
      <c r="AI120" s="56">
        <f t="shared" si="40"/>
        <v>4.38</v>
      </c>
      <c r="AJ120" s="56">
        <f t="shared" si="37"/>
        <v>0.88</v>
      </c>
      <c r="AK120" s="56">
        <f t="shared" si="37"/>
        <v>5</v>
      </c>
      <c r="AL120" s="56">
        <f t="shared" si="37"/>
        <v>5</v>
      </c>
      <c r="AM120" s="52"/>
    </row>
    <row r="121" spans="1:56" s="13" customFormat="1" ht="18" customHeight="1" x14ac:dyDescent="0.25">
      <c r="A121" s="14">
        <v>41</v>
      </c>
      <c r="B121" s="65" t="s">
        <v>68</v>
      </c>
      <c r="C121" s="65"/>
      <c r="D121" s="65"/>
      <c r="E121" s="65"/>
      <c r="F121" s="65"/>
      <c r="G121" s="65"/>
      <c r="H121" s="65"/>
      <c r="I121" s="65"/>
      <c r="J121" s="65"/>
      <c r="K121" s="65"/>
      <c r="L121" s="65"/>
      <c r="M121" s="65"/>
      <c r="N121" s="65"/>
      <c r="O121" s="65"/>
      <c r="P121" s="65"/>
      <c r="Q121" s="65"/>
      <c r="R121" s="65"/>
      <c r="S121" s="65"/>
      <c r="T121" s="65"/>
      <c r="U121" s="66"/>
      <c r="V121" s="15">
        <f t="shared" si="38"/>
        <v>2</v>
      </c>
      <c r="W121" s="15">
        <f t="shared" si="35"/>
        <v>3</v>
      </c>
      <c r="X121" s="15">
        <f t="shared" si="35"/>
        <v>8</v>
      </c>
      <c r="Y121" s="15">
        <f t="shared" si="35"/>
        <v>45</v>
      </c>
      <c r="Z121" s="15">
        <f t="shared" si="35"/>
        <v>126</v>
      </c>
      <c r="AA121" s="15">
        <f t="shared" si="35"/>
        <v>10</v>
      </c>
      <c r="AB121" s="16">
        <f t="shared" si="33"/>
        <v>194</v>
      </c>
      <c r="AC121" s="17">
        <f t="shared" si="39"/>
        <v>1.0309278350515464E-2</v>
      </c>
      <c r="AD121" s="17">
        <f t="shared" si="36"/>
        <v>1.5463917525773196E-2</v>
      </c>
      <c r="AE121" s="17">
        <f t="shared" si="36"/>
        <v>4.1237113402061855E-2</v>
      </c>
      <c r="AF121" s="17">
        <f t="shared" si="36"/>
        <v>0.23195876288659795</v>
      </c>
      <c r="AG121" s="17">
        <f t="shared" si="36"/>
        <v>0.64948453608247425</v>
      </c>
      <c r="AH121" s="17">
        <f t="shared" si="36"/>
        <v>5.1546391752577317E-2</v>
      </c>
      <c r="AI121" s="56">
        <f t="shared" si="40"/>
        <v>4.58</v>
      </c>
      <c r="AJ121" s="56">
        <f t="shared" si="37"/>
        <v>0.75</v>
      </c>
      <c r="AK121" s="56">
        <f t="shared" si="37"/>
        <v>5</v>
      </c>
      <c r="AL121" s="56">
        <f t="shared" si="37"/>
        <v>5</v>
      </c>
      <c r="AM121" s="52"/>
    </row>
    <row r="122" spans="1:56" s="13" customFormat="1" ht="18" customHeight="1" x14ac:dyDescent="0.25">
      <c r="A122" s="14">
        <v>42</v>
      </c>
      <c r="B122" s="65" t="s">
        <v>69</v>
      </c>
      <c r="C122" s="65"/>
      <c r="D122" s="65"/>
      <c r="E122" s="65"/>
      <c r="F122" s="65"/>
      <c r="G122" s="65"/>
      <c r="H122" s="65"/>
      <c r="I122" s="65"/>
      <c r="J122" s="65"/>
      <c r="K122" s="65"/>
      <c r="L122" s="65"/>
      <c r="M122" s="65"/>
      <c r="N122" s="65"/>
      <c r="O122" s="65"/>
      <c r="P122" s="65"/>
      <c r="Q122" s="65"/>
      <c r="R122" s="65"/>
      <c r="S122" s="65"/>
      <c r="T122" s="65"/>
      <c r="U122" s="66"/>
      <c r="V122" s="15">
        <f t="shared" si="38"/>
        <v>2</v>
      </c>
      <c r="W122" s="15">
        <f t="shared" si="35"/>
        <v>7</v>
      </c>
      <c r="X122" s="15">
        <f t="shared" si="35"/>
        <v>17</v>
      </c>
      <c r="Y122" s="15">
        <f t="shared" si="35"/>
        <v>59</v>
      </c>
      <c r="Z122" s="15">
        <f t="shared" si="35"/>
        <v>109</v>
      </c>
      <c r="AA122" s="15">
        <f t="shared" si="35"/>
        <v>0</v>
      </c>
      <c r="AB122" s="16">
        <f t="shared" si="33"/>
        <v>194</v>
      </c>
      <c r="AC122" s="17">
        <f t="shared" si="39"/>
        <v>1.0309278350515464E-2</v>
      </c>
      <c r="AD122" s="17">
        <f t="shared" si="36"/>
        <v>3.608247422680412E-2</v>
      </c>
      <c r="AE122" s="17">
        <f t="shared" si="36"/>
        <v>8.7628865979381437E-2</v>
      </c>
      <c r="AF122" s="17">
        <f t="shared" si="36"/>
        <v>0.30412371134020616</v>
      </c>
      <c r="AG122" s="17">
        <f t="shared" si="36"/>
        <v>0.56185567010309279</v>
      </c>
      <c r="AH122" s="17">
        <f t="shared" si="36"/>
        <v>0</v>
      </c>
      <c r="AI122" s="56">
        <f t="shared" si="40"/>
        <v>4.37</v>
      </c>
      <c r="AJ122" s="56">
        <f t="shared" si="37"/>
        <v>0.87</v>
      </c>
      <c r="AK122" s="56">
        <f t="shared" si="37"/>
        <v>5</v>
      </c>
      <c r="AL122" s="56">
        <f t="shared" si="37"/>
        <v>5</v>
      </c>
      <c r="AM122" s="52"/>
    </row>
    <row r="123" spans="1:56" s="13" customFormat="1" ht="18" customHeight="1" x14ac:dyDescent="0.25">
      <c r="A123" s="14">
        <v>43</v>
      </c>
      <c r="B123" s="65" t="s">
        <v>70</v>
      </c>
      <c r="C123" s="65"/>
      <c r="D123" s="65"/>
      <c r="E123" s="65"/>
      <c r="F123" s="65"/>
      <c r="G123" s="65"/>
      <c r="H123" s="65"/>
      <c r="I123" s="65"/>
      <c r="J123" s="65"/>
      <c r="K123" s="65"/>
      <c r="L123" s="65"/>
      <c r="M123" s="65"/>
      <c r="N123" s="65"/>
      <c r="O123" s="65"/>
      <c r="P123" s="65"/>
      <c r="Q123" s="65"/>
      <c r="R123" s="65"/>
      <c r="S123" s="65"/>
      <c r="T123" s="65"/>
      <c r="U123" s="66"/>
      <c r="V123" s="15">
        <f t="shared" si="38"/>
        <v>3</v>
      </c>
      <c r="W123" s="15">
        <f t="shared" si="35"/>
        <v>7</v>
      </c>
      <c r="X123" s="15">
        <f t="shared" si="35"/>
        <v>17</v>
      </c>
      <c r="Y123" s="15">
        <f t="shared" si="35"/>
        <v>50</v>
      </c>
      <c r="Z123" s="15">
        <f t="shared" si="35"/>
        <v>117</v>
      </c>
      <c r="AA123" s="15">
        <f t="shared" si="35"/>
        <v>0</v>
      </c>
      <c r="AB123" s="16">
        <f t="shared" si="33"/>
        <v>194</v>
      </c>
      <c r="AC123" s="17">
        <f t="shared" si="39"/>
        <v>1.5463917525773196E-2</v>
      </c>
      <c r="AD123" s="17">
        <f t="shared" si="36"/>
        <v>3.608247422680412E-2</v>
      </c>
      <c r="AE123" s="17">
        <f t="shared" si="36"/>
        <v>8.7628865979381437E-2</v>
      </c>
      <c r="AF123" s="17">
        <f t="shared" si="36"/>
        <v>0.25773195876288657</v>
      </c>
      <c r="AG123" s="17">
        <f t="shared" si="36"/>
        <v>0.60309278350515461</v>
      </c>
      <c r="AH123" s="17">
        <f t="shared" si="36"/>
        <v>0</v>
      </c>
      <c r="AI123" s="56">
        <f t="shared" si="40"/>
        <v>4.4000000000000004</v>
      </c>
      <c r="AJ123" s="56">
        <f t="shared" si="37"/>
        <v>0.91</v>
      </c>
      <c r="AK123" s="56">
        <f t="shared" si="37"/>
        <v>5</v>
      </c>
      <c r="AL123" s="56">
        <f t="shared" si="37"/>
        <v>5</v>
      </c>
      <c r="AM123" s="52"/>
    </row>
    <row r="124" spans="1:56" s="13" customFormat="1" ht="18" customHeight="1" x14ac:dyDescent="0.25">
      <c r="A124" s="14">
        <v>44</v>
      </c>
      <c r="B124" s="65" t="s">
        <v>71</v>
      </c>
      <c r="C124" s="65"/>
      <c r="D124" s="65"/>
      <c r="E124" s="65"/>
      <c r="F124" s="65"/>
      <c r="G124" s="65"/>
      <c r="H124" s="65"/>
      <c r="I124" s="65"/>
      <c r="J124" s="65"/>
      <c r="K124" s="65"/>
      <c r="L124" s="65"/>
      <c r="M124" s="65"/>
      <c r="N124" s="65"/>
      <c r="O124" s="65"/>
      <c r="P124" s="65"/>
      <c r="Q124" s="65"/>
      <c r="R124" s="65"/>
      <c r="S124" s="65"/>
      <c r="T124" s="65"/>
      <c r="U124" s="66"/>
      <c r="V124" s="15">
        <f t="shared" si="38"/>
        <v>6</v>
      </c>
      <c r="W124" s="15">
        <f t="shared" si="35"/>
        <v>9</v>
      </c>
      <c r="X124" s="15">
        <f t="shared" si="35"/>
        <v>15</v>
      </c>
      <c r="Y124" s="15">
        <f t="shared" si="35"/>
        <v>39</v>
      </c>
      <c r="Z124" s="15">
        <f t="shared" si="35"/>
        <v>125</v>
      </c>
      <c r="AA124" s="15">
        <f t="shared" si="35"/>
        <v>0</v>
      </c>
      <c r="AB124" s="16">
        <f t="shared" si="33"/>
        <v>194</v>
      </c>
      <c r="AC124" s="17">
        <f t="shared" si="39"/>
        <v>3.0927835051546393E-2</v>
      </c>
      <c r="AD124" s="17">
        <f t="shared" si="36"/>
        <v>4.6391752577319589E-2</v>
      </c>
      <c r="AE124" s="17">
        <f t="shared" si="36"/>
        <v>7.7319587628865982E-2</v>
      </c>
      <c r="AF124" s="17">
        <f t="shared" si="36"/>
        <v>0.20103092783505155</v>
      </c>
      <c r="AG124" s="17">
        <f t="shared" si="36"/>
        <v>0.64432989690721654</v>
      </c>
      <c r="AH124" s="17">
        <f t="shared" si="36"/>
        <v>0</v>
      </c>
      <c r="AI124" s="56">
        <f t="shared" si="40"/>
        <v>4.38</v>
      </c>
      <c r="AJ124" s="56">
        <f t="shared" si="37"/>
        <v>1.02</v>
      </c>
      <c r="AK124" s="56">
        <f t="shared" si="37"/>
        <v>5</v>
      </c>
      <c r="AL124" s="56">
        <f t="shared" si="37"/>
        <v>5</v>
      </c>
      <c r="AM124" s="52"/>
    </row>
    <row r="125" spans="1:56" s="13" customFormat="1" ht="18" customHeight="1" x14ac:dyDescent="0.25">
      <c r="A125" s="14">
        <v>45</v>
      </c>
      <c r="B125" s="65" t="s">
        <v>72</v>
      </c>
      <c r="C125" s="65"/>
      <c r="D125" s="65"/>
      <c r="E125" s="65"/>
      <c r="F125" s="65"/>
      <c r="G125" s="65"/>
      <c r="H125" s="65"/>
      <c r="I125" s="65"/>
      <c r="J125" s="65"/>
      <c r="K125" s="65"/>
      <c r="L125" s="65"/>
      <c r="M125" s="65"/>
      <c r="N125" s="65"/>
      <c r="O125" s="65"/>
      <c r="P125" s="65"/>
      <c r="Q125" s="65"/>
      <c r="R125" s="65"/>
      <c r="S125" s="65"/>
      <c r="T125" s="65"/>
      <c r="U125" s="66"/>
      <c r="V125" s="15">
        <f t="shared" si="38"/>
        <v>2</v>
      </c>
      <c r="W125" s="15">
        <f t="shared" si="35"/>
        <v>4</v>
      </c>
      <c r="X125" s="15">
        <f t="shared" si="35"/>
        <v>23</v>
      </c>
      <c r="Y125" s="15">
        <f t="shared" si="35"/>
        <v>61</v>
      </c>
      <c r="Z125" s="15">
        <f t="shared" si="35"/>
        <v>104</v>
      </c>
      <c r="AA125" s="15">
        <f t="shared" si="35"/>
        <v>0</v>
      </c>
      <c r="AB125" s="16">
        <f t="shared" si="33"/>
        <v>194</v>
      </c>
      <c r="AC125" s="17">
        <f t="shared" si="39"/>
        <v>1.0309278350515464E-2</v>
      </c>
      <c r="AD125" s="17">
        <f t="shared" si="36"/>
        <v>2.0618556701030927E-2</v>
      </c>
      <c r="AE125" s="17">
        <f t="shared" si="36"/>
        <v>0.11855670103092783</v>
      </c>
      <c r="AF125" s="17">
        <f t="shared" si="36"/>
        <v>0.31443298969072164</v>
      </c>
      <c r="AG125" s="17">
        <f t="shared" si="36"/>
        <v>0.53608247422680411</v>
      </c>
      <c r="AH125" s="17">
        <f t="shared" si="36"/>
        <v>0</v>
      </c>
      <c r="AI125" s="56">
        <f t="shared" si="40"/>
        <v>4.3499999999999996</v>
      </c>
      <c r="AJ125" s="56">
        <f t="shared" si="37"/>
        <v>0.85</v>
      </c>
      <c r="AK125" s="56">
        <f t="shared" si="37"/>
        <v>5</v>
      </c>
      <c r="AL125" s="56">
        <f t="shared" si="37"/>
        <v>5</v>
      </c>
      <c r="AM125" s="50"/>
      <c r="AN125" s="48"/>
      <c r="AO125" s="48"/>
      <c r="AP125" s="48"/>
      <c r="AQ125" s="48"/>
      <c r="AR125"/>
      <c r="AS125"/>
      <c r="AT125"/>
      <c r="AU125"/>
      <c r="AV125"/>
      <c r="AW125"/>
      <c r="AX125"/>
      <c r="AY125"/>
      <c r="AZ125"/>
      <c r="BA125"/>
      <c r="BB125"/>
      <c r="BC125"/>
      <c r="BD125"/>
    </row>
    <row r="126" spans="1:56" ht="18.75" x14ac:dyDescent="0.3">
      <c r="AI126" s="28"/>
      <c r="AN126" s="48"/>
      <c r="AO126" s="48"/>
      <c r="AP126" s="48"/>
      <c r="AQ126" s="48"/>
    </row>
    <row r="127" spans="1:56" x14ac:dyDescent="0.25">
      <c r="AN127" s="48"/>
      <c r="AO127" s="48"/>
      <c r="AP127" s="48"/>
      <c r="AQ127" s="48"/>
    </row>
    <row r="129" spans="1:6" x14ac:dyDescent="0.25">
      <c r="B129" s="48"/>
    </row>
    <row r="130" spans="1:6" x14ac:dyDescent="0.25">
      <c r="A130" s="48" t="s">
        <v>146</v>
      </c>
      <c r="B130" s="48"/>
      <c r="C130" s="48"/>
      <c r="D130" s="48"/>
      <c r="E130" s="48"/>
      <c r="F130" s="48"/>
    </row>
    <row r="131" spans="1:6" x14ac:dyDescent="0.25">
      <c r="A131" s="48"/>
      <c r="B131" s="48"/>
      <c r="C131" s="48" t="s">
        <v>97</v>
      </c>
      <c r="D131" s="48" t="s">
        <v>98</v>
      </c>
      <c r="E131" s="48" t="s">
        <v>99</v>
      </c>
      <c r="F131" s="48" t="s">
        <v>100</v>
      </c>
    </row>
    <row r="132" spans="1:6" x14ac:dyDescent="0.25">
      <c r="A132" s="48" t="s">
        <v>101</v>
      </c>
      <c r="B132" s="48" t="s">
        <v>147</v>
      </c>
      <c r="C132" s="48">
        <v>172</v>
      </c>
      <c r="D132" s="48">
        <v>88.7</v>
      </c>
      <c r="E132" s="48">
        <v>88.7</v>
      </c>
      <c r="F132" s="48">
        <v>88.7</v>
      </c>
    </row>
    <row r="133" spans="1:6" x14ac:dyDescent="0.25">
      <c r="A133" s="48"/>
      <c r="B133" s="48" t="s">
        <v>73</v>
      </c>
      <c r="C133" s="48">
        <v>22</v>
      </c>
      <c r="D133" s="48">
        <v>11.3</v>
      </c>
      <c r="E133" s="48">
        <v>11.3</v>
      </c>
      <c r="F133" s="48">
        <v>100</v>
      </c>
    </row>
    <row r="134" spans="1:6" x14ac:dyDescent="0.25">
      <c r="A134" s="48"/>
      <c r="B134" s="48" t="s">
        <v>87</v>
      </c>
      <c r="C134" s="48">
        <v>194</v>
      </c>
      <c r="D134" s="48">
        <v>100</v>
      </c>
      <c r="E134" s="48">
        <v>100</v>
      </c>
      <c r="F134" s="48"/>
    </row>
    <row r="135" spans="1:6" x14ac:dyDescent="0.25">
      <c r="A135" s="48"/>
      <c r="B135" s="48"/>
      <c r="C135" s="48"/>
      <c r="D135" s="48"/>
      <c r="E135" s="48"/>
      <c r="F135" s="48"/>
    </row>
    <row r="136" spans="1:6" x14ac:dyDescent="0.25">
      <c r="A136" s="48"/>
      <c r="B136" s="48"/>
      <c r="C136" s="48"/>
      <c r="D136" s="48"/>
      <c r="E136" s="48"/>
      <c r="F136" s="48"/>
    </row>
    <row r="137" spans="1:6" x14ac:dyDescent="0.25">
      <c r="A137" s="48"/>
      <c r="B137" s="48"/>
      <c r="C137" s="48"/>
      <c r="D137" s="48"/>
      <c r="E137" s="48"/>
      <c r="F137" s="48"/>
    </row>
  </sheetData>
  <sheetProtection sheet="1" objects="1" scenarios="1"/>
  <mergeCells count="97">
    <mergeCell ref="A4:AL4"/>
    <mergeCell ref="A5:AL5"/>
    <mergeCell ref="A6:AL6"/>
    <mergeCell ref="A31:J31"/>
    <mergeCell ref="A18:J18"/>
    <mergeCell ref="B20:F20"/>
    <mergeCell ref="B21:F21"/>
    <mergeCell ref="B22:F22"/>
    <mergeCell ref="B23:F23"/>
    <mergeCell ref="B24:F24"/>
    <mergeCell ref="B25:F25"/>
    <mergeCell ref="B26:F26"/>
    <mergeCell ref="B27:F27"/>
    <mergeCell ref="B28:F28"/>
    <mergeCell ref="B29:F29"/>
    <mergeCell ref="V53:AA54"/>
    <mergeCell ref="AC53:AH54"/>
    <mergeCell ref="AI53:AL54"/>
    <mergeCell ref="B55:U55"/>
    <mergeCell ref="A56:U56"/>
    <mergeCell ref="V56:AL56"/>
    <mergeCell ref="C32:J32"/>
    <mergeCell ref="C33:J33"/>
    <mergeCell ref="C34:J34"/>
    <mergeCell ref="C35:J35"/>
    <mergeCell ref="A38:O38"/>
    <mergeCell ref="B40:U40"/>
    <mergeCell ref="B63:U63"/>
    <mergeCell ref="B64:U64"/>
    <mergeCell ref="B65:U65"/>
    <mergeCell ref="B66:U66"/>
    <mergeCell ref="A67:U67"/>
    <mergeCell ref="V67:AL67"/>
    <mergeCell ref="B57:U57"/>
    <mergeCell ref="B58:U58"/>
    <mergeCell ref="B59:U59"/>
    <mergeCell ref="B60:U60"/>
    <mergeCell ref="B61:U61"/>
    <mergeCell ref="B62:U62"/>
    <mergeCell ref="AC77:AH78"/>
    <mergeCell ref="AI77:AL78"/>
    <mergeCell ref="B79:U79"/>
    <mergeCell ref="A80:U80"/>
    <mergeCell ref="V80:AL80"/>
    <mergeCell ref="V77:AA78"/>
    <mergeCell ref="B81:U81"/>
    <mergeCell ref="B68:U68"/>
    <mergeCell ref="B69:U69"/>
    <mergeCell ref="B70:U70"/>
    <mergeCell ref="B71:U71"/>
    <mergeCell ref="A76:O76"/>
    <mergeCell ref="B93:U93"/>
    <mergeCell ref="B82:U82"/>
    <mergeCell ref="B83:U83"/>
    <mergeCell ref="B84:U84"/>
    <mergeCell ref="B85:U85"/>
    <mergeCell ref="B86:U86"/>
    <mergeCell ref="B87:U87"/>
    <mergeCell ref="B88:U88"/>
    <mergeCell ref="B89:U89"/>
    <mergeCell ref="B90:U90"/>
    <mergeCell ref="B91:U91"/>
    <mergeCell ref="B92:U92"/>
    <mergeCell ref="B107:U107"/>
    <mergeCell ref="B94:U94"/>
    <mergeCell ref="B95:U95"/>
    <mergeCell ref="B96:U96"/>
    <mergeCell ref="A99:AL99"/>
    <mergeCell ref="B100:U100"/>
    <mergeCell ref="V100:AA101"/>
    <mergeCell ref="AC100:AH101"/>
    <mergeCell ref="AI100:AL101"/>
    <mergeCell ref="B101:U101"/>
    <mergeCell ref="B102:U102"/>
    <mergeCell ref="A103:U103"/>
    <mergeCell ref="B104:U104"/>
    <mergeCell ref="B105:U105"/>
    <mergeCell ref="B106:U106"/>
    <mergeCell ref="B118:U118"/>
    <mergeCell ref="A110:AL110"/>
    <mergeCell ref="B111:U111"/>
    <mergeCell ref="V111:AA112"/>
    <mergeCell ref="AC111:AH112"/>
    <mergeCell ref="AI111:AL112"/>
    <mergeCell ref="B112:U112"/>
    <mergeCell ref="B113:U113"/>
    <mergeCell ref="A114:U114"/>
    <mergeCell ref="B115:U115"/>
    <mergeCell ref="B116:U116"/>
    <mergeCell ref="A117:U117"/>
    <mergeCell ref="B125:U125"/>
    <mergeCell ref="B119:U119"/>
    <mergeCell ref="B120:U120"/>
    <mergeCell ref="B121:U121"/>
    <mergeCell ref="B122:U122"/>
    <mergeCell ref="B123:U123"/>
    <mergeCell ref="B124:U124"/>
  </mergeCells>
  <printOptions horizontalCentered="1" verticalCentered="1"/>
  <pageMargins left="0" right="0" top="0" bottom="0" header="0.31496062992125984" footer="0.31496062992125984"/>
  <pageSetup paperSize="9" scale="25" orientation="landscape" r:id="rId1"/>
  <rowBreaks count="1" manualBreakCount="1">
    <brk id="125" max="3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3"/>
  <sheetViews>
    <sheetView view="pageBreakPreview" topLeftCell="J40" zoomScale="90" zoomScaleNormal="100" zoomScaleSheetLayoutView="90" workbookViewId="0">
      <selection activeCell="V45" sqref="V45"/>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11" style="50" hidden="1" customWidth="1"/>
    <col min="40" max="42" width="11" style="12" hidden="1" customWidth="1"/>
    <col min="43" max="46" width="11" style="48" hidden="1" customWidth="1"/>
    <col min="47" max="56" width="11.42578125" style="48" hidden="1" customWidth="1"/>
    <col min="57" max="63" width="11.42578125" style="48" customWidth="1"/>
    <col min="64"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159</v>
      </c>
      <c r="AU1" s="48" t="s">
        <v>159</v>
      </c>
    </row>
    <row r="2" spans="1:56"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M3" s="50" t="s">
        <v>161</v>
      </c>
      <c r="AN3" s="12">
        <v>1</v>
      </c>
      <c r="AO3" s="12">
        <v>0</v>
      </c>
      <c r="AP3" s="12">
        <v>4</v>
      </c>
      <c r="AQ3" s="48">
        <v>5</v>
      </c>
      <c r="AR3" s="48">
        <v>14</v>
      </c>
      <c r="AS3" s="48">
        <v>0</v>
      </c>
      <c r="AT3" s="48">
        <v>24</v>
      </c>
      <c r="AU3" s="48" t="s">
        <v>161</v>
      </c>
      <c r="AV3" s="48">
        <v>1</v>
      </c>
      <c r="AW3" s="48">
        <v>0</v>
      </c>
      <c r="AX3" s="48">
        <v>4</v>
      </c>
      <c r="AY3" s="48">
        <v>5</v>
      </c>
      <c r="AZ3" s="48">
        <v>14</v>
      </c>
      <c r="BA3" s="48">
        <v>4.29</v>
      </c>
      <c r="BB3" s="48">
        <v>1.04</v>
      </c>
      <c r="BC3" s="48">
        <v>5</v>
      </c>
      <c r="BD3" s="48">
        <v>5</v>
      </c>
    </row>
    <row r="4" spans="1:56" x14ac:dyDescent="0.2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M4" s="50" t="s">
        <v>109</v>
      </c>
      <c r="AN4" s="12">
        <v>2</v>
      </c>
      <c r="AO4" s="12">
        <v>1</v>
      </c>
      <c r="AP4" s="12">
        <v>3</v>
      </c>
      <c r="AQ4" s="48">
        <v>5</v>
      </c>
      <c r="AR4" s="48">
        <v>13</v>
      </c>
      <c r="AS4" s="48">
        <v>0</v>
      </c>
      <c r="AT4" s="48">
        <v>24</v>
      </c>
      <c r="AU4" s="48" t="s">
        <v>109</v>
      </c>
      <c r="AV4" s="48">
        <v>2</v>
      </c>
      <c r="AW4" s="48">
        <v>1</v>
      </c>
      <c r="AX4" s="48">
        <v>3</v>
      </c>
      <c r="AY4" s="48">
        <v>5</v>
      </c>
      <c r="AZ4" s="48">
        <v>13</v>
      </c>
      <c r="BA4" s="48">
        <v>4.08</v>
      </c>
      <c r="BB4" s="48">
        <v>1.28</v>
      </c>
      <c r="BC4" s="48">
        <v>5</v>
      </c>
      <c r="BD4" s="48">
        <v>5</v>
      </c>
    </row>
    <row r="5" spans="1:56" x14ac:dyDescent="0.2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M5" s="50" t="s">
        <v>123</v>
      </c>
      <c r="AN5" s="12">
        <v>0</v>
      </c>
      <c r="AO5" s="12">
        <v>1</v>
      </c>
      <c r="AP5" s="12">
        <v>4</v>
      </c>
      <c r="AQ5" s="48">
        <v>8</v>
      </c>
      <c r="AR5" s="48">
        <v>13</v>
      </c>
      <c r="AS5" s="48">
        <v>2</v>
      </c>
      <c r="AT5" s="48">
        <v>28</v>
      </c>
      <c r="AU5" s="48" t="s">
        <v>123</v>
      </c>
      <c r="AV5" s="48">
        <v>0</v>
      </c>
      <c r="AW5" s="48">
        <v>1</v>
      </c>
      <c r="AX5" s="48">
        <v>4</v>
      </c>
      <c r="AY5" s="48">
        <v>8</v>
      </c>
      <c r="AZ5" s="48">
        <v>13</v>
      </c>
      <c r="BA5" s="48">
        <v>4.2699999999999996</v>
      </c>
      <c r="BB5" s="48">
        <v>0.87</v>
      </c>
      <c r="BC5" s="48">
        <v>5</v>
      </c>
      <c r="BD5" s="48">
        <v>5</v>
      </c>
    </row>
    <row r="6" spans="1:56" ht="15.75" x14ac:dyDescent="0.25">
      <c r="A6" s="80" t="s">
        <v>107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4</v>
      </c>
      <c r="AO6" s="12">
        <v>0</v>
      </c>
      <c r="AP6" s="12">
        <v>3</v>
      </c>
      <c r="AQ6" s="48">
        <v>1</v>
      </c>
      <c r="AR6" s="48">
        <v>19</v>
      </c>
      <c r="AS6" s="48">
        <v>1</v>
      </c>
      <c r="AT6" s="48">
        <v>28</v>
      </c>
      <c r="AU6" s="48" t="s">
        <v>110</v>
      </c>
      <c r="AV6" s="48">
        <v>4</v>
      </c>
      <c r="AW6" s="48">
        <v>0</v>
      </c>
      <c r="AX6" s="48">
        <v>3</v>
      </c>
      <c r="AY6" s="48">
        <v>1</v>
      </c>
      <c r="AZ6" s="48">
        <v>19</v>
      </c>
      <c r="BA6" s="48">
        <v>4.1500000000000004</v>
      </c>
      <c r="BB6" s="48">
        <v>1.49</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1</v>
      </c>
      <c r="AO7" s="12">
        <v>0</v>
      </c>
      <c r="AP7" s="12">
        <v>2</v>
      </c>
      <c r="AQ7" s="48">
        <v>7</v>
      </c>
      <c r="AR7" s="48">
        <v>18</v>
      </c>
      <c r="AS7" s="48">
        <v>0</v>
      </c>
      <c r="AT7" s="48">
        <v>28</v>
      </c>
      <c r="AU7" s="48" t="s">
        <v>124</v>
      </c>
      <c r="AV7" s="48">
        <v>1</v>
      </c>
      <c r="AW7" s="48">
        <v>0</v>
      </c>
      <c r="AX7" s="48">
        <v>2</v>
      </c>
      <c r="AY7" s="48">
        <v>7</v>
      </c>
      <c r="AZ7" s="48">
        <v>18</v>
      </c>
      <c r="BA7" s="48">
        <v>4.46</v>
      </c>
      <c r="BB7" s="48">
        <v>0.92</v>
      </c>
      <c r="BC7" s="48">
        <v>5</v>
      </c>
      <c r="BD7" s="48">
        <v>5</v>
      </c>
    </row>
    <row r="8" spans="1:56" x14ac:dyDescent="0.25">
      <c r="A8" s="82" t="s">
        <v>172</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2</v>
      </c>
      <c r="AO8" s="12">
        <v>0</v>
      </c>
      <c r="AP8" s="12">
        <v>2</v>
      </c>
      <c r="AQ8" s="48">
        <v>5</v>
      </c>
      <c r="AR8" s="48">
        <v>18</v>
      </c>
      <c r="AS8" s="48">
        <v>1</v>
      </c>
      <c r="AT8" s="48">
        <v>28</v>
      </c>
      <c r="AU8" s="48" t="s">
        <v>125</v>
      </c>
      <c r="AV8" s="48">
        <v>2</v>
      </c>
      <c r="AW8" s="48">
        <v>0</v>
      </c>
      <c r="AX8" s="48">
        <v>2</v>
      </c>
      <c r="AY8" s="48">
        <v>5</v>
      </c>
      <c r="AZ8" s="48">
        <v>18</v>
      </c>
      <c r="BA8" s="48">
        <v>4.37</v>
      </c>
      <c r="BB8" s="48">
        <v>1.1499999999999999</v>
      </c>
      <c r="BC8" s="48">
        <v>5</v>
      </c>
      <c r="BD8" s="48">
        <v>5</v>
      </c>
    </row>
    <row r="9" spans="1:56" ht="27.75" customHeight="1" x14ac:dyDescent="0.25">
      <c r="AM9" s="50" t="s">
        <v>126</v>
      </c>
      <c r="AN9" s="12">
        <v>2</v>
      </c>
      <c r="AO9" s="12">
        <v>1</v>
      </c>
      <c r="AP9" s="12">
        <v>6</v>
      </c>
      <c r="AQ9" s="48">
        <v>4</v>
      </c>
      <c r="AR9" s="48">
        <v>14</v>
      </c>
      <c r="AS9" s="48">
        <v>1</v>
      </c>
      <c r="AT9" s="48">
        <v>28</v>
      </c>
      <c r="AU9" s="48" t="s">
        <v>126</v>
      </c>
      <c r="AV9" s="48">
        <v>2</v>
      </c>
      <c r="AW9" s="48">
        <v>1</v>
      </c>
      <c r="AX9" s="48">
        <v>6</v>
      </c>
      <c r="AY9" s="48">
        <v>4</v>
      </c>
      <c r="AZ9" s="48">
        <v>14</v>
      </c>
      <c r="BA9" s="48">
        <v>4</v>
      </c>
      <c r="BB9" s="48">
        <v>1.27</v>
      </c>
      <c r="BC9" s="48">
        <v>5</v>
      </c>
      <c r="BD9" s="48">
        <v>5</v>
      </c>
    </row>
    <row r="10" spans="1:56"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33"/>
      <c r="AM10" s="50" t="s">
        <v>127</v>
      </c>
      <c r="AN10" s="12">
        <v>1</v>
      </c>
      <c r="AO10" s="12">
        <v>1</v>
      </c>
      <c r="AP10" s="12">
        <v>4</v>
      </c>
      <c r="AQ10" s="48">
        <v>4</v>
      </c>
      <c r="AR10" s="48">
        <v>18</v>
      </c>
      <c r="AS10" s="48">
        <v>0</v>
      </c>
      <c r="AT10" s="48">
        <v>28</v>
      </c>
      <c r="AU10" s="48" t="s">
        <v>127</v>
      </c>
      <c r="AV10" s="48">
        <v>1</v>
      </c>
      <c r="AW10" s="48">
        <v>1</v>
      </c>
      <c r="AX10" s="48">
        <v>4</v>
      </c>
      <c r="AY10" s="48">
        <v>4</v>
      </c>
      <c r="AZ10" s="48">
        <v>18</v>
      </c>
      <c r="BA10" s="48">
        <v>4.32</v>
      </c>
      <c r="BB10" s="48">
        <v>1.0900000000000001</v>
      </c>
      <c r="BC10" s="48">
        <v>5</v>
      </c>
      <c r="BD10" s="48">
        <v>5</v>
      </c>
    </row>
    <row r="11" spans="1:56" x14ac:dyDescent="0.25">
      <c r="A11" s="61"/>
      <c r="B11" s="61"/>
      <c r="C11" s="61"/>
      <c r="D11" s="61"/>
      <c r="E11" s="61"/>
      <c r="F11" s="61"/>
      <c r="G11" s="61"/>
      <c r="H11" s="61"/>
      <c r="I11" s="61"/>
      <c r="J11" s="61"/>
      <c r="K11" s="61"/>
      <c r="L11" s="61"/>
      <c r="M11" s="61"/>
      <c r="N11" s="61"/>
      <c r="O11" s="53"/>
      <c r="P11" s="61"/>
      <c r="Q11" s="61"/>
      <c r="R11" s="61"/>
      <c r="S11" s="61"/>
      <c r="T11" s="61"/>
      <c r="U11" s="61"/>
      <c r="V11" s="61"/>
      <c r="W11" s="61"/>
      <c r="X11" s="61"/>
      <c r="Y11" s="61"/>
      <c r="Z11" s="61"/>
      <c r="AA11" s="61"/>
      <c r="AB11" s="61"/>
      <c r="AC11" s="61"/>
      <c r="AD11" s="61"/>
      <c r="AE11" s="61"/>
      <c r="AF11" s="61"/>
      <c r="AG11" s="61"/>
      <c r="AH11" s="61"/>
      <c r="AI11" s="61"/>
      <c r="AJ11" s="61"/>
      <c r="AK11" s="61"/>
      <c r="AL11" s="33"/>
      <c r="AM11" s="50" t="s">
        <v>128</v>
      </c>
      <c r="AN11" s="12">
        <v>2</v>
      </c>
      <c r="AO11" s="12">
        <v>0</v>
      </c>
      <c r="AP11" s="12">
        <v>1</v>
      </c>
      <c r="AQ11" s="48">
        <v>5</v>
      </c>
      <c r="AR11" s="48">
        <v>20</v>
      </c>
      <c r="AS11" s="48">
        <v>0</v>
      </c>
      <c r="AT11" s="48">
        <v>28</v>
      </c>
      <c r="AU11" s="48" t="s">
        <v>128</v>
      </c>
      <c r="AV11" s="48">
        <v>2</v>
      </c>
      <c r="AW11" s="48">
        <v>0</v>
      </c>
      <c r="AX11" s="48">
        <v>1</v>
      </c>
      <c r="AY11" s="48">
        <v>5</v>
      </c>
      <c r="AZ11" s="48">
        <v>20</v>
      </c>
      <c r="BA11" s="48">
        <v>4.46</v>
      </c>
      <c r="BB11" s="48">
        <v>1.1000000000000001</v>
      </c>
      <c r="BC11" s="48">
        <v>5</v>
      </c>
      <c r="BD11" s="48">
        <v>5</v>
      </c>
    </row>
    <row r="12" spans="1:56"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3"/>
      <c r="AM12" s="50" t="s">
        <v>129</v>
      </c>
      <c r="AN12" s="12">
        <v>1</v>
      </c>
      <c r="AO12" s="12">
        <v>3</v>
      </c>
      <c r="AP12" s="12">
        <v>1</v>
      </c>
      <c r="AQ12" s="48">
        <v>4</v>
      </c>
      <c r="AR12" s="48">
        <v>16</v>
      </c>
      <c r="AS12" s="48">
        <v>3</v>
      </c>
      <c r="AT12" s="48">
        <v>28</v>
      </c>
      <c r="AU12" s="48" t="s">
        <v>129</v>
      </c>
      <c r="AV12" s="48">
        <v>1</v>
      </c>
      <c r="AW12" s="48">
        <v>3</v>
      </c>
      <c r="AX12" s="48">
        <v>1</v>
      </c>
      <c r="AY12" s="48">
        <v>4</v>
      </c>
      <c r="AZ12" s="48">
        <v>16</v>
      </c>
      <c r="BA12" s="48">
        <v>4.24</v>
      </c>
      <c r="BB12" s="48">
        <v>1.23</v>
      </c>
      <c r="BC12" s="48">
        <v>5</v>
      </c>
      <c r="BD12" s="48">
        <v>5</v>
      </c>
    </row>
    <row r="13" spans="1:56"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3"/>
      <c r="AM13" s="50" t="s">
        <v>130</v>
      </c>
      <c r="AN13" s="12">
        <v>0</v>
      </c>
      <c r="AO13" s="12">
        <v>1</v>
      </c>
      <c r="AP13" s="12">
        <v>1</v>
      </c>
      <c r="AQ13" s="48">
        <v>8</v>
      </c>
      <c r="AR13" s="48">
        <v>18</v>
      </c>
      <c r="AS13" s="48">
        <v>0</v>
      </c>
      <c r="AT13" s="48">
        <v>28</v>
      </c>
      <c r="AU13" s="48" t="s">
        <v>130</v>
      </c>
      <c r="AV13" s="48">
        <v>0</v>
      </c>
      <c r="AW13" s="48">
        <v>1</v>
      </c>
      <c r="AX13" s="48">
        <v>1</v>
      </c>
      <c r="AY13" s="48">
        <v>8</v>
      </c>
      <c r="AZ13" s="48">
        <v>18</v>
      </c>
      <c r="BA13" s="48">
        <v>4.54</v>
      </c>
      <c r="BB13" s="48">
        <v>0.74</v>
      </c>
      <c r="BC13" s="48">
        <v>5</v>
      </c>
      <c r="BD13" s="48">
        <v>5</v>
      </c>
    </row>
    <row r="14" spans="1:56"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3"/>
      <c r="AM14" s="50" t="s">
        <v>131</v>
      </c>
      <c r="AN14" s="12">
        <v>1</v>
      </c>
      <c r="AO14" s="12">
        <v>0</v>
      </c>
      <c r="AP14" s="12">
        <v>1</v>
      </c>
      <c r="AQ14" s="48">
        <v>5</v>
      </c>
      <c r="AR14" s="48">
        <v>21</v>
      </c>
      <c r="AS14" s="48">
        <v>0</v>
      </c>
      <c r="AT14" s="48">
        <v>28</v>
      </c>
      <c r="AU14" s="48" t="s">
        <v>131</v>
      </c>
      <c r="AV14" s="48">
        <v>1</v>
      </c>
      <c r="AW14" s="48">
        <v>0</v>
      </c>
      <c r="AX14" s="48">
        <v>1</v>
      </c>
      <c r="AY14" s="48">
        <v>5</v>
      </c>
      <c r="AZ14" s="48">
        <v>21</v>
      </c>
      <c r="BA14" s="48">
        <v>4.6100000000000003</v>
      </c>
      <c r="BB14" s="48">
        <v>0.88</v>
      </c>
      <c r="BC14" s="48">
        <v>5</v>
      </c>
      <c r="BD14" s="48">
        <v>5</v>
      </c>
    </row>
    <row r="15" spans="1:56"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33"/>
      <c r="AM15" s="50" t="s">
        <v>132</v>
      </c>
      <c r="AN15" s="12">
        <v>1</v>
      </c>
      <c r="AO15" s="12">
        <v>0</v>
      </c>
      <c r="AP15" s="12">
        <v>1</v>
      </c>
      <c r="AQ15" s="48">
        <v>7</v>
      </c>
      <c r="AR15" s="48">
        <v>19</v>
      </c>
      <c r="AS15" s="48">
        <v>0</v>
      </c>
      <c r="AT15" s="48">
        <v>28</v>
      </c>
      <c r="AU15" s="48" t="s">
        <v>132</v>
      </c>
      <c r="AV15" s="48">
        <v>1</v>
      </c>
      <c r="AW15" s="48">
        <v>0</v>
      </c>
      <c r="AX15" s="48">
        <v>1</v>
      </c>
      <c r="AY15" s="48">
        <v>7</v>
      </c>
      <c r="AZ15" s="48">
        <v>19</v>
      </c>
      <c r="BA15" s="48">
        <v>4.54</v>
      </c>
      <c r="BB15" s="48">
        <v>0.88</v>
      </c>
      <c r="BC15" s="48">
        <v>5</v>
      </c>
      <c r="BD15" s="48">
        <v>5</v>
      </c>
    </row>
    <row r="16" spans="1:56"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33"/>
      <c r="AM16" s="50" t="s">
        <v>111</v>
      </c>
      <c r="AN16" s="12">
        <v>0</v>
      </c>
      <c r="AO16" s="12">
        <v>1</v>
      </c>
      <c r="AP16" s="12">
        <v>2</v>
      </c>
      <c r="AQ16" s="48">
        <v>6</v>
      </c>
      <c r="AR16" s="48">
        <v>19</v>
      </c>
      <c r="AS16" s="48">
        <v>0</v>
      </c>
      <c r="AT16" s="48">
        <v>28</v>
      </c>
      <c r="AU16" s="48" t="s">
        <v>111</v>
      </c>
      <c r="AV16" s="48">
        <v>0</v>
      </c>
      <c r="AW16" s="48">
        <v>1</v>
      </c>
      <c r="AX16" s="48">
        <v>2</v>
      </c>
      <c r="AY16" s="48">
        <v>6</v>
      </c>
      <c r="AZ16" s="48">
        <v>19</v>
      </c>
      <c r="BA16" s="48">
        <v>4.54</v>
      </c>
      <c r="BB16" s="48">
        <v>0.79</v>
      </c>
      <c r="BC16" s="48">
        <v>5</v>
      </c>
      <c r="BD16" s="48">
        <v>5</v>
      </c>
    </row>
    <row r="17" spans="1:56"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33"/>
      <c r="AM17" s="50" t="s">
        <v>112</v>
      </c>
      <c r="AN17" s="12">
        <v>2</v>
      </c>
      <c r="AO17" s="12">
        <v>2</v>
      </c>
      <c r="AP17" s="12">
        <v>11</v>
      </c>
      <c r="AQ17" s="48">
        <v>5</v>
      </c>
      <c r="AR17" s="48">
        <v>8</v>
      </c>
      <c r="AS17" s="48">
        <v>0</v>
      </c>
      <c r="AT17" s="48">
        <v>28</v>
      </c>
      <c r="AU17" s="48" t="s">
        <v>112</v>
      </c>
      <c r="AV17" s="48">
        <v>2</v>
      </c>
      <c r="AW17" s="48">
        <v>2</v>
      </c>
      <c r="AX17" s="48">
        <v>11</v>
      </c>
      <c r="AY17" s="48">
        <v>5</v>
      </c>
      <c r="AZ17" s="48">
        <v>8</v>
      </c>
      <c r="BA17" s="48">
        <v>3.54</v>
      </c>
      <c r="BB17" s="48">
        <v>1.2</v>
      </c>
      <c r="BC17" s="48">
        <v>3</v>
      </c>
      <c r="BD17" s="48">
        <v>3</v>
      </c>
    </row>
    <row r="18" spans="1:56"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33"/>
      <c r="AM18" s="50" t="s">
        <v>133</v>
      </c>
      <c r="AN18" s="12">
        <v>2</v>
      </c>
      <c r="AO18" s="12">
        <v>4</v>
      </c>
      <c r="AP18" s="12">
        <v>8</v>
      </c>
      <c r="AQ18" s="48">
        <v>9</v>
      </c>
      <c r="AR18" s="48">
        <v>5</v>
      </c>
      <c r="AS18" s="48">
        <v>0</v>
      </c>
      <c r="AT18" s="48">
        <v>28</v>
      </c>
      <c r="AU18" s="48" t="s">
        <v>133</v>
      </c>
      <c r="AV18" s="48">
        <v>2</v>
      </c>
      <c r="AW18" s="48">
        <v>4</v>
      </c>
      <c r="AX18" s="48">
        <v>8</v>
      </c>
      <c r="AY18" s="48">
        <v>9</v>
      </c>
      <c r="AZ18" s="48">
        <v>5</v>
      </c>
      <c r="BA18" s="48">
        <v>3.39</v>
      </c>
      <c r="BB18" s="48">
        <v>1.17</v>
      </c>
      <c r="BC18" s="48">
        <v>4</v>
      </c>
      <c r="BD18" s="48">
        <v>4</v>
      </c>
    </row>
    <row r="19" spans="1:56"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33"/>
      <c r="AM19" s="50" t="s">
        <v>134</v>
      </c>
      <c r="AN19" s="12">
        <v>2</v>
      </c>
      <c r="AO19" s="12">
        <v>0</v>
      </c>
      <c r="AP19" s="12">
        <v>9</v>
      </c>
      <c r="AQ19" s="48">
        <v>11</v>
      </c>
      <c r="AR19" s="48">
        <v>6</v>
      </c>
      <c r="AS19" s="48">
        <v>0</v>
      </c>
      <c r="AT19" s="48">
        <v>28</v>
      </c>
      <c r="AU19" s="48" t="s">
        <v>134</v>
      </c>
      <c r="AV19" s="48">
        <v>2</v>
      </c>
      <c r="AW19" s="48">
        <v>0</v>
      </c>
      <c r="AX19" s="48">
        <v>9</v>
      </c>
      <c r="AY19" s="48">
        <v>11</v>
      </c>
      <c r="AZ19" s="48">
        <v>6</v>
      </c>
      <c r="BA19" s="48">
        <v>3.68</v>
      </c>
      <c r="BB19" s="48">
        <v>1.06</v>
      </c>
      <c r="BC19" s="48">
        <v>4</v>
      </c>
      <c r="BD19" s="48">
        <v>4</v>
      </c>
    </row>
    <row r="20" spans="1:56"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3"/>
      <c r="AM20" s="50" t="s">
        <v>135</v>
      </c>
      <c r="AN20" s="12">
        <v>2</v>
      </c>
      <c r="AO20" s="12">
        <v>1</v>
      </c>
      <c r="AP20" s="12">
        <v>7</v>
      </c>
      <c r="AQ20" s="48">
        <v>14</v>
      </c>
      <c r="AR20" s="48">
        <v>4</v>
      </c>
      <c r="AS20" s="48">
        <v>0</v>
      </c>
      <c r="AT20" s="48">
        <v>28</v>
      </c>
      <c r="AU20" s="48" t="s">
        <v>135</v>
      </c>
      <c r="AV20" s="48">
        <v>2</v>
      </c>
      <c r="AW20" s="48">
        <v>1</v>
      </c>
      <c r="AX20" s="48">
        <v>7</v>
      </c>
      <c r="AY20" s="48">
        <v>14</v>
      </c>
      <c r="AZ20" s="48">
        <v>4</v>
      </c>
      <c r="BA20" s="48">
        <v>3.61</v>
      </c>
      <c r="BB20" s="48">
        <v>1.03</v>
      </c>
      <c r="BC20" s="48">
        <v>4</v>
      </c>
      <c r="BD20" s="48">
        <v>4</v>
      </c>
    </row>
    <row r="21" spans="1:56"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33"/>
      <c r="AM21" s="50" t="s">
        <v>136</v>
      </c>
      <c r="AN21" s="12">
        <v>2</v>
      </c>
      <c r="AO21" s="12">
        <v>1</v>
      </c>
      <c r="AP21" s="12">
        <v>6</v>
      </c>
      <c r="AQ21" s="48">
        <v>14</v>
      </c>
      <c r="AR21" s="48">
        <v>5</v>
      </c>
      <c r="AS21" s="48">
        <v>0</v>
      </c>
      <c r="AT21" s="48">
        <v>28</v>
      </c>
      <c r="AU21" s="48" t="s">
        <v>136</v>
      </c>
      <c r="AV21" s="48">
        <v>2</v>
      </c>
      <c r="AW21" s="48">
        <v>1</v>
      </c>
      <c r="AX21" s="48">
        <v>6</v>
      </c>
      <c r="AY21" s="48">
        <v>14</v>
      </c>
      <c r="AZ21" s="48">
        <v>5</v>
      </c>
      <c r="BA21" s="48">
        <v>3.68</v>
      </c>
      <c r="BB21" s="48">
        <v>1.06</v>
      </c>
      <c r="BC21" s="48">
        <v>4</v>
      </c>
      <c r="BD21" s="48">
        <v>4</v>
      </c>
    </row>
    <row r="22" spans="1:56" ht="40.5" customHeight="1" x14ac:dyDescent="0.25">
      <c r="A22" s="83" t="s">
        <v>1</v>
      </c>
      <c r="B22" s="83"/>
      <c r="C22" s="83"/>
      <c r="D22" s="83"/>
      <c r="E22" s="83"/>
      <c r="F22" s="83"/>
      <c r="G22" s="83"/>
      <c r="H22" s="83"/>
      <c r="I22" s="83"/>
      <c r="J22" s="83"/>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33"/>
      <c r="AM22" s="50" t="s">
        <v>137</v>
      </c>
      <c r="AN22" s="12">
        <v>2</v>
      </c>
      <c r="AO22" s="12">
        <v>1</v>
      </c>
      <c r="AP22" s="12">
        <v>5</v>
      </c>
      <c r="AQ22" s="48">
        <v>12</v>
      </c>
      <c r="AR22" s="48">
        <v>8</v>
      </c>
      <c r="AS22" s="48">
        <v>0</v>
      </c>
      <c r="AT22" s="48">
        <v>28</v>
      </c>
      <c r="AU22" s="48" t="s">
        <v>137</v>
      </c>
      <c r="AV22" s="48">
        <v>2</v>
      </c>
      <c r="AW22" s="48">
        <v>1</v>
      </c>
      <c r="AX22" s="48">
        <v>5</v>
      </c>
      <c r="AY22" s="48">
        <v>12</v>
      </c>
      <c r="AZ22" s="48">
        <v>8</v>
      </c>
      <c r="BA22" s="48">
        <v>3.82</v>
      </c>
      <c r="BB22" s="48">
        <v>1.1200000000000001</v>
      </c>
      <c r="BC22" s="48">
        <v>4</v>
      </c>
      <c r="BD22" s="48">
        <v>4</v>
      </c>
    </row>
    <row r="23" spans="1:56" ht="18" x14ac:dyDescent="0.25">
      <c r="A23" s="61"/>
      <c r="B23" s="61"/>
      <c r="C23" s="79" t="s">
        <v>2</v>
      </c>
      <c r="D23" s="79"/>
      <c r="E23" s="79"/>
      <c r="F23" s="79"/>
      <c r="G23" s="79"/>
      <c r="H23" s="79"/>
      <c r="I23" s="79"/>
      <c r="J23" s="79"/>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3"/>
      <c r="AM23" s="50" t="s">
        <v>113</v>
      </c>
      <c r="AN23" s="12">
        <v>3</v>
      </c>
      <c r="AO23" s="12">
        <v>2</v>
      </c>
      <c r="AP23" s="12">
        <v>10</v>
      </c>
      <c r="AQ23" s="48">
        <v>5</v>
      </c>
      <c r="AR23" s="48">
        <v>7</v>
      </c>
      <c r="AS23" s="48">
        <v>1</v>
      </c>
      <c r="AT23" s="48">
        <v>28</v>
      </c>
      <c r="AU23" s="48" t="s">
        <v>113</v>
      </c>
      <c r="AV23" s="48">
        <v>3</v>
      </c>
      <c r="AW23" s="48">
        <v>2</v>
      </c>
      <c r="AX23" s="48">
        <v>10</v>
      </c>
      <c r="AY23" s="48">
        <v>5</v>
      </c>
      <c r="AZ23" s="48">
        <v>7</v>
      </c>
      <c r="BA23" s="48">
        <v>3.41</v>
      </c>
      <c r="BB23" s="48">
        <v>1.28</v>
      </c>
      <c r="BC23" s="48">
        <v>3</v>
      </c>
      <c r="BD23" s="48">
        <v>3</v>
      </c>
    </row>
    <row r="24" spans="1:56" ht="39.75" customHeight="1" x14ac:dyDescent="0.25">
      <c r="A24" s="61"/>
      <c r="B24" s="61"/>
      <c r="C24" s="79" t="s">
        <v>3</v>
      </c>
      <c r="D24" s="79"/>
      <c r="E24" s="79"/>
      <c r="F24" s="79"/>
      <c r="G24" s="79"/>
      <c r="H24" s="79"/>
      <c r="I24" s="79"/>
      <c r="J24" s="79"/>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33"/>
      <c r="AM24" s="50" t="s">
        <v>138</v>
      </c>
      <c r="AN24" s="12">
        <v>1</v>
      </c>
      <c r="AO24" s="12">
        <v>2</v>
      </c>
      <c r="AP24" s="12">
        <v>7</v>
      </c>
      <c r="AQ24" s="48">
        <v>8</v>
      </c>
      <c r="AR24" s="48">
        <v>10</v>
      </c>
      <c r="AS24" s="48">
        <v>0</v>
      </c>
      <c r="AT24" s="48">
        <v>28</v>
      </c>
      <c r="AU24" s="48" t="s">
        <v>138</v>
      </c>
      <c r="AV24" s="48">
        <v>1</v>
      </c>
      <c r="AW24" s="48">
        <v>2</v>
      </c>
      <c r="AX24" s="48">
        <v>7</v>
      </c>
      <c r="AY24" s="48">
        <v>8</v>
      </c>
      <c r="AZ24" s="48">
        <v>10</v>
      </c>
      <c r="BA24" s="48">
        <v>3.86</v>
      </c>
      <c r="BB24" s="48">
        <v>1.1100000000000001</v>
      </c>
      <c r="BC24" s="48">
        <v>4</v>
      </c>
      <c r="BD24" s="48">
        <v>5</v>
      </c>
    </row>
    <row r="25" spans="1:56" ht="18" x14ac:dyDescent="0.25">
      <c r="A25" s="61"/>
      <c r="B25" s="61"/>
      <c r="C25" s="79" t="s">
        <v>4</v>
      </c>
      <c r="D25" s="79"/>
      <c r="E25" s="79"/>
      <c r="F25" s="79"/>
      <c r="G25" s="79"/>
      <c r="H25" s="79"/>
      <c r="I25" s="79"/>
      <c r="J25" s="79"/>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33"/>
      <c r="AM25" s="51" t="s">
        <v>114</v>
      </c>
      <c r="AN25" s="23">
        <v>6</v>
      </c>
      <c r="AO25" s="23">
        <v>6</v>
      </c>
      <c r="AP25" s="23">
        <v>7</v>
      </c>
      <c r="AQ25" s="5">
        <v>4</v>
      </c>
      <c r="AR25" s="5">
        <v>4</v>
      </c>
      <c r="AS25" s="5">
        <v>1</v>
      </c>
      <c r="AT25" s="5">
        <v>28</v>
      </c>
      <c r="AU25" s="5" t="s">
        <v>114</v>
      </c>
      <c r="AV25" s="5">
        <v>6</v>
      </c>
      <c r="AW25" s="5">
        <v>6</v>
      </c>
      <c r="AX25" s="5">
        <v>7</v>
      </c>
      <c r="AY25" s="5">
        <v>4</v>
      </c>
      <c r="AZ25" s="5">
        <v>4</v>
      </c>
      <c r="BA25" s="5">
        <v>2.78</v>
      </c>
      <c r="BB25" s="5">
        <v>1.37</v>
      </c>
      <c r="BC25" s="5">
        <v>3</v>
      </c>
      <c r="BD25" s="5">
        <v>3</v>
      </c>
    </row>
    <row r="26" spans="1:56" ht="18" x14ac:dyDescent="0.25">
      <c r="C26" s="79" t="s">
        <v>5</v>
      </c>
      <c r="D26" s="79"/>
      <c r="E26" s="79"/>
      <c r="F26" s="79"/>
      <c r="G26" s="79"/>
      <c r="H26" s="79"/>
      <c r="I26" s="79"/>
      <c r="J26" s="79"/>
      <c r="AM26" s="50" t="s">
        <v>139</v>
      </c>
      <c r="AN26" s="12">
        <v>0</v>
      </c>
      <c r="AO26" s="12">
        <v>1</v>
      </c>
      <c r="AP26" s="12">
        <v>6</v>
      </c>
      <c r="AQ26" s="48">
        <v>7</v>
      </c>
      <c r="AR26" s="48">
        <v>11</v>
      </c>
      <c r="AS26" s="48">
        <v>3</v>
      </c>
      <c r="AT26" s="48">
        <v>28</v>
      </c>
      <c r="AU26" s="48" t="s">
        <v>139</v>
      </c>
      <c r="AV26" s="48">
        <v>0</v>
      </c>
      <c r="AW26" s="48">
        <v>1</v>
      </c>
      <c r="AX26" s="48">
        <v>6</v>
      </c>
      <c r="AY26" s="48">
        <v>7</v>
      </c>
      <c r="AZ26" s="48">
        <v>11</v>
      </c>
      <c r="BA26" s="48">
        <v>4.12</v>
      </c>
      <c r="BB26" s="48">
        <v>0.93</v>
      </c>
      <c r="BC26" s="48">
        <v>4</v>
      </c>
      <c r="BD26" s="48">
        <v>5</v>
      </c>
    </row>
    <row r="27" spans="1:56" x14ac:dyDescent="0.25">
      <c r="C27" s="3"/>
      <c r="D27" s="3"/>
      <c r="E27" s="3"/>
      <c r="F27" s="3"/>
      <c r="G27" s="3"/>
      <c r="H27" s="3"/>
      <c r="I27" s="3"/>
      <c r="J27" s="3"/>
      <c r="AM27" s="50" t="s">
        <v>115</v>
      </c>
      <c r="AN27" s="12">
        <v>0</v>
      </c>
      <c r="AO27" s="12">
        <v>0</v>
      </c>
      <c r="AP27" s="12">
        <v>5</v>
      </c>
      <c r="AQ27" s="48">
        <v>8</v>
      </c>
      <c r="AR27" s="48">
        <v>12</v>
      </c>
      <c r="AS27" s="48">
        <v>3</v>
      </c>
      <c r="AT27" s="48">
        <v>28</v>
      </c>
      <c r="AU27" s="48" t="s">
        <v>115</v>
      </c>
      <c r="AV27" s="48">
        <v>0</v>
      </c>
      <c r="AW27" s="48">
        <v>0</v>
      </c>
      <c r="AX27" s="48">
        <v>5</v>
      </c>
      <c r="AY27" s="48">
        <v>8</v>
      </c>
      <c r="AZ27" s="48">
        <v>12</v>
      </c>
      <c r="BA27" s="48">
        <v>4.28</v>
      </c>
      <c r="BB27" s="48">
        <v>0.79</v>
      </c>
      <c r="BC27" s="48">
        <v>4</v>
      </c>
      <c r="BD27" s="48">
        <v>5</v>
      </c>
    </row>
    <row r="28" spans="1:56" x14ac:dyDescent="0.25">
      <c r="C28" s="3"/>
      <c r="D28" s="3"/>
      <c r="E28" s="3"/>
      <c r="F28" s="3"/>
      <c r="G28" s="3"/>
      <c r="H28" s="3"/>
      <c r="I28" s="3"/>
      <c r="J28" s="3"/>
      <c r="AM28" s="50" t="s">
        <v>116</v>
      </c>
      <c r="AN28" s="12">
        <v>0</v>
      </c>
      <c r="AO28" s="12">
        <v>1</v>
      </c>
      <c r="AP28" s="12">
        <v>2</v>
      </c>
      <c r="AQ28" s="48">
        <v>12</v>
      </c>
      <c r="AR28" s="48">
        <v>8</v>
      </c>
      <c r="AS28" s="48">
        <v>5</v>
      </c>
      <c r="AT28" s="48">
        <v>28</v>
      </c>
      <c r="AU28" s="48" t="s">
        <v>116</v>
      </c>
      <c r="AV28" s="48">
        <v>0</v>
      </c>
      <c r="AW28" s="48">
        <v>1</v>
      </c>
      <c r="AX28" s="48">
        <v>2</v>
      </c>
      <c r="AY28" s="48">
        <v>12</v>
      </c>
      <c r="AZ28" s="48">
        <v>8</v>
      </c>
      <c r="BA28" s="48">
        <v>4.17</v>
      </c>
      <c r="BB28" s="48">
        <v>0.78</v>
      </c>
      <c r="BC28" s="48">
        <v>4</v>
      </c>
      <c r="BD28" s="48">
        <v>4</v>
      </c>
    </row>
    <row r="29" spans="1:56"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2</v>
      </c>
      <c r="AO29" s="12">
        <v>2</v>
      </c>
      <c r="AP29" s="12">
        <v>4</v>
      </c>
      <c r="AQ29" s="48">
        <v>9</v>
      </c>
      <c r="AR29" s="48">
        <v>8</v>
      </c>
      <c r="AS29" s="48">
        <v>3</v>
      </c>
      <c r="AT29" s="48">
        <v>28</v>
      </c>
      <c r="AU29" s="48" t="s">
        <v>140</v>
      </c>
      <c r="AV29" s="48">
        <v>2</v>
      </c>
      <c r="AW29" s="48">
        <v>2</v>
      </c>
      <c r="AX29" s="48">
        <v>4</v>
      </c>
      <c r="AY29" s="48">
        <v>9</v>
      </c>
      <c r="AZ29" s="48">
        <v>8</v>
      </c>
      <c r="BA29" s="48">
        <v>3.76</v>
      </c>
      <c r="BB29" s="48">
        <v>1.23</v>
      </c>
      <c r="BC29" s="48">
        <v>4</v>
      </c>
      <c r="BD29" s="48">
        <v>4</v>
      </c>
    </row>
    <row r="30" spans="1:56" x14ac:dyDescent="0.25">
      <c r="C30" s="3"/>
      <c r="D30" s="3"/>
      <c r="E30" s="3"/>
      <c r="F30" s="3"/>
      <c r="G30" s="3"/>
      <c r="H30" s="3"/>
      <c r="I30" s="3"/>
      <c r="J30" s="3"/>
      <c r="AM30" s="50" t="s">
        <v>117</v>
      </c>
      <c r="AN30" s="12">
        <v>1</v>
      </c>
      <c r="AO30" s="12">
        <v>1</v>
      </c>
      <c r="AP30" s="12">
        <v>6</v>
      </c>
      <c r="AQ30" s="48">
        <v>6</v>
      </c>
      <c r="AR30" s="48">
        <v>14</v>
      </c>
      <c r="AS30" s="48">
        <v>0</v>
      </c>
      <c r="AT30" s="48">
        <v>28</v>
      </c>
      <c r="AU30" s="48" t="s">
        <v>117</v>
      </c>
      <c r="AV30" s="48">
        <v>1</v>
      </c>
      <c r="AW30" s="48">
        <v>1</v>
      </c>
      <c r="AX30" s="48">
        <v>6</v>
      </c>
      <c r="AY30" s="48">
        <v>6</v>
      </c>
      <c r="AZ30" s="48">
        <v>14</v>
      </c>
      <c r="BA30" s="48">
        <v>4.1100000000000003</v>
      </c>
      <c r="BB30" s="48">
        <v>1.1000000000000001</v>
      </c>
      <c r="BC30" s="48">
        <v>5</v>
      </c>
      <c r="BD30" s="48">
        <v>5</v>
      </c>
    </row>
    <row r="31" spans="1:56"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0</v>
      </c>
      <c r="AO31" s="12">
        <v>0</v>
      </c>
      <c r="AP31" s="12">
        <v>6</v>
      </c>
      <c r="AQ31" s="48">
        <v>7</v>
      </c>
      <c r="AR31" s="48">
        <v>11</v>
      </c>
      <c r="AS31" s="48">
        <v>4</v>
      </c>
      <c r="AT31" s="48">
        <v>28</v>
      </c>
      <c r="AU31" s="48" t="s">
        <v>141</v>
      </c>
      <c r="AV31" s="48">
        <v>0</v>
      </c>
      <c r="AW31" s="48">
        <v>0</v>
      </c>
      <c r="AX31" s="48">
        <v>6</v>
      </c>
      <c r="AY31" s="48">
        <v>7</v>
      </c>
      <c r="AZ31" s="48">
        <v>11</v>
      </c>
      <c r="BA31" s="48">
        <v>4.21</v>
      </c>
      <c r="BB31" s="48">
        <v>0.83</v>
      </c>
      <c r="BC31" s="48">
        <v>4</v>
      </c>
      <c r="BD31" s="48">
        <v>5</v>
      </c>
    </row>
    <row r="32" spans="1:56" ht="18.75" x14ac:dyDescent="0.3">
      <c r="A32" s="7"/>
      <c r="B32" s="8"/>
      <c r="C32" s="3"/>
      <c r="D32" s="3"/>
      <c r="E32" s="3"/>
      <c r="F32" s="3"/>
      <c r="G32" s="3"/>
      <c r="H32" s="3"/>
      <c r="I32" s="3"/>
      <c r="J32" s="3"/>
      <c r="AM32" s="50" t="s">
        <v>118</v>
      </c>
      <c r="AN32" s="12">
        <v>1</v>
      </c>
      <c r="AO32" s="12">
        <v>1</v>
      </c>
      <c r="AP32" s="12">
        <v>3</v>
      </c>
      <c r="AQ32" s="48">
        <v>9</v>
      </c>
      <c r="AR32" s="48">
        <v>14</v>
      </c>
      <c r="AS32" s="48">
        <v>0</v>
      </c>
      <c r="AT32" s="48">
        <v>28</v>
      </c>
      <c r="AU32" s="48" t="s">
        <v>118</v>
      </c>
      <c r="AV32" s="48">
        <v>1</v>
      </c>
      <c r="AW32" s="48">
        <v>1</v>
      </c>
      <c r="AX32" s="48">
        <v>3</v>
      </c>
      <c r="AY32" s="48">
        <v>9</v>
      </c>
      <c r="AZ32" s="48">
        <v>14</v>
      </c>
      <c r="BA32" s="48">
        <v>4.21</v>
      </c>
      <c r="BB32" s="48">
        <v>1.03</v>
      </c>
      <c r="BC32" s="48">
        <v>5</v>
      </c>
      <c r="BD32" s="48">
        <v>5</v>
      </c>
    </row>
    <row r="33" spans="1:56" ht="18.75" x14ac:dyDescent="0.3">
      <c r="A33" s="7"/>
      <c r="B33" s="8"/>
      <c r="C33" s="3"/>
      <c r="D33" s="3"/>
      <c r="E33" s="3"/>
      <c r="F33" s="3"/>
      <c r="G33" s="3"/>
      <c r="H33" s="3"/>
      <c r="I33" s="3"/>
      <c r="J33" s="3"/>
      <c r="AM33" s="50" t="s">
        <v>119</v>
      </c>
      <c r="AN33" s="12">
        <v>2</v>
      </c>
      <c r="AO33" s="12">
        <v>1</v>
      </c>
      <c r="AP33" s="12">
        <v>5</v>
      </c>
      <c r="AQ33" s="48">
        <v>6</v>
      </c>
      <c r="AR33" s="48">
        <v>8</v>
      </c>
      <c r="AS33" s="48">
        <v>6</v>
      </c>
      <c r="AT33" s="48">
        <v>28</v>
      </c>
      <c r="AU33" s="48" t="s">
        <v>119</v>
      </c>
      <c r="AV33" s="48">
        <v>2</v>
      </c>
      <c r="AW33" s="48">
        <v>1</v>
      </c>
      <c r="AX33" s="48">
        <v>5</v>
      </c>
      <c r="AY33" s="48">
        <v>6</v>
      </c>
      <c r="AZ33" s="48">
        <v>8</v>
      </c>
      <c r="BA33" s="48">
        <v>3.77</v>
      </c>
      <c r="BB33" s="48">
        <v>1.27</v>
      </c>
      <c r="BC33" s="48">
        <v>4</v>
      </c>
      <c r="BD33" s="48">
        <v>5</v>
      </c>
    </row>
    <row r="34" spans="1:56" ht="18.75" x14ac:dyDescent="0.3">
      <c r="A34" s="7"/>
      <c r="B34" s="8"/>
      <c r="C34" s="3"/>
      <c r="D34" s="3"/>
      <c r="E34" s="3"/>
      <c r="F34" s="3"/>
      <c r="G34" s="3"/>
      <c r="H34" s="3"/>
      <c r="I34" s="3"/>
      <c r="J34" s="3"/>
      <c r="AM34" s="50" t="s">
        <v>142</v>
      </c>
      <c r="AN34" s="12">
        <v>1</v>
      </c>
      <c r="AO34" s="12">
        <v>1</v>
      </c>
      <c r="AP34" s="12">
        <v>4</v>
      </c>
      <c r="AQ34" s="48">
        <v>6</v>
      </c>
      <c r="AR34" s="48">
        <v>10</v>
      </c>
      <c r="AS34" s="48">
        <v>6</v>
      </c>
      <c r="AT34" s="48">
        <v>28</v>
      </c>
      <c r="AU34" s="48" t="s">
        <v>142</v>
      </c>
      <c r="AV34" s="48">
        <v>1</v>
      </c>
      <c r="AW34" s="48">
        <v>1</v>
      </c>
      <c r="AX34" s="48">
        <v>4</v>
      </c>
      <c r="AY34" s="48">
        <v>6</v>
      </c>
      <c r="AZ34" s="48">
        <v>10</v>
      </c>
      <c r="BA34" s="48">
        <v>4.05</v>
      </c>
      <c r="BB34" s="48">
        <v>1.1299999999999999</v>
      </c>
      <c r="BC34" s="48">
        <v>4</v>
      </c>
      <c r="BD34" s="48">
        <v>5</v>
      </c>
    </row>
    <row r="35" spans="1:56" ht="18.75" x14ac:dyDescent="0.3">
      <c r="A35" s="7"/>
      <c r="B35" s="8"/>
      <c r="C35" s="3"/>
      <c r="D35" s="3"/>
      <c r="E35" s="3"/>
      <c r="F35" s="3"/>
      <c r="G35" s="3"/>
      <c r="H35" s="3"/>
      <c r="I35" s="3"/>
      <c r="J35" s="3"/>
      <c r="AM35" s="50" t="s">
        <v>120</v>
      </c>
      <c r="AN35" s="12">
        <v>1</v>
      </c>
      <c r="AO35" s="12">
        <v>1</v>
      </c>
      <c r="AP35" s="12">
        <v>4</v>
      </c>
      <c r="AQ35" s="48">
        <v>6</v>
      </c>
      <c r="AR35" s="48">
        <v>12</v>
      </c>
      <c r="AS35" s="48">
        <v>4</v>
      </c>
      <c r="AT35" s="48">
        <v>28</v>
      </c>
      <c r="AU35" s="48" t="s">
        <v>120</v>
      </c>
      <c r="AV35" s="48">
        <v>1</v>
      </c>
      <c r="AW35" s="48">
        <v>1</v>
      </c>
      <c r="AX35" s="48">
        <v>4</v>
      </c>
      <c r="AY35" s="48">
        <v>6</v>
      </c>
      <c r="AZ35" s="48">
        <v>12</v>
      </c>
      <c r="BA35" s="48">
        <v>4.13</v>
      </c>
      <c r="BB35" s="48">
        <v>1.1200000000000001</v>
      </c>
      <c r="BC35" s="48">
        <v>5</v>
      </c>
      <c r="BD35" s="48">
        <v>5</v>
      </c>
    </row>
    <row r="36" spans="1:56" ht="18.75" x14ac:dyDescent="0.3">
      <c r="A36" s="7"/>
      <c r="B36" s="8"/>
      <c r="C36" s="3"/>
      <c r="D36" s="3"/>
      <c r="E36" s="3"/>
      <c r="F36" s="3"/>
      <c r="G36" s="3"/>
      <c r="H36" s="3"/>
      <c r="I36" s="3"/>
      <c r="J36" s="3"/>
      <c r="AM36" s="50" t="s">
        <v>143</v>
      </c>
      <c r="AN36" s="12">
        <v>1</v>
      </c>
      <c r="AO36" s="12">
        <v>2</v>
      </c>
      <c r="AP36" s="12">
        <v>5</v>
      </c>
      <c r="AQ36" s="48">
        <v>7</v>
      </c>
      <c r="AR36" s="48">
        <v>9</v>
      </c>
      <c r="AS36" s="48">
        <v>4</v>
      </c>
      <c r="AT36" s="48">
        <v>28</v>
      </c>
      <c r="AU36" s="48" t="s">
        <v>143</v>
      </c>
      <c r="AV36" s="48">
        <v>1</v>
      </c>
      <c r="AW36" s="48">
        <v>2</v>
      </c>
      <c r="AX36" s="48">
        <v>5</v>
      </c>
      <c r="AY36" s="48">
        <v>7</v>
      </c>
      <c r="AZ36" s="48">
        <v>9</v>
      </c>
      <c r="BA36" s="48">
        <v>3.88</v>
      </c>
      <c r="BB36" s="48">
        <v>1.1499999999999999</v>
      </c>
      <c r="BC36" s="48">
        <v>4</v>
      </c>
      <c r="BD36" s="48">
        <v>5</v>
      </c>
    </row>
    <row r="37" spans="1:56" ht="18.75" x14ac:dyDescent="0.3">
      <c r="A37" s="7"/>
      <c r="B37" s="8"/>
      <c r="C37" s="3"/>
      <c r="D37" s="3"/>
      <c r="E37" s="3"/>
      <c r="F37" s="3"/>
      <c r="G37" s="3"/>
      <c r="H37" s="3"/>
      <c r="I37" s="3"/>
      <c r="J37" s="3"/>
      <c r="AM37" s="50" t="s">
        <v>121</v>
      </c>
      <c r="AN37" s="12">
        <v>0</v>
      </c>
      <c r="AO37" s="12">
        <v>1</v>
      </c>
      <c r="AP37" s="12">
        <v>7</v>
      </c>
      <c r="AQ37" s="48">
        <v>3</v>
      </c>
      <c r="AR37" s="48">
        <v>16</v>
      </c>
      <c r="AS37" s="48">
        <v>1</v>
      </c>
      <c r="AT37" s="48">
        <v>28</v>
      </c>
      <c r="AU37" s="48" t="s">
        <v>121</v>
      </c>
      <c r="AV37" s="48">
        <v>0</v>
      </c>
      <c r="AW37" s="48">
        <v>1</v>
      </c>
      <c r="AX37" s="48">
        <v>7</v>
      </c>
      <c r="AY37" s="48">
        <v>3</v>
      </c>
      <c r="AZ37" s="48">
        <v>16</v>
      </c>
      <c r="BA37" s="48">
        <v>4.26</v>
      </c>
      <c r="BB37" s="48">
        <v>0.98</v>
      </c>
      <c r="BC37" s="48">
        <v>5</v>
      </c>
      <c r="BD37" s="48">
        <v>5</v>
      </c>
    </row>
    <row r="38" spans="1:56" x14ac:dyDescent="0.25">
      <c r="C38" s="3"/>
      <c r="D38" s="3"/>
      <c r="E38" s="3"/>
      <c r="F38" s="3"/>
      <c r="G38" s="3"/>
      <c r="H38" s="3"/>
      <c r="I38" s="3"/>
      <c r="J38" s="3"/>
      <c r="AM38" s="50" t="s">
        <v>122</v>
      </c>
      <c r="AN38" s="12">
        <v>2</v>
      </c>
      <c r="AO38" s="12">
        <v>0</v>
      </c>
      <c r="AP38" s="12">
        <v>5</v>
      </c>
      <c r="AQ38" s="48">
        <v>5</v>
      </c>
      <c r="AR38" s="48">
        <v>16</v>
      </c>
      <c r="AS38" s="48">
        <v>0</v>
      </c>
      <c r="AT38" s="48">
        <v>28</v>
      </c>
      <c r="AU38" s="48" t="s">
        <v>122</v>
      </c>
      <c r="AV38" s="48">
        <v>2</v>
      </c>
      <c r="AW38" s="48">
        <v>0</v>
      </c>
      <c r="AX38" s="48">
        <v>5</v>
      </c>
      <c r="AY38" s="48">
        <v>5</v>
      </c>
      <c r="AZ38" s="48">
        <v>16</v>
      </c>
      <c r="BA38" s="48">
        <v>4.18</v>
      </c>
      <c r="BB38" s="48">
        <v>1.19</v>
      </c>
      <c r="BC38" s="48">
        <v>5</v>
      </c>
      <c r="BD38" s="48">
        <v>5</v>
      </c>
    </row>
    <row r="39" spans="1:56" ht="255.75" x14ac:dyDescent="0.3">
      <c r="B39" s="9"/>
      <c r="C39" s="3"/>
      <c r="D39" s="3"/>
      <c r="E39" s="3"/>
      <c r="F39" s="3"/>
      <c r="G39" s="3"/>
      <c r="H39" s="3"/>
      <c r="I39" s="3"/>
      <c r="J39" s="3"/>
      <c r="AM39" s="50" t="s">
        <v>88</v>
      </c>
      <c r="AN39" s="12">
        <v>0</v>
      </c>
      <c r="AO39" s="12">
        <v>2</v>
      </c>
      <c r="AP39" s="12">
        <v>2</v>
      </c>
      <c r="AQ39" s="12">
        <v>3</v>
      </c>
      <c r="AR39" s="12">
        <v>21</v>
      </c>
      <c r="AS39" s="12">
        <v>0</v>
      </c>
      <c r="AT39" s="12">
        <v>28</v>
      </c>
      <c r="AU39" s="12" t="s">
        <v>88</v>
      </c>
      <c r="AV39" s="12">
        <v>0</v>
      </c>
      <c r="AW39" s="12">
        <v>2</v>
      </c>
      <c r="AX39" s="12">
        <v>2</v>
      </c>
      <c r="AY39" s="12">
        <v>3</v>
      </c>
      <c r="AZ39" s="12">
        <v>21</v>
      </c>
      <c r="BA39" s="12">
        <v>4.54</v>
      </c>
      <c r="BB39" s="12">
        <v>0.92</v>
      </c>
      <c r="BC39" s="12">
        <v>5</v>
      </c>
      <c r="BD39" s="12">
        <v>5</v>
      </c>
    </row>
    <row r="40" spans="1:56" x14ac:dyDescent="0.25">
      <c r="C40" s="3"/>
      <c r="D40" s="3"/>
      <c r="E40" s="3"/>
      <c r="F40" s="3"/>
      <c r="G40" s="3"/>
      <c r="H40" s="3"/>
      <c r="I40" s="3"/>
      <c r="J40" s="3"/>
      <c r="AM40" s="52" t="s">
        <v>89</v>
      </c>
      <c r="AN40" s="13">
        <v>0</v>
      </c>
      <c r="AO40" s="13">
        <v>0</v>
      </c>
      <c r="AP40" s="13">
        <v>3</v>
      </c>
      <c r="AQ40" s="13">
        <v>2</v>
      </c>
      <c r="AR40" s="13">
        <v>10</v>
      </c>
      <c r="AS40" s="13">
        <v>13</v>
      </c>
      <c r="AT40" s="13">
        <v>28</v>
      </c>
      <c r="AU40" s="60" t="s">
        <v>89</v>
      </c>
      <c r="AV40" s="13">
        <v>0</v>
      </c>
      <c r="AW40" s="13">
        <v>0</v>
      </c>
      <c r="AX40" s="13">
        <v>3</v>
      </c>
      <c r="AY40" s="13">
        <v>2</v>
      </c>
      <c r="AZ40" s="13">
        <v>10</v>
      </c>
      <c r="BA40" s="13">
        <v>4.47</v>
      </c>
      <c r="BB40" s="13">
        <v>0.83</v>
      </c>
      <c r="BC40" s="13">
        <v>5</v>
      </c>
      <c r="BD40" s="13">
        <v>5</v>
      </c>
    </row>
    <row r="41" spans="1:56" ht="1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0</v>
      </c>
      <c r="AO41" s="13">
        <v>1</v>
      </c>
      <c r="AP41" s="13">
        <v>4</v>
      </c>
      <c r="AQ41" s="13">
        <v>5</v>
      </c>
      <c r="AR41" s="13">
        <v>17</v>
      </c>
      <c r="AS41" s="13">
        <v>1</v>
      </c>
      <c r="AT41" s="13">
        <v>28</v>
      </c>
      <c r="AU41" s="13" t="s">
        <v>90</v>
      </c>
      <c r="AV41" s="13">
        <v>0</v>
      </c>
      <c r="AW41" s="13">
        <v>1</v>
      </c>
      <c r="AX41" s="13">
        <v>4</v>
      </c>
      <c r="AY41" s="13">
        <v>5</v>
      </c>
      <c r="AZ41" s="13">
        <v>17</v>
      </c>
      <c r="BA41" s="13">
        <v>4.41</v>
      </c>
      <c r="BB41" s="13">
        <v>0.89</v>
      </c>
      <c r="BC41" s="13">
        <v>5</v>
      </c>
      <c r="BD41" s="13">
        <v>5</v>
      </c>
    </row>
    <row r="42" spans="1:56" ht="270" x14ac:dyDescent="0.25">
      <c r="V42" s="70"/>
      <c r="W42" s="70"/>
      <c r="X42" s="70"/>
      <c r="Y42" s="70"/>
      <c r="Z42" s="70"/>
      <c r="AA42" s="70"/>
      <c r="AC42" s="70"/>
      <c r="AD42" s="70"/>
      <c r="AE42" s="70"/>
      <c r="AF42" s="70"/>
      <c r="AG42" s="70"/>
      <c r="AH42" s="70"/>
      <c r="AI42" s="71"/>
      <c r="AJ42" s="71"/>
      <c r="AK42" s="71"/>
      <c r="AL42" s="71"/>
      <c r="AM42" s="52" t="s">
        <v>91</v>
      </c>
      <c r="AN42" s="13">
        <v>1</v>
      </c>
      <c r="AO42" s="13">
        <v>0</v>
      </c>
      <c r="AP42" s="13">
        <v>2</v>
      </c>
      <c r="AQ42" s="13">
        <v>4</v>
      </c>
      <c r="AR42" s="13">
        <v>20</v>
      </c>
      <c r="AS42" s="13">
        <v>1</v>
      </c>
      <c r="AT42" s="13">
        <v>28</v>
      </c>
      <c r="AU42" s="13" t="s">
        <v>91</v>
      </c>
      <c r="AV42" s="13">
        <v>1</v>
      </c>
      <c r="AW42" s="13">
        <v>0</v>
      </c>
      <c r="AX42" s="13">
        <v>2</v>
      </c>
      <c r="AY42" s="13">
        <v>4</v>
      </c>
      <c r="AZ42" s="13">
        <v>20</v>
      </c>
      <c r="BA42" s="13">
        <v>4.5599999999999996</v>
      </c>
      <c r="BB42" s="13">
        <v>0.93</v>
      </c>
      <c r="BC42" s="13">
        <v>5</v>
      </c>
      <c r="BD42" s="13">
        <v>5</v>
      </c>
    </row>
    <row r="43" spans="1:56"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0</v>
      </c>
      <c r="AO43" s="13">
        <v>1</v>
      </c>
      <c r="AP43" s="13">
        <v>3</v>
      </c>
      <c r="AQ43" s="13">
        <v>4</v>
      </c>
      <c r="AR43" s="13">
        <v>20</v>
      </c>
      <c r="AS43" s="13">
        <v>0</v>
      </c>
      <c r="AT43" s="13">
        <v>28</v>
      </c>
      <c r="AU43" s="13" t="s">
        <v>92</v>
      </c>
      <c r="AV43" s="13">
        <v>0</v>
      </c>
      <c r="AW43" s="13">
        <v>1</v>
      </c>
      <c r="AX43" s="13">
        <v>3</v>
      </c>
      <c r="AY43" s="13">
        <v>4</v>
      </c>
      <c r="AZ43" s="13">
        <v>20</v>
      </c>
      <c r="BA43" s="13">
        <v>4.54</v>
      </c>
      <c r="BB43" s="13">
        <v>0.84</v>
      </c>
      <c r="BC43" s="13">
        <v>5</v>
      </c>
      <c r="BD43" s="13">
        <v>5</v>
      </c>
    </row>
    <row r="44" spans="1:56"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0</v>
      </c>
      <c r="AO44" s="12">
        <v>1</v>
      </c>
      <c r="AP44" s="12">
        <v>3</v>
      </c>
      <c r="AQ44" s="12">
        <v>3</v>
      </c>
      <c r="AR44" s="12">
        <v>21</v>
      </c>
      <c r="AS44" s="12">
        <v>0</v>
      </c>
      <c r="AT44" s="12">
        <v>28</v>
      </c>
      <c r="AU44" s="12" t="s">
        <v>93</v>
      </c>
      <c r="AV44" s="12">
        <v>0</v>
      </c>
      <c r="AW44" s="12">
        <v>1</v>
      </c>
      <c r="AX44" s="12">
        <v>3</v>
      </c>
      <c r="AY44" s="12">
        <v>3</v>
      </c>
      <c r="AZ44" s="12">
        <v>21</v>
      </c>
      <c r="BA44" s="12">
        <v>4.57</v>
      </c>
      <c r="BB44" s="12">
        <v>0.84</v>
      </c>
      <c r="BC44" s="12">
        <v>5</v>
      </c>
      <c r="BD44" s="12">
        <v>5</v>
      </c>
    </row>
    <row r="45" spans="1:56"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1</v>
      </c>
      <c r="W45" s="15">
        <f t="shared" ref="W45:AA54" si="0">+AO3</f>
        <v>0</v>
      </c>
      <c r="X45" s="15">
        <f t="shared" si="0"/>
        <v>4</v>
      </c>
      <c r="Y45" s="15">
        <f t="shared" si="0"/>
        <v>5</v>
      </c>
      <c r="Z45" s="15">
        <f t="shared" si="0"/>
        <v>14</v>
      </c>
      <c r="AA45" s="15">
        <f t="shared" si="0"/>
        <v>0</v>
      </c>
      <c r="AB45" s="16">
        <f>SUM(V45:AA45)</f>
        <v>24</v>
      </c>
      <c r="AC45" s="17">
        <f>V45/$AB45</f>
        <v>4.1666666666666664E-2</v>
      </c>
      <c r="AD45" s="17">
        <f t="shared" ref="AD45:AH54" si="1">W45/$AB45</f>
        <v>0</v>
      </c>
      <c r="AE45" s="17">
        <f t="shared" si="1"/>
        <v>0.16666666666666666</v>
      </c>
      <c r="AF45" s="17">
        <f t="shared" si="1"/>
        <v>0.20833333333333334</v>
      </c>
      <c r="AG45" s="17">
        <f t="shared" si="1"/>
        <v>0.58333333333333337</v>
      </c>
      <c r="AH45" s="17">
        <f t="shared" si="1"/>
        <v>0</v>
      </c>
      <c r="AI45" s="56">
        <f t="shared" ref="AI45:AL54" si="2">+BA3</f>
        <v>4.29</v>
      </c>
      <c r="AJ45" s="56">
        <f t="shared" si="2"/>
        <v>1.04</v>
      </c>
      <c r="AK45" s="15">
        <f t="shared" si="2"/>
        <v>5</v>
      </c>
      <c r="AL45" s="15">
        <f t="shared" si="2"/>
        <v>5</v>
      </c>
      <c r="AM45" s="52" t="s">
        <v>94</v>
      </c>
      <c r="AN45" s="13">
        <v>1</v>
      </c>
      <c r="AO45" s="13">
        <v>0</v>
      </c>
      <c r="AP45" s="13">
        <v>4</v>
      </c>
      <c r="AQ45" s="13">
        <v>2</v>
      </c>
      <c r="AR45" s="13">
        <v>21</v>
      </c>
      <c r="AS45" s="13">
        <v>0</v>
      </c>
      <c r="AT45" s="13">
        <v>28</v>
      </c>
      <c r="AU45" s="13" t="s">
        <v>94</v>
      </c>
      <c r="AV45" s="13">
        <v>1</v>
      </c>
      <c r="AW45" s="13">
        <v>0</v>
      </c>
      <c r="AX45" s="13">
        <v>4</v>
      </c>
      <c r="AY45" s="13">
        <v>2</v>
      </c>
      <c r="AZ45" s="13">
        <v>21</v>
      </c>
      <c r="BA45" s="13">
        <v>4.5</v>
      </c>
      <c r="BB45" s="13">
        <v>1</v>
      </c>
      <c r="BC45" s="13">
        <v>5</v>
      </c>
      <c r="BD45" s="13">
        <v>5</v>
      </c>
    </row>
    <row r="46" spans="1:56"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2</v>
      </c>
      <c r="W46" s="15">
        <f t="shared" si="0"/>
        <v>1</v>
      </c>
      <c r="X46" s="15">
        <f t="shared" si="0"/>
        <v>3</v>
      </c>
      <c r="Y46" s="15">
        <f t="shared" si="0"/>
        <v>5</v>
      </c>
      <c r="Z46" s="15">
        <f t="shared" si="0"/>
        <v>13</v>
      </c>
      <c r="AA46" s="15">
        <f t="shared" si="0"/>
        <v>0</v>
      </c>
      <c r="AB46" s="16">
        <f t="shared" ref="AB46:AB54" si="4">SUM(V46:AA46)</f>
        <v>24</v>
      </c>
      <c r="AC46" s="17">
        <f t="shared" ref="AC46:AC54" si="5">V46/$AB46</f>
        <v>8.3333333333333329E-2</v>
      </c>
      <c r="AD46" s="17">
        <f t="shared" si="1"/>
        <v>4.1666666666666664E-2</v>
      </c>
      <c r="AE46" s="17">
        <f t="shared" si="1"/>
        <v>0.125</v>
      </c>
      <c r="AF46" s="17">
        <f t="shared" si="1"/>
        <v>0.20833333333333334</v>
      </c>
      <c r="AG46" s="17">
        <f t="shared" si="1"/>
        <v>0.54166666666666663</v>
      </c>
      <c r="AH46" s="17">
        <f t="shared" si="1"/>
        <v>0</v>
      </c>
      <c r="AI46" s="56">
        <f t="shared" si="2"/>
        <v>4.08</v>
      </c>
      <c r="AJ46" s="56">
        <f t="shared" si="2"/>
        <v>1.28</v>
      </c>
      <c r="AK46" s="15">
        <f t="shared" si="2"/>
        <v>5</v>
      </c>
      <c r="AL46" s="15">
        <f t="shared" si="2"/>
        <v>5</v>
      </c>
      <c r="AM46" s="50" t="s">
        <v>95</v>
      </c>
      <c r="AN46" s="12">
        <v>0</v>
      </c>
      <c r="AO46" s="12">
        <v>2</v>
      </c>
      <c r="AP46" s="12">
        <v>2</v>
      </c>
      <c r="AQ46" s="12">
        <v>7</v>
      </c>
      <c r="AR46" s="12">
        <v>17</v>
      </c>
      <c r="AS46" s="12">
        <v>0</v>
      </c>
      <c r="AT46" s="12">
        <v>28</v>
      </c>
      <c r="AU46" s="12" t="s">
        <v>95</v>
      </c>
      <c r="AV46" s="12">
        <v>0</v>
      </c>
      <c r="AW46" s="12">
        <v>2</v>
      </c>
      <c r="AX46" s="12">
        <v>2</v>
      </c>
      <c r="AY46" s="12">
        <v>7</v>
      </c>
      <c r="AZ46" s="12">
        <v>17</v>
      </c>
      <c r="BA46" s="12">
        <v>4.3899999999999997</v>
      </c>
      <c r="BB46" s="12">
        <v>0.92</v>
      </c>
      <c r="BC46" s="12">
        <v>5</v>
      </c>
      <c r="BD46" s="12">
        <v>5</v>
      </c>
    </row>
    <row r="47" spans="1:56"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0</v>
      </c>
      <c r="W47" s="15">
        <f t="shared" si="0"/>
        <v>1</v>
      </c>
      <c r="X47" s="15">
        <f t="shared" si="0"/>
        <v>4</v>
      </c>
      <c r="Y47" s="15">
        <f t="shared" si="0"/>
        <v>8</v>
      </c>
      <c r="Z47" s="15">
        <f t="shared" si="0"/>
        <v>13</v>
      </c>
      <c r="AA47" s="15">
        <f t="shared" si="0"/>
        <v>2</v>
      </c>
      <c r="AB47" s="16">
        <f t="shared" si="4"/>
        <v>28</v>
      </c>
      <c r="AC47" s="17">
        <f t="shared" si="5"/>
        <v>0</v>
      </c>
      <c r="AD47" s="17">
        <f t="shared" si="1"/>
        <v>3.5714285714285712E-2</v>
      </c>
      <c r="AE47" s="17">
        <f t="shared" si="1"/>
        <v>0.14285714285714285</v>
      </c>
      <c r="AF47" s="17">
        <f t="shared" si="1"/>
        <v>0.2857142857142857</v>
      </c>
      <c r="AG47" s="17">
        <f t="shared" si="1"/>
        <v>0.4642857142857143</v>
      </c>
      <c r="AH47" s="17">
        <f t="shared" si="1"/>
        <v>7.1428571428571425E-2</v>
      </c>
      <c r="AI47" s="56">
        <f t="shared" si="2"/>
        <v>4.2699999999999996</v>
      </c>
      <c r="AJ47" s="56">
        <f t="shared" si="2"/>
        <v>0.87</v>
      </c>
      <c r="AK47" s="15">
        <f t="shared" si="2"/>
        <v>5</v>
      </c>
      <c r="AL47" s="15">
        <f t="shared" si="2"/>
        <v>5</v>
      </c>
      <c r="AM47" s="50" t="s">
        <v>160</v>
      </c>
      <c r="AN47" s="12"/>
      <c r="AO47" s="12"/>
      <c r="AP47" s="12"/>
      <c r="AQ47" s="12"/>
      <c r="AR47" s="12"/>
      <c r="AS47" s="12"/>
      <c r="AT47" s="12"/>
      <c r="AU47" s="12" t="s">
        <v>160</v>
      </c>
      <c r="AV47" s="12"/>
      <c r="AW47" s="12"/>
      <c r="AX47" s="12"/>
      <c r="AY47" s="12"/>
      <c r="AZ47" s="12"/>
      <c r="BA47" s="12"/>
      <c r="BB47" s="12"/>
      <c r="BC47" s="12"/>
      <c r="BD47" s="12"/>
    </row>
    <row r="48" spans="1:56"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4</v>
      </c>
      <c r="W48" s="15">
        <f t="shared" si="0"/>
        <v>0</v>
      </c>
      <c r="X48" s="15">
        <f t="shared" si="0"/>
        <v>3</v>
      </c>
      <c r="Y48" s="15">
        <f t="shared" si="0"/>
        <v>1</v>
      </c>
      <c r="Z48" s="15">
        <f t="shared" si="0"/>
        <v>19</v>
      </c>
      <c r="AA48" s="15">
        <f t="shared" si="0"/>
        <v>1</v>
      </c>
      <c r="AB48" s="16">
        <f t="shared" si="4"/>
        <v>28</v>
      </c>
      <c r="AC48" s="17">
        <f t="shared" si="5"/>
        <v>0.14285714285714285</v>
      </c>
      <c r="AD48" s="17">
        <f t="shared" si="1"/>
        <v>0</v>
      </c>
      <c r="AE48" s="17">
        <f t="shared" si="1"/>
        <v>0.10714285714285714</v>
      </c>
      <c r="AF48" s="17">
        <f t="shared" si="1"/>
        <v>3.5714285714285712E-2</v>
      </c>
      <c r="AG48" s="17">
        <f t="shared" si="1"/>
        <v>0.6785714285714286</v>
      </c>
      <c r="AH48" s="17">
        <f t="shared" si="1"/>
        <v>3.5714285714285712E-2</v>
      </c>
      <c r="AI48" s="56">
        <f t="shared" si="2"/>
        <v>4.1500000000000004</v>
      </c>
      <c r="AJ48" s="56">
        <f t="shared" si="2"/>
        <v>1.49</v>
      </c>
      <c r="AK48" s="15">
        <f t="shared" si="2"/>
        <v>5</v>
      </c>
      <c r="AL48" s="15">
        <f t="shared" si="2"/>
        <v>5</v>
      </c>
      <c r="AM48" s="50"/>
    </row>
    <row r="49" spans="1:56"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1</v>
      </c>
      <c r="W49" s="15">
        <f t="shared" si="0"/>
        <v>0</v>
      </c>
      <c r="X49" s="15">
        <f t="shared" si="0"/>
        <v>2</v>
      </c>
      <c r="Y49" s="15">
        <f t="shared" si="0"/>
        <v>7</v>
      </c>
      <c r="Z49" s="15">
        <f t="shared" si="0"/>
        <v>18</v>
      </c>
      <c r="AA49" s="15">
        <f t="shared" si="0"/>
        <v>0</v>
      </c>
      <c r="AB49" s="16">
        <f t="shared" si="4"/>
        <v>28</v>
      </c>
      <c r="AC49" s="17">
        <f t="shared" si="5"/>
        <v>3.5714285714285712E-2</v>
      </c>
      <c r="AD49" s="17">
        <f t="shared" si="1"/>
        <v>0</v>
      </c>
      <c r="AE49" s="17">
        <f t="shared" si="1"/>
        <v>7.1428571428571425E-2</v>
      </c>
      <c r="AF49" s="17">
        <f t="shared" si="1"/>
        <v>0.25</v>
      </c>
      <c r="AG49" s="17">
        <f t="shared" si="1"/>
        <v>0.6428571428571429</v>
      </c>
      <c r="AH49" s="17">
        <f t="shared" si="1"/>
        <v>0</v>
      </c>
      <c r="AI49" s="56">
        <f t="shared" si="2"/>
        <v>4.46</v>
      </c>
      <c r="AJ49" s="56">
        <f t="shared" si="2"/>
        <v>0.92</v>
      </c>
      <c r="AK49" s="15">
        <f t="shared" si="2"/>
        <v>5</v>
      </c>
      <c r="AL49" s="15">
        <f t="shared" si="2"/>
        <v>5</v>
      </c>
      <c r="AM49" s="50"/>
    </row>
    <row r="50" spans="1:56"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2</v>
      </c>
      <c r="W50" s="15">
        <f t="shared" si="0"/>
        <v>0</v>
      </c>
      <c r="X50" s="15">
        <f t="shared" si="0"/>
        <v>2</v>
      </c>
      <c r="Y50" s="15">
        <f t="shared" si="0"/>
        <v>5</v>
      </c>
      <c r="Z50" s="15">
        <f t="shared" si="0"/>
        <v>18</v>
      </c>
      <c r="AA50" s="15">
        <f t="shared" si="0"/>
        <v>1</v>
      </c>
      <c r="AB50" s="16">
        <f t="shared" si="4"/>
        <v>28</v>
      </c>
      <c r="AC50" s="17">
        <f t="shared" si="5"/>
        <v>7.1428571428571425E-2</v>
      </c>
      <c r="AD50" s="17">
        <f t="shared" si="1"/>
        <v>0</v>
      </c>
      <c r="AE50" s="17">
        <f t="shared" si="1"/>
        <v>7.1428571428571425E-2</v>
      </c>
      <c r="AF50" s="17">
        <f t="shared" si="1"/>
        <v>0.17857142857142858</v>
      </c>
      <c r="AG50" s="17">
        <f t="shared" si="1"/>
        <v>0.6428571428571429</v>
      </c>
      <c r="AH50" s="17">
        <f t="shared" si="1"/>
        <v>3.5714285714285712E-2</v>
      </c>
      <c r="AI50" s="56">
        <f t="shared" si="2"/>
        <v>4.37</v>
      </c>
      <c r="AJ50" s="56">
        <f t="shared" si="2"/>
        <v>1.1499999999999999</v>
      </c>
      <c r="AK50" s="15">
        <f t="shared" si="2"/>
        <v>5</v>
      </c>
      <c r="AL50" s="15">
        <f t="shared" si="2"/>
        <v>5</v>
      </c>
      <c r="AM50" s="50" t="s">
        <v>173</v>
      </c>
    </row>
    <row r="51" spans="1:56"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2</v>
      </c>
      <c r="W51" s="15">
        <f t="shared" si="0"/>
        <v>1</v>
      </c>
      <c r="X51" s="15">
        <f t="shared" si="0"/>
        <v>6</v>
      </c>
      <c r="Y51" s="15">
        <f t="shared" si="0"/>
        <v>4</v>
      </c>
      <c r="Z51" s="15">
        <f t="shared" si="0"/>
        <v>14</v>
      </c>
      <c r="AA51" s="15">
        <f t="shared" si="0"/>
        <v>1</v>
      </c>
      <c r="AB51" s="16">
        <f t="shared" si="4"/>
        <v>28</v>
      </c>
      <c r="AC51" s="17">
        <f t="shared" si="5"/>
        <v>7.1428571428571425E-2</v>
      </c>
      <c r="AD51" s="17">
        <f t="shared" si="1"/>
        <v>3.5714285714285712E-2</v>
      </c>
      <c r="AE51" s="17">
        <f t="shared" si="1"/>
        <v>0.21428571428571427</v>
      </c>
      <c r="AF51" s="17">
        <f t="shared" si="1"/>
        <v>0.14285714285714285</v>
      </c>
      <c r="AG51" s="17">
        <f t="shared" si="1"/>
        <v>0.5</v>
      </c>
      <c r="AH51" s="17">
        <f t="shared" si="1"/>
        <v>3.5714285714285712E-2</v>
      </c>
      <c r="AI51" s="56">
        <f t="shared" si="2"/>
        <v>4</v>
      </c>
      <c r="AJ51" s="56">
        <f t="shared" si="2"/>
        <v>1.27</v>
      </c>
      <c r="AK51" s="15">
        <f t="shared" si="2"/>
        <v>5</v>
      </c>
      <c r="AL51" s="15">
        <f t="shared" si="2"/>
        <v>5</v>
      </c>
      <c r="AM51" s="50"/>
      <c r="AO51" s="12" t="s">
        <v>144</v>
      </c>
      <c r="AP51" s="12" t="s">
        <v>146</v>
      </c>
      <c r="AQ51" s="12" t="s">
        <v>104</v>
      </c>
    </row>
    <row r="52" spans="1:56"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1</v>
      </c>
      <c r="W52" s="15">
        <f t="shared" si="0"/>
        <v>1</v>
      </c>
      <c r="X52" s="15">
        <f t="shared" si="0"/>
        <v>4</v>
      </c>
      <c r="Y52" s="15">
        <f t="shared" si="0"/>
        <v>4</v>
      </c>
      <c r="Z52" s="15">
        <f t="shared" si="0"/>
        <v>18</v>
      </c>
      <c r="AA52" s="15">
        <f t="shared" si="0"/>
        <v>0</v>
      </c>
      <c r="AB52" s="16">
        <f t="shared" si="4"/>
        <v>28</v>
      </c>
      <c r="AC52" s="17">
        <f t="shared" si="5"/>
        <v>3.5714285714285712E-2</v>
      </c>
      <c r="AD52" s="17">
        <f t="shared" si="1"/>
        <v>3.5714285714285712E-2</v>
      </c>
      <c r="AE52" s="17">
        <f t="shared" si="1"/>
        <v>0.14285714285714285</v>
      </c>
      <c r="AF52" s="17">
        <f t="shared" si="1"/>
        <v>0.14285714285714285</v>
      </c>
      <c r="AG52" s="17">
        <f t="shared" si="1"/>
        <v>0.6428571428571429</v>
      </c>
      <c r="AH52" s="17">
        <f t="shared" si="1"/>
        <v>0</v>
      </c>
      <c r="AI52" s="56">
        <f t="shared" si="2"/>
        <v>4.32</v>
      </c>
      <c r="AJ52" s="56">
        <f t="shared" si="2"/>
        <v>1.0900000000000001</v>
      </c>
      <c r="AK52" s="15">
        <f t="shared" si="2"/>
        <v>5</v>
      </c>
      <c r="AL52" s="15">
        <f t="shared" si="2"/>
        <v>5</v>
      </c>
      <c r="AM52" s="50" t="s">
        <v>105</v>
      </c>
      <c r="AN52" s="12" t="s">
        <v>101</v>
      </c>
      <c r="AO52" s="12">
        <v>28</v>
      </c>
      <c r="AP52" s="12">
        <v>28</v>
      </c>
      <c r="AQ52" s="12">
        <v>28</v>
      </c>
    </row>
    <row r="53" spans="1:56"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2</v>
      </c>
      <c r="W53" s="15">
        <f t="shared" si="0"/>
        <v>0</v>
      </c>
      <c r="X53" s="15">
        <f t="shared" si="0"/>
        <v>1</v>
      </c>
      <c r="Y53" s="15">
        <f t="shared" si="0"/>
        <v>5</v>
      </c>
      <c r="Z53" s="15">
        <f t="shared" si="0"/>
        <v>20</v>
      </c>
      <c r="AA53" s="15">
        <f t="shared" si="0"/>
        <v>0</v>
      </c>
      <c r="AB53" s="16">
        <f t="shared" si="4"/>
        <v>28</v>
      </c>
      <c r="AC53" s="17">
        <f t="shared" si="5"/>
        <v>7.1428571428571425E-2</v>
      </c>
      <c r="AD53" s="17">
        <f t="shared" si="1"/>
        <v>0</v>
      </c>
      <c r="AE53" s="17">
        <f t="shared" si="1"/>
        <v>3.5714285714285712E-2</v>
      </c>
      <c r="AF53" s="17">
        <f t="shared" si="1"/>
        <v>0.17857142857142858</v>
      </c>
      <c r="AG53" s="17">
        <f t="shared" si="1"/>
        <v>0.7142857142857143</v>
      </c>
      <c r="AH53" s="17">
        <f t="shared" si="1"/>
        <v>0</v>
      </c>
      <c r="AI53" s="56">
        <f t="shared" si="2"/>
        <v>4.46</v>
      </c>
      <c r="AJ53" s="56">
        <f t="shared" si="2"/>
        <v>1.1000000000000001</v>
      </c>
      <c r="AK53" s="15">
        <f t="shared" si="2"/>
        <v>5</v>
      </c>
      <c r="AL53" s="15">
        <f t="shared" si="2"/>
        <v>5</v>
      </c>
      <c r="AM53" s="52"/>
      <c r="AN53" s="13" t="s">
        <v>106</v>
      </c>
      <c r="AO53" s="13">
        <v>0</v>
      </c>
      <c r="AP53" s="13">
        <v>0</v>
      </c>
      <c r="AQ53" s="13">
        <v>0</v>
      </c>
      <c r="AR53" s="13"/>
      <c r="AS53" s="13"/>
      <c r="AT53" s="13"/>
      <c r="AU53" s="13"/>
      <c r="AV53" s="13"/>
      <c r="AW53" s="13"/>
      <c r="AX53" s="13"/>
      <c r="AY53" s="13"/>
      <c r="AZ53" s="13"/>
      <c r="BA53" s="13"/>
      <c r="BB53" s="13"/>
      <c r="BC53" s="13"/>
      <c r="BD53" s="13"/>
    </row>
    <row r="54" spans="1:56"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1</v>
      </c>
      <c r="W54" s="15">
        <f t="shared" si="0"/>
        <v>3</v>
      </c>
      <c r="X54" s="15">
        <f t="shared" si="0"/>
        <v>1</v>
      </c>
      <c r="Y54" s="15">
        <f t="shared" si="0"/>
        <v>4</v>
      </c>
      <c r="Z54" s="15">
        <f t="shared" si="0"/>
        <v>16</v>
      </c>
      <c r="AA54" s="15">
        <f t="shared" si="0"/>
        <v>3</v>
      </c>
      <c r="AB54" s="16">
        <f t="shared" si="4"/>
        <v>28</v>
      </c>
      <c r="AC54" s="17">
        <f t="shared" si="5"/>
        <v>3.5714285714285712E-2</v>
      </c>
      <c r="AD54" s="17">
        <f t="shared" si="1"/>
        <v>0.10714285714285714</v>
      </c>
      <c r="AE54" s="17">
        <f t="shared" si="1"/>
        <v>3.5714285714285712E-2</v>
      </c>
      <c r="AF54" s="17">
        <f t="shared" si="1"/>
        <v>0.14285714285714285</v>
      </c>
      <c r="AG54" s="17">
        <f t="shared" si="1"/>
        <v>0.5714285714285714</v>
      </c>
      <c r="AH54" s="17">
        <f t="shared" si="1"/>
        <v>0.10714285714285714</v>
      </c>
      <c r="AI54" s="56">
        <f t="shared" si="2"/>
        <v>4.24</v>
      </c>
      <c r="AJ54" s="56">
        <f t="shared" si="2"/>
        <v>1.23</v>
      </c>
      <c r="AK54" s="15">
        <f t="shared" si="2"/>
        <v>5</v>
      </c>
      <c r="AL54" s="15">
        <f t="shared" si="2"/>
        <v>5</v>
      </c>
      <c r="AM54" s="50" t="s">
        <v>160</v>
      </c>
    </row>
    <row r="55" spans="1:56"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c r="AN55" s="12"/>
      <c r="AO55" s="12"/>
      <c r="AP55" s="12"/>
      <c r="AQ55" s="12"/>
      <c r="AR55" s="12"/>
      <c r="AS55" s="12"/>
      <c r="AT55" s="12"/>
      <c r="AU55" s="12"/>
      <c r="AV55" s="12"/>
      <c r="AW55" s="12"/>
      <c r="AX55" s="12"/>
      <c r="AY55" s="12"/>
      <c r="AZ55" s="12"/>
      <c r="BA55" s="12"/>
      <c r="BB55" s="12"/>
      <c r="BC55" s="12"/>
      <c r="BD55" s="12"/>
    </row>
    <row r="56" spans="1:56"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0</v>
      </c>
      <c r="W56" s="15">
        <f t="shared" ref="W56:AA59" si="6">+AO13</f>
        <v>1</v>
      </c>
      <c r="X56" s="15">
        <f t="shared" si="6"/>
        <v>1</v>
      </c>
      <c r="Y56" s="15">
        <f t="shared" si="6"/>
        <v>8</v>
      </c>
      <c r="Z56" s="15">
        <f t="shared" si="6"/>
        <v>18</v>
      </c>
      <c r="AA56" s="15">
        <f t="shared" si="6"/>
        <v>0</v>
      </c>
      <c r="AB56" s="16">
        <f>SUM(V56:AA56)</f>
        <v>28</v>
      </c>
      <c r="AC56" s="17">
        <f>V56/$AB56</f>
        <v>0</v>
      </c>
      <c r="AD56" s="17">
        <f t="shared" ref="AD56:AH59" si="7">W56/$AB56</f>
        <v>3.5714285714285712E-2</v>
      </c>
      <c r="AE56" s="17">
        <f t="shared" si="7"/>
        <v>3.5714285714285712E-2</v>
      </c>
      <c r="AF56" s="17">
        <f t="shared" si="7"/>
        <v>0.2857142857142857</v>
      </c>
      <c r="AG56" s="17">
        <f t="shared" si="7"/>
        <v>0.6428571428571429</v>
      </c>
      <c r="AH56" s="17">
        <f t="shared" si="7"/>
        <v>0</v>
      </c>
      <c r="AI56" s="56">
        <f>+BA13</f>
        <v>4.54</v>
      </c>
      <c r="AJ56" s="56">
        <f>+BB13</f>
        <v>0.74</v>
      </c>
      <c r="AK56" s="15">
        <f>+BC13</f>
        <v>5</v>
      </c>
      <c r="AL56" s="15">
        <f>+BD13</f>
        <v>5</v>
      </c>
      <c r="AM56" s="50"/>
    </row>
    <row r="57" spans="1:56"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1</v>
      </c>
      <c r="W57" s="15">
        <f t="shared" si="6"/>
        <v>0</v>
      </c>
      <c r="X57" s="15">
        <f t="shared" si="6"/>
        <v>1</v>
      </c>
      <c r="Y57" s="15">
        <f t="shared" si="6"/>
        <v>5</v>
      </c>
      <c r="Z57" s="15">
        <f t="shared" si="6"/>
        <v>21</v>
      </c>
      <c r="AA57" s="15">
        <f t="shared" si="6"/>
        <v>0</v>
      </c>
      <c r="AB57" s="16">
        <f t="shared" ref="AB57:AB59" si="9">SUM(V57:AA57)</f>
        <v>28</v>
      </c>
      <c r="AC57" s="17">
        <f>V57/$AB57</f>
        <v>3.5714285714285712E-2</v>
      </c>
      <c r="AD57" s="17">
        <f t="shared" si="7"/>
        <v>0</v>
      </c>
      <c r="AE57" s="17">
        <f t="shared" si="7"/>
        <v>3.5714285714285712E-2</v>
      </c>
      <c r="AF57" s="17">
        <f t="shared" si="7"/>
        <v>0.17857142857142858</v>
      </c>
      <c r="AG57" s="17">
        <f t="shared" si="7"/>
        <v>0.75</v>
      </c>
      <c r="AH57" s="17">
        <f t="shared" si="7"/>
        <v>0</v>
      </c>
      <c r="AI57" s="56">
        <f t="shared" ref="AI57:AL59" si="10">+BA14</f>
        <v>4.6100000000000003</v>
      </c>
      <c r="AJ57" s="56">
        <f t="shared" si="10"/>
        <v>0.88</v>
      </c>
      <c r="AK57" s="15">
        <f t="shared" si="10"/>
        <v>5</v>
      </c>
      <c r="AL57" s="15">
        <f t="shared" si="10"/>
        <v>5</v>
      </c>
      <c r="AM57" s="50" t="s">
        <v>150</v>
      </c>
    </row>
    <row r="58" spans="1:56"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1</v>
      </c>
      <c r="W58" s="15">
        <f t="shared" si="6"/>
        <v>0</v>
      </c>
      <c r="X58" s="15">
        <f t="shared" si="6"/>
        <v>1</v>
      </c>
      <c r="Y58" s="15">
        <f t="shared" si="6"/>
        <v>7</v>
      </c>
      <c r="Z58" s="15">
        <f t="shared" si="6"/>
        <v>19</v>
      </c>
      <c r="AA58" s="15">
        <f t="shared" si="6"/>
        <v>0</v>
      </c>
      <c r="AB58" s="16">
        <f t="shared" si="9"/>
        <v>28</v>
      </c>
      <c r="AC58" s="17">
        <f>V58/$AB58</f>
        <v>3.5714285714285712E-2</v>
      </c>
      <c r="AD58" s="17">
        <f t="shared" si="7"/>
        <v>0</v>
      </c>
      <c r="AE58" s="17">
        <f t="shared" si="7"/>
        <v>3.5714285714285712E-2</v>
      </c>
      <c r="AF58" s="17">
        <f t="shared" si="7"/>
        <v>0.25</v>
      </c>
      <c r="AG58" s="17">
        <f t="shared" si="7"/>
        <v>0.6785714285714286</v>
      </c>
      <c r="AH58" s="17">
        <f t="shared" si="7"/>
        <v>0</v>
      </c>
      <c r="AI58" s="56">
        <f t="shared" si="10"/>
        <v>4.54</v>
      </c>
      <c r="AJ58" s="56">
        <f t="shared" si="10"/>
        <v>0.88</v>
      </c>
      <c r="AK58" s="15">
        <f t="shared" si="10"/>
        <v>5</v>
      </c>
      <c r="AL58" s="15">
        <f t="shared" si="10"/>
        <v>5</v>
      </c>
      <c r="AM58" s="50"/>
      <c r="AO58" s="12" t="s">
        <v>97</v>
      </c>
      <c r="AP58" s="12" t="s">
        <v>98</v>
      </c>
      <c r="AQ58" s="12" t="s">
        <v>99</v>
      </c>
      <c r="AR58" s="12" t="s">
        <v>100</v>
      </c>
    </row>
    <row r="59" spans="1:56"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0</v>
      </c>
      <c r="W59" s="15">
        <f t="shared" si="6"/>
        <v>1</v>
      </c>
      <c r="X59" s="15">
        <f t="shared" si="6"/>
        <v>2</v>
      </c>
      <c r="Y59" s="15">
        <f t="shared" si="6"/>
        <v>6</v>
      </c>
      <c r="Z59" s="15">
        <f t="shared" si="6"/>
        <v>19</v>
      </c>
      <c r="AA59" s="15">
        <f t="shared" si="6"/>
        <v>0</v>
      </c>
      <c r="AB59" s="16">
        <f t="shared" si="9"/>
        <v>28</v>
      </c>
      <c r="AC59" s="17">
        <f>V59/$AB59</f>
        <v>0</v>
      </c>
      <c r="AD59" s="17">
        <f t="shared" si="7"/>
        <v>3.5714285714285712E-2</v>
      </c>
      <c r="AE59" s="17">
        <f t="shared" si="7"/>
        <v>7.1428571428571425E-2</v>
      </c>
      <c r="AF59" s="17">
        <f t="shared" si="7"/>
        <v>0.21428571428571427</v>
      </c>
      <c r="AG59" s="17">
        <f t="shared" si="7"/>
        <v>0.6785714285714286</v>
      </c>
      <c r="AH59" s="17">
        <f t="shared" si="7"/>
        <v>0</v>
      </c>
      <c r="AI59" s="56">
        <f t="shared" si="10"/>
        <v>4.54</v>
      </c>
      <c r="AJ59" s="56">
        <f t="shared" si="10"/>
        <v>0.79</v>
      </c>
      <c r="AK59" s="15">
        <f t="shared" si="10"/>
        <v>5</v>
      </c>
      <c r="AL59" s="15">
        <f t="shared" si="10"/>
        <v>5</v>
      </c>
      <c r="AM59" s="50" t="s">
        <v>101</v>
      </c>
      <c r="AN59" s="12" t="s">
        <v>147</v>
      </c>
      <c r="AO59" s="12">
        <v>24</v>
      </c>
      <c r="AP59" s="12">
        <v>85.7</v>
      </c>
      <c r="AQ59" s="12">
        <v>85.7</v>
      </c>
      <c r="AR59" s="12">
        <v>85.7</v>
      </c>
    </row>
    <row r="60" spans="1:56"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0"/>
      <c r="AN60" s="12" t="s">
        <v>73</v>
      </c>
      <c r="AO60" s="12">
        <v>4</v>
      </c>
      <c r="AP60" s="12">
        <v>14.3</v>
      </c>
      <c r="AQ60" s="12">
        <v>14.3</v>
      </c>
      <c r="AR60" s="12">
        <v>100</v>
      </c>
    </row>
    <row r="61" spans="1:56"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c r="AN61" s="12" t="s">
        <v>87</v>
      </c>
      <c r="AO61" s="12">
        <v>28</v>
      </c>
      <c r="AP61" s="12">
        <v>100</v>
      </c>
      <c r="AQ61" s="12">
        <v>100</v>
      </c>
    </row>
    <row r="62" spans="1:56"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1" t="s">
        <v>160</v>
      </c>
      <c r="AN62" s="23"/>
      <c r="AO62" s="23"/>
      <c r="AP62" s="23"/>
      <c r="AQ62" s="5"/>
      <c r="AR62" s="5"/>
      <c r="AS62" s="5"/>
      <c r="AT62" s="5"/>
      <c r="AU62" s="5"/>
      <c r="AV62" s="5"/>
      <c r="AW62" s="5"/>
      <c r="AX62" s="5"/>
      <c r="AY62" s="5"/>
      <c r="AZ62" s="5"/>
      <c r="BA62" s="5"/>
      <c r="BB62" s="5"/>
      <c r="BC62" s="5"/>
      <c r="BD62" s="5"/>
    </row>
    <row r="63" spans="1:56"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c r="AQ63" s="48"/>
      <c r="AR63" s="48"/>
      <c r="AS63" s="48"/>
      <c r="AT63" s="48"/>
      <c r="AU63" s="48"/>
      <c r="AV63" s="48"/>
      <c r="AW63" s="48"/>
      <c r="AX63" s="48"/>
      <c r="AY63" s="48"/>
      <c r="AZ63" s="48"/>
      <c r="BA63" s="48"/>
      <c r="BB63" s="48"/>
      <c r="BC63" s="48"/>
      <c r="BD63" s="48"/>
    </row>
    <row r="64" spans="1:56"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0"/>
      <c r="AN64" s="12"/>
      <c r="AO64" s="12"/>
      <c r="AP64" s="12"/>
      <c r="AQ64" s="48"/>
      <c r="AR64" s="48"/>
      <c r="AS64" s="48"/>
      <c r="AT64" s="48"/>
      <c r="AU64" s="48"/>
      <c r="AV64" s="48"/>
      <c r="AW64" s="48"/>
      <c r="AX64" s="48"/>
      <c r="AY64" s="48"/>
      <c r="AZ64" s="48"/>
      <c r="BA64" s="48"/>
      <c r="BB64" s="48"/>
      <c r="BC64" s="48"/>
      <c r="BD64" s="48"/>
    </row>
    <row r="65" spans="1:56" ht="15" customHeight="1" x14ac:dyDescent="0.25">
      <c r="V65" s="69" t="s">
        <v>8</v>
      </c>
      <c r="W65" s="69"/>
      <c r="X65" s="69"/>
      <c r="Y65" s="69"/>
      <c r="Z65" s="69"/>
      <c r="AA65" s="69"/>
      <c r="AC65" s="69" t="s">
        <v>9</v>
      </c>
      <c r="AD65" s="69"/>
      <c r="AE65" s="69"/>
      <c r="AF65" s="69"/>
      <c r="AG65" s="69"/>
      <c r="AH65" s="69"/>
      <c r="AI65" s="71" t="s">
        <v>82</v>
      </c>
      <c r="AJ65" s="71"/>
      <c r="AK65" s="71"/>
      <c r="AL65" s="71"/>
      <c r="AQ65" s="12"/>
      <c r="AR65" s="12"/>
      <c r="AS65" s="12"/>
      <c r="AT65" s="12"/>
      <c r="AU65" s="12"/>
      <c r="AV65" s="12"/>
      <c r="AW65" s="12"/>
      <c r="AX65" s="12"/>
      <c r="AY65" s="12"/>
      <c r="AZ65" s="12"/>
      <c r="BA65" s="12"/>
      <c r="BB65" s="12"/>
      <c r="BC65" s="12"/>
      <c r="BD65" s="12"/>
    </row>
    <row r="66" spans="1:56" x14ac:dyDescent="0.25">
      <c r="V66" s="70"/>
      <c r="W66" s="70"/>
      <c r="X66" s="70"/>
      <c r="Y66" s="70"/>
      <c r="Z66" s="70"/>
      <c r="AA66" s="70"/>
      <c r="AC66" s="70"/>
      <c r="AD66" s="70"/>
      <c r="AE66" s="70"/>
      <c r="AF66" s="70"/>
      <c r="AG66" s="70"/>
      <c r="AH66" s="70"/>
      <c r="AI66" s="71"/>
      <c r="AJ66" s="71"/>
      <c r="AK66" s="71"/>
      <c r="AL66" s="71"/>
      <c r="AM66" s="52"/>
      <c r="AN66" s="13"/>
      <c r="AO66" s="13"/>
      <c r="AP66" s="13"/>
      <c r="AQ66" s="13"/>
      <c r="AR66" s="13"/>
      <c r="AS66" s="13"/>
      <c r="AT66" s="13"/>
      <c r="AU66" s="13"/>
      <c r="AV66" s="13"/>
      <c r="AW66" s="13"/>
      <c r="AX66" s="13"/>
      <c r="AY66" s="13"/>
      <c r="AZ66" s="13"/>
      <c r="BA66" s="13"/>
      <c r="BB66" s="13"/>
      <c r="BC66" s="13"/>
      <c r="BD66" s="13"/>
    </row>
    <row r="67" spans="1:56"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2"/>
      <c r="AN67" s="13"/>
      <c r="AO67" s="13"/>
      <c r="AP67" s="13"/>
      <c r="AQ67" s="13"/>
      <c r="AR67" s="13"/>
      <c r="AS67" s="13"/>
      <c r="AT67" s="13"/>
      <c r="AU67" s="13"/>
      <c r="AV67" s="13"/>
      <c r="AW67" s="13"/>
      <c r="AX67" s="13"/>
      <c r="AY67" s="13"/>
      <c r="AZ67" s="13"/>
      <c r="BA67" s="13"/>
      <c r="BB67" s="13"/>
      <c r="BC67" s="13"/>
      <c r="BD67" s="13"/>
    </row>
    <row r="68" spans="1:56"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row>
    <row r="69" spans="1:56"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2</v>
      </c>
      <c r="W69" s="15">
        <f t="shared" ref="W69:AA84" si="11">+AO17</f>
        <v>2</v>
      </c>
      <c r="X69" s="15">
        <f t="shared" si="11"/>
        <v>11</v>
      </c>
      <c r="Y69" s="15">
        <f t="shared" si="11"/>
        <v>5</v>
      </c>
      <c r="Z69" s="15">
        <f t="shared" si="11"/>
        <v>8</v>
      </c>
      <c r="AA69" s="15">
        <f t="shared" si="11"/>
        <v>0</v>
      </c>
      <c r="AB69" s="16">
        <f>SUM(V69:AA69)</f>
        <v>28</v>
      </c>
      <c r="AC69" s="17">
        <f>V69/$AB69</f>
        <v>7.1428571428571425E-2</v>
      </c>
      <c r="AD69" s="17">
        <f t="shared" ref="AD69:AH84" si="12">W69/$AB69</f>
        <v>7.1428571428571425E-2</v>
      </c>
      <c r="AE69" s="17">
        <f t="shared" si="12"/>
        <v>0.39285714285714285</v>
      </c>
      <c r="AF69" s="17">
        <f t="shared" si="12"/>
        <v>0.17857142857142858</v>
      </c>
      <c r="AG69" s="17">
        <f t="shared" si="12"/>
        <v>0.2857142857142857</v>
      </c>
      <c r="AH69" s="17">
        <f t="shared" si="12"/>
        <v>0</v>
      </c>
      <c r="AI69" s="56">
        <f>+BA17</f>
        <v>3.54</v>
      </c>
      <c r="AJ69" s="56">
        <f>+BB17</f>
        <v>1.2</v>
      </c>
      <c r="AK69" s="15">
        <f>+BC17</f>
        <v>3</v>
      </c>
      <c r="AL69" s="15">
        <f>+BD17</f>
        <v>3</v>
      </c>
      <c r="AM69" s="50"/>
      <c r="AN69" s="12"/>
      <c r="AO69" s="12"/>
      <c r="AP69" s="12"/>
      <c r="AQ69" s="12"/>
      <c r="AR69" s="12"/>
      <c r="AS69" s="12"/>
      <c r="AT69" s="12"/>
      <c r="AU69" s="12"/>
      <c r="AV69" s="12"/>
      <c r="AW69" s="12"/>
      <c r="AX69" s="12"/>
      <c r="AY69" s="12"/>
      <c r="AZ69" s="12"/>
      <c r="BA69" s="12"/>
      <c r="BB69" s="12"/>
      <c r="BC69" s="12"/>
      <c r="BD69" s="12"/>
    </row>
    <row r="70" spans="1:56"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2</v>
      </c>
      <c r="W70" s="15">
        <f t="shared" si="11"/>
        <v>4</v>
      </c>
      <c r="X70" s="15">
        <f t="shared" si="11"/>
        <v>8</v>
      </c>
      <c r="Y70" s="15">
        <f t="shared" si="11"/>
        <v>9</v>
      </c>
      <c r="Z70" s="15">
        <f t="shared" si="11"/>
        <v>5</v>
      </c>
      <c r="AA70" s="15">
        <f t="shared" si="11"/>
        <v>0</v>
      </c>
      <c r="AB70" s="16">
        <f t="shared" ref="AB70:AB84" si="14">SUM(V70:AA70)</f>
        <v>28</v>
      </c>
      <c r="AC70" s="17">
        <f t="shared" ref="AC70:AC84" si="15">V70/$AB70</f>
        <v>7.1428571428571425E-2</v>
      </c>
      <c r="AD70" s="17">
        <f t="shared" si="12"/>
        <v>0.14285714285714285</v>
      </c>
      <c r="AE70" s="17">
        <f t="shared" si="12"/>
        <v>0.2857142857142857</v>
      </c>
      <c r="AF70" s="17">
        <f t="shared" si="12"/>
        <v>0.32142857142857145</v>
      </c>
      <c r="AG70" s="17">
        <f t="shared" si="12"/>
        <v>0.17857142857142858</v>
      </c>
      <c r="AH70" s="17">
        <f t="shared" si="12"/>
        <v>0</v>
      </c>
      <c r="AI70" s="56">
        <f t="shared" ref="AI70:AL84" si="16">+BA18</f>
        <v>3.39</v>
      </c>
      <c r="AJ70" s="56">
        <f t="shared" si="16"/>
        <v>1.17</v>
      </c>
      <c r="AK70" s="15">
        <f t="shared" si="16"/>
        <v>4</v>
      </c>
      <c r="AL70" s="15">
        <f t="shared" si="16"/>
        <v>4</v>
      </c>
      <c r="AM70" s="50" t="s">
        <v>178</v>
      </c>
    </row>
    <row r="71" spans="1:56"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2</v>
      </c>
      <c r="W71" s="15">
        <f t="shared" si="11"/>
        <v>0</v>
      </c>
      <c r="X71" s="15">
        <f t="shared" si="11"/>
        <v>9</v>
      </c>
      <c r="Y71" s="15">
        <f t="shared" si="11"/>
        <v>11</v>
      </c>
      <c r="Z71" s="15">
        <f t="shared" si="11"/>
        <v>6</v>
      </c>
      <c r="AA71" s="15">
        <f t="shared" si="11"/>
        <v>0</v>
      </c>
      <c r="AB71" s="16">
        <f t="shared" si="14"/>
        <v>28</v>
      </c>
      <c r="AC71" s="17">
        <f t="shared" si="15"/>
        <v>7.1428571428571425E-2</v>
      </c>
      <c r="AD71" s="17">
        <f t="shared" si="12"/>
        <v>0</v>
      </c>
      <c r="AE71" s="17">
        <f t="shared" si="12"/>
        <v>0.32142857142857145</v>
      </c>
      <c r="AF71" s="17">
        <f t="shared" si="12"/>
        <v>0.39285714285714285</v>
      </c>
      <c r="AG71" s="17">
        <f t="shared" si="12"/>
        <v>0.21428571428571427</v>
      </c>
      <c r="AH71" s="17">
        <f t="shared" si="12"/>
        <v>0</v>
      </c>
      <c r="AI71" s="56">
        <f t="shared" si="16"/>
        <v>3.68</v>
      </c>
      <c r="AJ71" s="56">
        <f t="shared" si="16"/>
        <v>1.06</v>
      </c>
      <c r="AK71" s="15">
        <f t="shared" si="16"/>
        <v>4</v>
      </c>
      <c r="AL71" s="15">
        <f t="shared" si="16"/>
        <v>4</v>
      </c>
      <c r="AM71" s="50"/>
      <c r="AO71" s="12" t="s">
        <v>97</v>
      </c>
      <c r="AP71" s="12" t="s">
        <v>98</v>
      </c>
      <c r="AQ71" s="12" t="s">
        <v>99</v>
      </c>
      <c r="AR71" s="12" t="s">
        <v>100</v>
      </c>
    </row>
    <row r="72" spans="1:56"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2</v>
      </c>
      <c r="W72" s="15">
        <f t="shared" si="11"/>
        <v>1</v>
      </c>
      <c r="X72" s="15">
        <f t="shared" si="11"/>
        <v>7</v>
      </c>
      <c r="Y72" s="15">
        <f t="shared" si="11"/>
        <v>14</v>
      </c>
      <c r="Z72" s="15">
        <f t="shared" si="11"/>
        <v>4</v>
      </c>
      <c r="AA72" s="15">
        <f t="shared" si="11"/>
        <v>0</v>
      </c>
      <c r="AB72" s="16">
        <f t="shared" si="14"/>
        <v>28</v>
      </c>
      <c r="AC72" s="17">
        <f t="shared" si="15"/>
        <v>7.1428571428571425E-2</v>
      </c>
      <c r="AD72" s="17">
        <f t="shared" si="12"/>
        <v>3.5714285714285712E-2</v>
      </c>
      <c r="AE72" s="17">
        <f t="shared" si="12"/>
        <v>0.25</v>
      </c>
      <c r="AF72" s="17">
        <f t="shared" si="12"/>
        <v>0.5</v>
      </c>
      <c r="AG72" s="17">
        <f t="shared" si="12"/>
        <v>0.14285714285714285</v>
      </c>
      <c r="AH72" s="17">
        <f t="shared" si="12"/>
        <v>0</v>
      </c>
      <c r="AI72" s="56">
        <f t="shared" si="16"/>
        <v>3.61</v>
      </c>
      <c r="AJ72" s="56">
        <f t="shared" si="16"/>
        <v>1.03</v>
      </c>
      <c r="AK72" s="15">
        <f t="shared" si="16"/>
        <v>4</v>
      </c>
      <c r="AL72" s="15">
        <f t="shared" si="16"/>
        <v>4</v>
      </c>
      <c r="AM72" s="50" t="s">
        <v>101</v>
      </c>
      <c r="AO72" s="12">
        <v>24</v>
      </c>
      <c r="AP72" s="12">
        <v>85.7</v>
      </c>
      <c r="AQ72" s="12">
        <v>85.7</v>
      </c>
      <c r="AR72" s="12">
        <v>85.7</v>
      </c>
    </row>
    <row r="73" spans="1:56"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2</v>
      </c>
      <c r="W73" s="15">
        <f t="shared" si="11"/>
        <v>1</v>
      </c>
      <c r="X73" s="15">
        <f t="shared" si="11"/>
        <v>6</v>
      </c>
      <c r="Y73" s="15">
        <f t="shared" si="11"/>
        <v>14</v>
      </c>
      <c r="Z73" s="15">
        <f t="shared" si="11"/>
        <v>5</v>
      </c>
      <c r="AA73" s="15">
        <f t="shared" si="11"/>
        <v>0</v>
      </c>
      <c r="AB73" s="16">
        <f t="shared" si="14"/>
        <v>28</v>
      </c>
      <c r="AC73" s="17">
        <f t="shared" si="15"/>
        <v>7.1428571428571425E-2</v>
      </c>
      <c r="AD73" s="17">
        <f t="shared" si="12"/>
        <v>3.5714285714285712E-2</v>
      </c>
      <c r="AE73" s="17">
        <f t="shared" si="12"/>
        <v>0.21428571428571427</v>
      </c>
      <c r="AF73" s="17">
        <f t="shared" si="12"/>
        <v>0.5</v>
      </c>
      <c r="AG73" s="17">
        <f t="shared" si="12"/>
        <v>0.17857142857142858</v>
      </c>
      <c r="AH73" s="17">
        <f t="shared" si="12"/>
        <v>0</v>
      </c>
      <c r="AI73" s="56">
        <f t="shared" si="16"/>
        <v>3.68</v>
      </c>
      <c r="AJ73" s="56">
        <f t="shared" si="16"/>
        <v>1.06</v>
      </c>
      <c r="AK73" s="15">
        <f t="shared" si="16"/>
        <v>4</v>
      </c>
      <c r="AL73" s="15">
        <f t="shared" si="16"/>
        <v>4</v>
      </c>
      <c r="AM73" s="50"/>
      <c r="AN73" s="12" t="s">
        <v>198</v>
      </c>
      <c r="AO73" s="12">
        <v>1</v>
      </c>
      <c r="AP73" s="12">
        <v>3.6</v>
      </c>
      <c r="AQ73" s="12">
        <v>3.6</v>
      </c>
      <c r="AR73" s="12">
        <v>89.3</v>
      </c>
    </row>
    <row r="74" spans="1:56"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2</v>
      </c>
      <c r="W74" s="15">
        <f t="shared" si="11"/>
        <v>1</v>
      </c>
      <c r="X74" s="15">
        <f t="shared" si="11"/>
        <v>5</v>
      </c>
      <c r="Y74" s="15">
        <f t="shared" si="11"/>
        <v>12</v>
      </c>
      <c r="Z74" s="15">
        <f t="shared" si="11"/>
        <v>8</v>
      </c>
      <c r="AA74" s="15">
        <f t="shared" si="11"/>
        <v>0</v>
      </c>
      <c r="AB74" s="16">
        <f t="shared" si="14"/>
        <v>28</v>
      </c>
      <c r="AC74" s="17">
        <f t="shared" si="15"/>
        <v>7.1428571428571425E-2</v>
      </c>
      <c r="AD74" s="17">
        <f t="shared" si="12"/>
        <v>3.5714285714285712E-2</v>
      </c>
      <c r="AE74" s="17">
        <f t="shared" si="12"/>
        <v>0.17857142857142858</v>
      </c>
      <c r="AF74" s="17">
        <f t="shared" si="12"/>
        <v>0.42857142857142855</v>
      </c>
      <c r="AG74" s="17">
        <f t="shared" si="12"/>
        <v>0.2857142857142857</v>
      </c>
      <c r="AH74" s="17">
        <f t="shared" si="12"/>
        <v>0</v>
      </c>
      <c r="AI74" s="56">
        <f t="shared" si="16"/>
        <v>3.82</v>
      </c>
      <c r="AJ74" s="56">
        <f t="shared" si="16"/>
        <v>1.1200000000000001</v>
      </c>
      <c r="AK74" s="15">
        <f t="shared" si="16"/>
        <v>4</v>
      </c>
      <c r="AL74" s="15">
        <f t="shared" si="16"/>
        <v>4</v>
      </c>
      <c r="AM74" s="50"/>
      <c r="AN74" s="12" t="s">
        <v>199</v>
      </c>
      <c r="AO74" s="12">
        <v>1</v>
      </c>
      <c r="AP74" s="12">
        <v>3.6</v>
      </c>
      <c r="AQ74" s="12">
        <v>3.6</v>
      </c>
      <c r="AR74" s="12">
        <v>92.9</v>
      </c>
    </row>
    <row r="75" spans="1:56"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3</v>
      </c>
      <c r="W75" s="15">
        <f t="shared" si="11"/>
        <v>2</v>
      </c>
      <c r="X75" s="15">
        <f t="shared" si="11"/>
        <v>10</v>
      </c>
      <c r="Y75" s="15">
        <f t="shared" si="11"/>
        <v>5</v>
      </c>
      <c r="Z75" s="15">
        <f t="shared" si="11"/>
        <v>7</v>
      </c>
      <c r="AA75" s="15">
        <f t="shared" si="11"/>
        <v>1</v>
      </c>
      <c r="AB75" s="16">
        <f t="shared" si="14"/>
        <v>28</v>
      </c>
      <c r="AC75" s="17">
        <f t="shared" si="15"/>
        <v>0.10714285714285714</v>
      </c>
      <c r="AD75" s="17">
        <f t="shared" si="12"/>
        <v>7.1428571428571425E-2</v>
      </c>
      <c r="AE75" s="17">
        <f t="shared" si="12"/>
        <v>0.35714285714285715</v>
      </c>
      <c r="AF75" s="17">
        <f t="shared" si="12"/>
        <v>0.17857142857142858</v>
      </c>
      <c r="AG75" s="17">
        <f t="shared" si="12"/>
        <v>0.25</v>
      </c>
      <c r="AH75" s="17">
        <f t="shared" si="12"/>
        <v>3.5714285714285712E-2</v>
      </c>
      <c r="AI75" s="56">
        <f t="shared" si="16"/>
        <v>3.41</v>
      </c>
      <c r="AJ75" s="56">
        <f t="shared" si="16"/>
        <v>1.28</v>
      </c>
      <c r="AK75" s="15">
        <f t="shared" si="16"/>
        <v>3</v>
      </c>
      <c r="AL75" s="15">
        <f t="shared" si="16"/>
        <v>3</v>
      </c>
      <c r="AM75" s="50"/>
      <c r="AN75" s="12" t="s">
        <v>200</v>
      </c>
      <c r="AO75" s="12">
        <v>1</v>
      </c>
      <c r="AP75" s="12">
        <v>3.6</v>
      </c>
      <c r="AQ75" s="12">
        <v>3.6</v>
      </c>
      <c r="AR75" s="12">
        <v>96.4</v>
      </c>
    </row>
    <row r="76" spans="1:56"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1</v>
      </c>
      <c r="W76" s="15">
        <f t="shared" si="11"/>
        <v>2</v>
      </c>
      <c r="X76" s="15">
        <f t="shared" si="11"/>
        <v>7</v>
      </c>
      <c r="Y76" s="15">
        <f t="shared" si="11"/>
        <v>8</v>
      </c>
      <c r="Z76" s="15">
        <f t="shared" si="11"/>
        <v>10</v>
      </c>
      <c r="AA76" s="15">
        <f t="shared" si="11"/>
        <v>0</v>
      </c>
      <c r="AB76" s="16">
        <f t="shared" si="14"/>
        <v>28</v>
      </c>
      <c r="AC76" s="17">
        <f t="shared" si="15"/>
        <v>3.5714285714285712E-2</v>
      </c>
      <c r="AD76" s="17">
        <f t="shared" si="12"/>
        <v>7.1428571428571425E-2</v>
      </c>
      <c r="AE76" s="17">
        <f t="shared" si="12"/>
        <v>0.25</v>
      </c>
      <c r="AF76" s="17">
        <f t="shared" si="12"/>
        <v>0.2857142857142857</v>
      </c>
      <c r="AG76" s="17">
        <f t="shared" si="12"/>
        <v>0.35714285714285715</v>
      </c>
      <c r="AH76" s="17">
        <f t="shared" si="12"/>
        <v>0</v>
      </c>
      <c r="AI76" s="56">
        <f t="shared" si="16"/>
        <v>3.86</v>
      </c>
      <c r="AJ76" s="56">
        <f t="shared" si="16"/>
        <v>1.1100000000000001</v>
      </c>
      <c r="AK76" s="15">
        <f t="shared" si="16"/>
        <v>4</v>
      </c>
      <c r="AL76" s="15">
        <f t="shared" si="16"/>
        <v>5</v>
      </c>
      <c r="AM76" s="50"/>
      <c r="AN76" s="12" t="s">
        <v>201</v>
      </c>
      <c r="AO76" s="12">
        <v>1</v>
      </c>
      <c r="AP76" s="12">
        <v>3.6</v>
      </c>
      <c r="AQ76" s="12">
        <v>3.6</v>
      </c>
      <c r="AR76" s="12">
        <v>100</v>
      </c>
    </row>
    <row r="77" spans="1:56"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6</v>
      </c>
      <c r="W77" s="15">
        <f t="shared" si="11"/>
        <v>6</v>
      </c>
      <c r="X77" s="15">
        <f t="shared" si="11"/>
        <v>7</v>
      </c>
      <c r="Y77" s="15">
        <f t="shared" si="11"/>
        <v>4</v>
      </c>
      <c r="Z77" s="15">
        <f t="shared" si="11"/>
        <v>4</v>
      </c>
      <c r="AA77" s="15">
        <f t="shared" si="11"/>
        <v>1</v>
      </c>
      <c r="AB77" s="16">
        <f t="shared" si="14"/>
        <v>28</v>
      </c>
      <c r="AC77" s="17">
        <f t="shared" si="15"/>
        <v>0.21428571428571427</v>
      </c>
      <c r="AD77" s="17">
        <f t="shared" si="12"/>
        <v>0.21428571428571427</v>
      </c>
      <c r="AE77" s="17">
        <f t="shared" si="12"/>
        <v>0.25</v>
      </c>
      <c r="AF77" s="17">
        <f t="shared" si="12"/>
        <v>0.14285714285714285</v>
      </c>
      <c r="AG77" s="17">
        <f t="shared" si="12"/>
        <v>0.14285714285714285</v>
      </c>
      <c r="AH77" s="17">
        <f t="shared" si="12"/>
        <v>3.5714285714285712E-2</v>
      </c>
      <c r="AI77" s="56">
        <f t="shared" si="16"/>
        <v>2.78</v>
      </c>
      <c r="AJ77" s="56">
        <f t="shared" si="16"/>
        <v>1.37</v>
      </c>
      <c r="AK77" s="15">
        <f t="shared" si="16"/>
        <v>3</v>
      </c>
      <c r="AL77" s="15">
        <f t="shared" si="16"/>
        <v>3</v>
      </c>
      <c r="AM77" s="50"/>
      <c r="AN77" s="12" t="s">
        <v>87</v>
      </c>
      <c r="AO77" s="12">
        <v>28</v>
      </c>
      <c r="AP77" s="12">
        <v>100</v>
      </c>
      <c r="AQ77" s="12">
        <v>100</v>
      </c>
    </row>
    <row r="78" spans="1:56"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0</v>
      </c>
      <c r="W78" s="15">
        <f t="shared" si="11"/>
        <v>1</v>
      </c>
      <c r="X78" s="15">
        <f t="shared" si="11"/>
        <v>6</v>
      </c>
      <c r="Y78" s="15">
        <f t="shared" si="11"/>
        <v>7</v>
      </c>
      <c r="Z78" s="15">
        <f t="shared" si="11"/>
        <v>11</v>
      </c>
      <c r="AA78" s="15">
        <f t="shared" si="11"/>
        <v>3</v>
      </c>
      <c r="AB78" s="16">
        <f t="shared" si="14"/>
        <v>28</v>
      </c>
      <c r="AC78" s="17">
        <f t="shared" si="15"/>
        <v>0</v>
      </c>
      <c r="AD78" s="17">
        <f t="shared" si="12"/>
        <v>3.5714285714285712E-2</v>
      </c>
      <c r="AE78" s="17">
        <f t="shared" si="12"/>
        <v>0.21428571428571427</v>
      </c>
      <c r="AF78" s="17">
        <f t="shared" si="12"/>
        <v>0.25</v>
      </c>
      <c r="AG78" s="17">
        <f t="shared" si="12"/>
        <v>0.39285714285714285</v>
      </c>
      <c r="AH78" s="17">
        <f t="shared" si="12"/>
        <v>0.10714285714285714</v>
      </c>
      <c r="AI78" s="56">
        <f t="shared" si="16"/>
        <v>4.12</v>
      </c>
      <c r="AJ78" s="56">
        <f t="shared" si="16"/>
        <v>0.93</v>
      </c>
      <c r="AK78" s="15">
        <f t="shared" si="16"/>
        <v>4</v>
      </c>
      <c r="AL78" s="15">
        <f t="shared" si="16"/>
        <v>5</v>
      </c>
      <c r="AM78" s="50" t="s">
        <v>160</v>
      </c>
    </row>
    <row r="79" spans="1:56"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0</v>
      </c>
      <c r="W79" s="15">
        <f t="shared" si="11"/>
        <v>0</v>
      </c>
      <c r="X79" s="15">
        <f t="shared" si="11"/>
        <v>5</v>
      </c>
      <c r="Y79" s="15">
        <f t="shared" si="11"/>
        <v>8</v>
      </c>
      <c r="Z79" s="15">
        <f t="shared" si="11"/>
        <v>12</v>
      </c>
      <c r="AA79" s="15">
        <f t="shared" si="11"/>
        <v>3</v>
      </c>
      <c r="AB79" s="16">
        <f t="shared" si="14"/>
        <v>28</v>
      </c>
      <c r="AC79" s="17">
        <f t="shared" si="15"/>
        <v>0</v>
      </c>
      <c r="AD79" s="17">
        <f t="shared" si="12"/>
        <v>0</v>
      </c>
      <c r="AE79" s="17">
        <f t="shared" si="12"/>
        <v>0.17857142857142858</v>
      </c>
      <c r="AF79" s="17">
        <f t="shared" si="12"/>
        <v>0.2857142857142857</v>
      </c>
      <c r="AG79" s="17">
        <f t="shared" si="12"/>
        <v>0.42857142857142855</v>
      </c>
      <c r="AH79" s="17">
        <f t="shared" si="12"/>
        <v>0.10714285714285714</v>
      </c>
      <c r="AI79" s="56">
        <f t="shared" si="16"/>
        <v>4.28</v>
      </c>
      <c r="AJ79" s="56">
        <f t="shared" si="16"/>
        <v>0.79</v>
      </c>
      <c r="AK79" s="15">
        <f t="shared" si="16"/>
        <v>4</v>
      </c>
      <c r="AL79" s="15">
        <f t="shared" si="16"/>
        <v>5</v>
      </c>
      <c r="AM79" s="50"/>
    </row>
    <row r="80" spans="1:56"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0</v>
      </c>
      <c r="W80" s="15">
        <f t="shared" si="11"/>
        <v>1</v>
      </c>
      <c r="X80" s="15">
        <f t="shared" si="11"/>
        <v>2</v>
      </c>
      <c r="Y80" s="15">
        <f t="shared" si="11"/>
        <v>12</v>
      </c>
      <c r="Z80" s="15">
        <f t="shared" si="11"/>
        <v>8</v>
      </c>
      <c r="AA80" s="15">
        <f t="shared" si="11"/>
        <v>5</v>
      </c>
      <c r="AB80" s="16">
        <f t="shared" si="14"/>
        <v>28</v>
      </c>
      <c r="AC80" s="17">
        <f t="shared" si="15"/>
        <v>0</v>
      </c>
      <c r="AD80" s="17">
        <f t="shared" si="12"/>
        <v>3.5714285714285712E-2</v>
      </c>
      <c r="AE80" s="17">
        <f t="shared" si="12"/>
        <v>7.1428571428571425E-2</v>
      </c>
      <c r="AF80" s="17">
        <f t="shared" si="12"/>
        <v>0.42857142857142855</v>
      </c>
      <c r="AG80" s="17">
        <f t="shared" si="12"/>
        <v>0.2857142857142857</v>
      </c>
      <c r="AH80" s="17">
        <f t="shared" si="12"/>
        <v>0.17857142857142858</v>
      </c>
      <c r="AI80" s="56">
        <f t="shared" si="16"/>
        <v>4.17</v>
      </c>
      <c r="AJ80" s="56">
        <f t="shared" si="16"/>
        <v>0.78</v>
      </c>
      <c r="AK80" s="15">
        <f t="shared" si="16"/>
        <v>4</v>
      </c>
      <c r="AL80" s="15">
        <f t="shared" si="16"/>
        <v>4</v>
      </c>
      <c r="AM80" s="50"/>
    </row>
    <row r="81" spans="1:56"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2</v>
      </c>
      <c r="W81" s="15">
        <f t="shared" si="11"/>
        <v>2</v>
      </c>
      <c r="X81" s="15">
        <f t="shared" si="11"/>
        <v>4</v>
      </c>
      <c r="Y81" s="15">
        <f t="shared" si="11"/>
        <v>9</v>
      </c>
      <c r="Z81" s="15">
        <f t="shared" si="11"/>
        <v>8</v>
      </c>
      <c r="AA81" s="15">
        <f t="shared" si="11"/>
        <v>3</v>
      </c>
      <c r="AB81" s="16">
        <f t="shared" si="14"/>
        <v>28</v>
      </c>
      <c r="AC81" s="17">
        <f t="shared" si="15"/>
        <v>7.1428571428571425E-2</v>
      </c>
      <c r="AD81" s="17">
        <f t="shared" si="12"/>
        <v>7.1428571428571425E-2</v>
      </c>
      <c r="AE81" s="17">
        <f t="shared" si="12"/>
        <v>0.14285714285714285</v>
      </c>
      <c r="AF81" s="17">
        <f t="shared" si="12"/>
        <v>0.32142857142857145</v>
      </c>
      <c r="AG81" s="17">
        <f t="shared" si="12"/>
        <v>0.2857142857142857</v>
      </c>
      <c r="AH81" s="17">
        <f t="shared" si="12"/>
        <v>0.10714285714285714</v>
      </c>
      <c r="AI81" s="56">
        <f t="shared" si="16"/>
        <v>3.76</v>
      </c>
      <c r="AJ81" s="56">
        <f t="shared" si="16"/>
        <v>1.23</v>
      </c>
      <c r="AK81" s="15">
        <f t="shared" si="16"/>
        <v>4</v>
      </c>
      <c r="AL81" s="15">
        <f t="shared" si="16"/>
        <v>4</v>
      </c>
      <c r="AM81" s="50"/>
    </row>
    <row r="82" spans="1:56"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1</v>
      </c>
      <c r="W82" s="15">
        <f t="shared" si="11"/>
        <v>1</v>
      </c>
      <c r="X82" s="15">
        <f t="shared" si="11"/>
        <v>6</v>
      </c>
      <c r="Y82" s="15">
        <f t="shared" si="11"/>
        <v>6</v>
      </c>
      <c r="Z82" s="15">
        <f t="shared" si="11"/>
        <v>14</v>
      </c>
      <c r="AA82" s="15">
        <f t="shared" si="11"/>
        <v>0</v>
      </c>
      <c r="AB82" s="16">
        <f t="shared" si="14"/>
        <v>28</v>
      </c>
      <c r="AC82" s="17">
        <f t="shared" si="15"/>
        <v>3.5714285714285712E-2</v>
      </c>
      <c r="AD82" s="17">
        <f t="shared" si="12"/>
        <v>3.5714285714285712E-2</v>
      </c>
      <c r="AE82" s="17">
        <f t="shared" si="12"/>
        <v>0.21428571428571427</v>
      </c>
      <c r="AF82" s="17">
        <f t="shared" si="12"/>
        <v>0.21428571428571427</v>
      </c>
      <c r="AG82" s="17">
        <f t="shared" si="12"/>
        <v>0.5</v>
      </c>
      <c r="AH82" s="17">
        <f t="shared" si="12"/>
        <v>0</v>
      </c>
      <c r="AI82" s="56">
        <f t="shared" si="16"/>
        <v>4.1100000000000003</v>
      </c>
      <c r="AJ82" s="56">
        <f t="shared" si="16"/>
        <v>1.1000000000000001</v>
      </c>
      <c r="AK82" s="15">
        <f t="shared" si="16"/>
        <v>5</v>
      </c>
      <c r="AL82" s="15">
        <f t="shared" si="16"/>
        <v>5</v>
      </c>
      <c r="AM82" s="50"/>
    </row>
    <row r="83" spans="1:56"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0</v>
      </c>
      <c r="W83" s="15">
        <f t="shared" si="11"/>
        <v>0</v>
      </c>
      <c r="X83" s="15">
        <f t="shared" si="11"/>
        <v>6</v>
      </c>
      <c r="Y83" s="15">
        <f t="shared" si="11"/>
        <v>7</v>
      </c>
      <c r="Z83" s="15">
        <f t="shared" si="11"/>
        <v>11</v>
      </c>
      <c r="AA83" s="15">
        <f t="shared" si="11"/>
        <v>4</v>
      </c>
      <c r="AB83" s="16">
        <f t="shared" si="14"/>
        <v>28</v>
      </c>
      <c r="AC83" s="17">
        <f t="shared" si="15"/>
        <v>0</v>
      </c>
      <c r="AD83" s="17">
        <f t="shared" si="12"/>
        <v>0</v>
      </c>
      <c r="AE83" s="17">
        <f t="shared" si="12"/>
        <v>0.21428571428571427</v>
      </c>
      <c r="AF83" s="17">
        <f t="shared" si="12"/>
        <v>0.25</v>
      </c>
      <c r="AG83" s="17">
        <f t="shared" si="12"/>
        <v>0.39285714285714285</v>
      </c>
      <c r="AH83" s="17">
        <f t="shared" si="12"/>
        <v>0.14285714285714285</v>
      </c>
      <c r="AI83" s="56">
        <f t="shared" si="16"/>
        <v>4.21</v>
      </c>
      <c r="AJ83" s="56">
        <f t="shared" si="16"/>
        <v>0.83</v>
      </c>
      <c r="AK83" s="15">
        <f t="shared" si="16"/>
        <v>4</v>
      </c>
      <c r="AL83" s="15">
        <f t="shared" si="16"/>
        <v>5</v>
      </c>
      <c r="AM83" s="50"/>
      <c r="AQ83" s="48"/>
      <c r="AR83" s="48"/>
      <c r="AS83" s="48"/>
      <c r="AT83" s="48"/>
      <c r="AU83" s="48"/>
      <c r="AV83" s="48"/>
      <c r="AW83" s="48"/>
      <c r="AX83" s="48"/>
      <c r="AY83" s="48"/>
      <c r="AZ83" s="48"/>
      <c r="BA83" s="48"/>
      <c r="BB83" s="48"/>
      <c r="BC83" s="48"/>
      <c r="BD83" s="48"/>
    </row>
    <row r="84" spans="1:56"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1</v>
      </c>
      <c r="W84" s="15">
        <f t="shared" si="11"/>
        <v>1</v>
      </c>
      <c r="X84" s="15">
        <f t="shared" si="11"/>
        <v>3</v>
      </c>
      <c r="Y84" s="15">
        <f t="shared" si="11"/>
        <v>9</v>
      </c>
      <c r="Z84" s="15">
        <f t="shared" si="11"/>
        <v>14</v>
      </c>
      <c r="AA84" s="15">
        <f t="shared" si="11"/>
        <v>0</v>
      </c>
      <c r="AB84" s="16">
        <f t="shared" si="14"/>
        <v>28</v>
      </c>
      <c r="AC84" s="17">
        <f t="shared" si="15"/>
        <v>3.5714285714285712E-2</v>
      </c>
      <c r="AD84" s="17">
        <f t="shared" si="12"/>
        <v>3.5714285714285712E-2</v>
      </c>
      <c r="AE84" s="17">
        <f t="shared" si="12"/>
        <v>0.10714285714285714</v>
      </c>
      <c r="AF84" s="17">
        <f t="shared" si="12"/>
        <v>0.32142857142857145</v>
      </c>
      <c r="AG84" s="17">
        <f t="shared" si="12"/>
        <v>0.5</v>
      </c>
      <c r="AH84" s="17">
        <f t="shared" si="12"/>
        <v>0</v>
      </c>
      <c r="AI84" s="56">
        <f t="shared" si="16"/>
        <v>4.21</v>
      </c>
      <c r="AJ84" s="56">
        <f t="shared" si="16"/>
        <v>1.03</v>
      </c>
      <c r="AK84" s="15">
        <f t="shared" si="16"/>
        <v>5</v>
      </c>
      <c r="AL84" s="15">
        <f t="shared" si="16"/>
        <v>5</v>
      </c>
      <c r="AM84" s="50"/>
      <c r="AQ84" s="48"/>
      <c r="AR84" s="48"/>
      <c r="AS84" s="48"/>
      <c r="AT84" s="48"/>
      <c r="AU84" s="48"/>
      <c r="AV84" s="48"/>
      <c r="AW84" s="48"/>
      <c r="AX84" s="48"/>
      <c r="AY84" s="48"/>
      <c r="AZ84" s="48"/>
      <c r="BA84" s="48"/>
      <c r="BB84" s="48"/>
      <c r="BC84" s="48"/>
      <c r="BD84" s="48"/>
    </row>
    <row r="85" spans="1:56" x14ac:dyDescent="0.25">
      <c r="AM85" s="51"/>
      <c r="AN85" s="23"/>
      <c r="AO85" s="23"/>
      <c r="AP85" s="23"/>
      <c r="AQ85" s="23"/>
      <c r="AR85" s="23"/>
      <c r="AS85" s="23"/>
      <c r="AT85" s="23"/>
      <c r="AU85" s="23"/>
      <c r="AV85" s="23"/>
      <c r="AW85" s="23"/>
      <c r="AX85" s="23"/>
      <c r="AY85" s="23"/>
      <c r="AZ85" s="23"/>
      <c r="BA85" s="23"/>
      <c r="BB85" s="23"/>
      <c r="BC85" s="23"/>
      <c r="BD85" s="23"/>
    </row>
    <row r="87" spans="1:56"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0"/>
      <c r="AN87" s="12"/>
      <c r="AO87" s="12"/>
      <c r="AP87" s="12"/>
      <c r="AQ87" s="48"/>
      <c r="AR87" s="48"/>
      <c r="AS87" s="48"/>
      <c r="AT87" s="48"/>
      <c r="AU87" s="48"/>
      <c r="AV87" s="48"/>
      <c r="AW87" s="48"/>
      <c r="AX87" s="48"/>
      <c r="AY87" s="48"/>
      <c r="AZ87" s="48"/>
      <c r="BA87" s="48"/>
      <c r="BB87" s="48"/>
      <c r="BC87" s="48"/>
      <c r="BD87" s="48"/>
    </row>
    <row r="88" spans="1:56"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row>
    <row r="89" spans="1:56"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M89" s="52"/>
      <c r="AN89" s="13"/>
      <c r="AO89" s="13"/>
      <c r="AP89" s="13"/>
      <c r="AQ89" s="13"/>
      <c r="AR89" s="13"/>
      <c r="AS89" s="13"/>
      <c r="AT89" s="13"/>
      <c r="AU89" s="13"/>
      <c r="AV89" s="13"/>
      <c r="AW89" s="13"/>
      <c r="AX89" s="13"/>
      <c r="AY89" s="13"/>
      <c r="AZ89" s="13"/>
      <c r="BA89" s="13"/>
      <c r="BB89" s="13"/>
      <c r="BC89" s="13"/>
      <c r="BD89" s="13"/>
    </row>
    <row r="90" spans="1:56"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6"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row>
    <row r="92" spans="1:56"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2</v>
      </c>
      <c r="W92" s="15">
        <f t="shared" ref="W92:AA95" si="17">+AO33</f>
        <v>1</v>
      </c>
      <c r="X92" s="15">
        <f t="shared" si="17"/>
        <v>5</v>
      </c>
      <c r="Y92" s="15">
        <f t="shared" si="17"/>
        <v>6</v>
      </c>
      <c r="Z92" s="15">
        <f t="shared" si="17"/>
        <v>8</v>
      </c>
      <c r="AA92" s="15">
        <f t="shared" si="17"/>
        <v>6</v>
      </c>
      <c r="AB92" s="16">
        <f>SUM(V92:AA92)</f>
        <v>28</v>
      </c>
      <c r="AC92" s="17">
        <f>V92/$AB92</f>
        <v>7.1428571428571425E-2</v>
      </c>
      <c r="AD92" s="17">
        <f t="shared" ref="AD92:AH95" si="18">W92/$AB92</f>
        <v>3.5714285714285712E-2</v>
      </c>
      <c r="AE92" s="17">
        <f t="shared" si="18"/>
        <v>0.17857142857142858</v>
      </c>
      <c r="AF92" s="17">
        <f t="shared" si="18"/>
        <v>0.21428571428571427</v>
      </c>
      <c r="AG92" s="17">
        <f t="shared" si="18"/>
        <v>0.2857142857142857</v>
      </c>
      <c r="AH92" s="17">
        <f t="shared" si="18"/>
        <v>0.21428571428571427</v>
      </c>
      <c r="AI92" s="56">
        <f>+BA33</f>
        <v>3.77</v>
      </c>
      <c r="AJ92" s="56">
        <f>+BB33</f>
        <v>1.27</v>
      </c>
      <c r="AK92" s="15">
        <f>+BC33</f>
        <v>4</v>
      </c>
      <c r="AL92" s="15">
        <f>+BD33</f>
        <v>5</v>
      </c>
      <c r="AM92" s="50"/>
    </row>
    <row r="93" spans="1:56"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1</v>
      </c>
      <c r="W93" s="15">
        <f t="shared" si="17"/>
        <v>1</v>
      </c>
      <c r="X93" s="15">
        <f t="shared" si="17"/>
        <v>4</v>
      </c>
      <c r="Y93" s="15">
        <f t="shared" si="17"/>
        <v>6</v>
      </c>
      <c r="Z93" s="15">
        <f t="shared" si="17"/>
        <v>10</v>
      </c>
      <c r="AA93" s="15">
        <f t="shared" si="17"/>
        <v>6</v>
      </c>
      <c r="AB93" s="16">
        <f t="shared" ref="AB93:AB95" si="20">SUM(V93:AA93)</f>
        <v>28</v>
      </c>
      <c r="AC93" s="17">
        <f>V93/$AB93</f>
        <v>3.5714285714285712E-2</v>
      </c>
      <c r="AD93" s="17">
        <f t="shared" si="18"/>
        <v>3.5714285714285712E-2</v>
      </c>
      <c r="AE93" s="17">
        <f t="shared" si="18"/>
        <v>0.14285714285714285</v>
      </c>
      <c r="AF93" s="17">
        <f t="shared" si="18"/>
        <v>0.21428571428571427</v>
      </c>
      <c r="AG93" s="17">
        <f t="shared" si="18"/>
        <v>0.35714285714285715</v>
      </c>
      <c r="AH93" s="17">
        <f t="shared" si="18"/>
        <v>0.21428571428571427</v>
      </c>
      <c r="AI93" s="56">
        <f t="shared" ref="AI93:AL95" si="21">+BA34</f>
        <v>4.05</v>
      </c>
      <c r="AJ93" s="56">
        <f t="shared" si="21"/>
        <v>1.1299999999999999</v>
      </c>
      <c r="AK93" s="15">
        <f t="shared" si="21"/>
        <v>4</v>
      </c>
      <c r="AL93" s="15">
        <f t="shared" si="21"/>
        <v>5</v>
      </c>
      <c r="AM93" s="50"/>
    </row>
    <row r="94" spans="1:56"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1</v>
      </c>
      <c r="W94" s="15">
        <f t="shared" si="17"/>
        <v>1</v>
      </c>
      <c r="X94" s="15">
        <f t="shared" si="17"/>
        <v>4</v>
      </c>
      <c r="Y94" s="15">
        <f t="shared" si="17"/>
        <v>6</v>
      </c>
      <c r="Z94" s="15">
        <f t="shared" si="17"/>
        <v>12</v>
      </c>
      <c r="AA94" s="15">
        <f t="shared" si="17"/>
        <v>4</v>
      </c>
      <c r="AB94" s="16">
        <f t="shared" si="20"/>
        <v>28</v>
      </c>
      <c r="AC94" s="17">
        <f>V94/$AB94</f>
        <v>3.5714285714285712E-2</v>
      </c>
      <c r="AD94" s="17">
        <f t="shared" si="18"/>
        <v>3.5714285714285712E-2</v>
      </c>
      <c r="AE94" s="17">
        <f t="shared" si="18"/>
        <v>0.14285714285714285</v>
      </c>
      <c r="AF94" s="17">
        <f t="shared" si="18"/>
        <v>0.21428571428571427</v>
      </c>
      <c r="AG94" s="17">
        <f t="shared" si="18"/>
        <v>0.42857142857142855</v>
      </c>
      <c r="AH94" s="17">
        <f t="shared" si="18"/>
        <v>0.14285714285714285</v>
      </c>
      <c r="AI94" s="56">
        <f t="shared" si="21"/>
        <v>4.13</v>
      </c>
      <c r="AJ94" s="56">
        <f t="shared" si="21"/>
        <v>1.1200000000000001</v>
      </c>
      <c r="AK94" s="15">
        <f t="shared" si="21"/>
        <v>5</v>
      </c>
      <c r="AL94" s="15">
        <f t="shared" si="21"/>
        <v>5</v>
      </c>
      <c r="AM94" s="50"/>
      <c r="AQ94" s="48"/>
      <c r="AR94" s="48"/>
      <c r="AS94" s="48"/>
      <c r="AT94" s="48"/>
      <c r="AU94" s="48"/>
      <c r="AV94" s="48"/>
      <c r="AW94" s="48"/>
      <c r="AX94" s="48"/>
      <c r="AY94" s="48"/>
      <c r="AZ94" s="48"/>
      <c r="BA94" s="48"/>
      <c r="BB94" s="48"/>
      <c r="BC94" s="48"/>
      <c r="BD94" s="48"/>
    </row>
    <row r="95" spans="1:56"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1</v>
      </c>
      <c r="W95" s="15">
        <f t="shared" si="17"/>
        <v>2</v>
      </c>
      <c r="X95" s="15">
        <f t="shared" si="17"/>
        <v>5</v>
      </c>
      <c r="Y95" s="15">
        <f t="shared" si="17"/>
        <v>7</v>
      </c>
      <c r="Z95" s="15">
        <f t="shared" si="17"/>
        <v>9</v>
      </c>
      <c r="AA95" s="15">
        <f t="shared" si="17"/>
        <v>4</v>
      </c>
      <c r="AB95" s="16">
        <f t="shared" si="20"/>
        <v>28</v>
      </c>
      <c r="AC95" s="17">
        <f>V95/$AB95</f>
        <v>3.5714285714285712E-2</v>
      </c>
      <c r="AD95" s="17">
        <f t="shared" si="18"/>
        <v>7.1428571428571425E-2</v>
      </c>
      <c r="AE95" s="17">
        <f t="shared" si="18"/>
        <v>0.17857142857142858</v>
      </c>
      <c r="AF95" s="17">
        <f t="shared" si="18"/>
        <v>0.25</v>
      </c>
      <c r="AG95" s="17">
        <f t="shared" si="18"/>
        <v>0.32142857142857145</v>
      </c>
      <c r="AH95" s="17">
        <f t="shared" si="18"/>
        <v>0.14285714285714285</v>
      </c>
      <c r="AI95" s="56">
        <f t="shared" si="21"/>
        <v>3.88</v>
      </c>
      <c r="AJ95" s="56">
        <f t="shared" si="21"/>
        <v>1.1499999999999999</v>
      </c>
      <c r="AK95" s="15">
        <f t="shared" si="21"/>
        <v>4</v>
      </c>
      <c r="AL95" s="15">
        <f t="shared" si="21"/>
        <v>5</v>
      </c>
      <c r="AM95" s="50"/>
      <c r="AQ95" s="48"/>
      <c r="AR95" s="48"/>
      <c r="AS95" s="48"/>
      <c r="AT95" s="48"/>
      <c r="AU95" s="48"/>
      <c r="AV95" s="48"/>
      <c r="AW95" s="48"/>
      <c r="AX95" s="48"/>
      <c r="AY95" s="48"/>
      <c r="AZ95" s="48"/>
      <c r="BA95" s="48"/>
      <c r="BB95" s="48"/>
      <c r="BC95" s="48"/>
      <c r="BD95" s="48"/>
    </row>
    <row r="96" spans="1:56" x14ac:dyDescent="0.25">
      <c r="AM96" s="51"/>
      <c r="AN96" s="23"/>
      <c r="AO96" s="23"/>
      <c r="AP96" s="23"/>
      <c r="AQ96" s="23"/>
      <c r="AR96" s="23"/>
      <c r="AS96" s="23"/>
      <c r="AT96" s="23"/>
      <c r="AU96" s="23"/>
      <c r="AV96" s="23"/>
      <c r="AW96" s="23"/>
      <c r="AX96" s="23"/>
      <c r="AY96" s="23"/>
      <c r="AZ96" s="23"/>
      <c r="BA96" s="23"/>
      <c r="BB96" s="23"/>
      <c r="BC96" s="23"/>
      <c r="BD96" s="23"/>
    </row>
    <row r="98" spans="1:56"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0"/>
      <c r="AN98" s="12"/>
      <c r="AO98" s="12"/>
      <c r="AP98" s="12"/>
      <c r="AQ98" s="48"/>
      <c r="AR98" s="48"/>
      <c r="AS98" s="48"/>
      <c r="AT98" s="48"/>
      <c r="AU98" s="48"/>
      <c r="AV98" s="48"/>
      <c r="AW98" s="48"/>
      <c r="AX98" s="48"/>
      <c r="AY98" s="48"/>
      <c r="AZ98" s="48"/>
      <c r="BA98" s="48"/>
      <c r="BB98" s="48"/>
      <c r="BC98" s="48"/>
      <c r="BD98" s="48"/>
    </row>
    <row r="99" spans="1:56"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Q99" s="12"/>
      <c r="AR99" s="12"/>
      <c r="AS99" s="12"/>
      <c r="AT99" s="12"/>
      <c r="AU99" s="12"/>
      <c r="AV99" s="12"/>
      <c r="AW99" s="12"/>
      <c r="AX99" s="12"/>
      <c r="AY99" s="12"/>
      <c r="AZ99" s="12"/>
      <c r="BA99" s="12"/>
      <c r="BB99" s="12"/>
      <c r="BC99" s="12"/>
      <c r="BD99" s="12"/>
    </row>
    <row r="100" spans="1:56"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row>
    <row r="101" spans="1:56"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row>
    <row r="102" spans="1:56"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6"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0</v>
      </c>
      <c r="W103" s="15">
        <f t="shared" ref="W103:AA104" si="22">+AO37</f>
        <v>1</v>
      </c>
      <c r="X103" s="15">
        <f t="shared" si="22"/>
        <v>7</v>
      </c>
      <c r="Y103" s="15">
        <f t="shared" si="22"/>
        <v>3</v>
      </c>
      <c r="Z103" s="15">
        <f t="shared" si="22"/>
        <v>16</v>
      </c>
      <c r="AA103" s="15">
        <f t="shared" si="22"/>
        <v>1</v>
      </c>
      <c r="AB103" s="16">
        <f>SUM(V103:AA103)</f>
        <v>28</v>
      </c>
      <c r="AC103" s="17">
        <f>V103/$AB103</f>
        <v>0</v>
      </c>
      <c r="AD103" s="17">
        <f t="shared" ref="AD103:AH104" si="23">W103/$AB103</f>
        <v>3.5714285714285712E-2</v>
      </c>
      <c r="AE103" s="17">
        <f t="shared" si="23"/>
        <v>0.25</v>
      </c>
      <c r="AF103" s="17">
        <f t="shared" si="23"/>
        <v>0.10714285714285714</v>
      </c>
      <c r="AG103" s="17">
        <f t="shared" si="23"/>
        <v>0.5714285714285714</v>
      </c>
      <c r="AH103" s="17">
        <f t="shared" si="23"/>
        <v>3.5714285714285712E-2</v>
      </c>
      <c r="AI103" s="56">
        <f t="shared" ref="AI103:AL104" si="24">+BA37</f>
        <v>4.26</v>
      </c>
      <c r="AJ103" s="56">
        <f t="shared" si="24"/>
        <v>0.98</v>
      </c>
      <c r="AK103" s="15">
        <f t="shared" si="24"/>
        <v>5</v>
      </c>
      <c r="AL103" s="15">
        <f t="shared" si="24"/>
        <v>5</v>
      </c>
      <c r="AM103" s="52"/>
    </row>
    <row r="104" spans="1:56"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2</v>
      </c>
      <c r="W104" s="15">
        <f t="shared" si="22"/>
        <v>0</v>
      </c>
      <c r="X104" s="15">
        <f t="shared" si="22"/>
        <v>5</v>
      </c>
      <c r="Y104" s="15">
        <f t="shared" si="22"/>
        <v>5</v>
      </c>
      <c r="Z104" s="15">
        <f t="shared" si="22"/>
        <v>16</v>
      </c>
      <c r="AA104" s="15">
        <f t="shared" si="22"/>
        <v>0</v>
      </c>
      <c r="AB104" s="16">
        <f>SUM(V104:AA104)</f>
        <v>28</v>
      </c>
      <c r="AC104" s="17">
        <f>V104/$AB104</f>
        <v>7.1428571428571425E-2</v>
      </c>
      <c r="AD104" s="17">
        <f t="shared" si="23"/>
        <v>0</v>
      </c>
      <c r="AE104" s="17">
        <f t="shared" si="23"/>
        <v>0.17857142857142858</v>
      </c>
      <c r="AF104" s="17">
        <f t="shared" si="23"/>
        <v>0.17857142857142858</v>
      </c>
      <c r="AG104" s="17">
        <f t="shared" si="23"/>
        <v>0.5714285714285714</v>
      </c>
      <c r="AH104" s="17">
        <f t="shared" si="23"/>
        <v>0</v>
      </c>
      <c r="AI104" s="56">
        <f t="shared" si="24"/>
        <v>4.18</v>
      </c>
      <c r="AJ104" s="56">
        <f t="shared" si="24"/>
        <v>1.19</v>
      </c>
      <c r="AK104" s="15">
        <f t="shared" si="24"/>
        <v>5</v>
      </c>
      <c r="AL104" s="15">
        <f t="shared" si="24"/>
        <v>5</v>
      </c>
      <c r="AM104" s="52"/>
    </row>
    <row r="105" spans="1:56"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6"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0</v>
      </c>
      <c r="W106" s="15">
        <f t="shared" ref="W106:AA113" si="25">+AO39</f>
        <v>2</v>
      </c>
      <c r="X106" s="15">
        <f t="shared" si="25"/>
        <v>2</v>
      </c>
      <c r="Y106" s="15">
        <f t="shared" si="25"/>
        <v>3</v>
      </c>
      <c r="Z106" s="15">
        <f t="shared" si="25"/>
        <v>21</v>
      </c>
      <c r="AA106" s="15">
        <f t="shared" si="25"/>
        <v>0</v>
      </c>
      <c r="AB106" s="16">
        <f>SUM(V106:AA106)</f>
        <v>28</v>
      </c>
      <c r="AC106" s="17">
        <f>V106/$AB106</f>
        <v>0</v>
      </c>
      <c r="AD106" s="17">
        <f t="shared" ref="AD106:AH113" si="26">W106/$AB106</f>
        <v>7.1428571428571425E-2</v>
      </c>
      <c r="AE106" s="17">
        <f t="shared" si="26"/>
        <v>7.1428571428571425E-2</v>
      </c>
      <c r="AF106" s="17">
        <f t="shared" si="26"/>
        <v>0.10714285714285714</v>
      </c>
      <c r="AG106" s="17">
        <f t="shared" si="26"/>
        <v>0.75</v>
      </c>
      <c r="AH106" s="17">
        <f t="shared" si="26"/>
        <v>0</v>
      </c>
      <c r="AI106" s="56">
        <f>+BA39</f>
        <v>4.54</v>
      </c>
      <c r="AJ106" s="56">
        <f>+BB39</f>
        <v>0.92</v>
      </c>
      <c r="AK106" s="15">
        <f>+BC39</f>
        <v>5</v>
      </c>
      <c r="AL106" s="15">
        <f>+BD39</f>
        <v>5</v>
      </c>
      <c r="AM106" s="52"/>
    </row>
    <row r="107" spans="1:56"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0</v>
      </c>
      <c r="W107" s="15">
        <f t="shared" si="25"/>
        <v>0</v>
      </c>
      <c r="X107" s="15">
        <f t="shared" si="25"/>
        <v>3</v>
      </c>
      <c r="Y107" s="15">
        <f t="shared" si="25"/>
        <v>2</v>
      </c>
      <c r="Z107" s="15">
        <f t="shared" si="25"/>
        <v>10</v>
      </c>
      <c r="AA107" s="15">
        <f t="shared" si="25"/>
        <v>13</v>
      </c>
      <c r="AB107" s="16">
        <f t="shared" ref="AB107:AB113" si="28">SUM(V107:AA107)</f>
        <v>28</v>
      </c>
      <c r="AC107" s="17">
        <f t="shared" ref="AC107:AC113" si="29">V107/$AB107</f>
        <v>0</v>
      </c>
      <c r="AD107" s="17">
        <f t="shared" si="26"/>
        <v>0</v>
      </c>
      <c r="AE107" s="17">
        <f t="shared" si="26"/>
        <v>0.10714285714285714</v>
      </c>
      <c r="AF107" s="17">
        <f t="shared" si="26"/>
        <v>7.1428571428571425E-2</v>
      </c>
      <c r="AG107" s="17">
        <f t="shared" si="26"/>
        <v>0.35714285714285715</v>
      </c>
      <c r="AH107" s="17">
        <f t="shared" si="26"/>
        <v>0.4642857142857143</v>
      </c>
      <c r="AI107" s="56">
        <f t="shared" ref="AI107:AL113" si="30">+BA40</f>
        <v>4.47</v>
      </c>
      <c r="AJ107" s="56">
        <f t="shared" si="30"/>
        <v>0.83</v>
      </c>
      <c r="AK107" s="15">
        <f t="shared" si="30"/>
        <v>5</v>
      </c>
      <c r="AL107" s="15">
        <f t="shared" si="30"/>
        <v>5</v>
      </c>
      <c r="AM107" s="52"/>
    </row>
    <row r="108" spans="1:56"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0</v>
      </c>
      <c r="W108" s="15">
        <f t="shared" si="25"/>
        <v>1</v>
      </c>
      <c r="X108" s="15">
        <f t="shared" si="25"/>
        <v>4</v>
      </c>
      <c r="Y108" s="15">
        <f t="shared" si="25"/>
        <v>5</v>
      </c>
      <c r="Z108" s="15">
        <f t="shared" si="25"/>
        <v>17</v>
      </c>
      <c r="AA108" s="15">
        <f t="shared" si="25"/>
        <v>1</v>
      </c>
      <c r="AB108" s="16">
        <f t="shared" si="28"/>
        <v>28</v>
      </c>
      <c r="AC108" s="17">
        <f t="shared" si="29"/>
        <v>0</v>
      </c>
      <c r="AD108" s="17">
        <f t="shared" si="26"/>
        <v>3.5714285714285712E-2</v>
      </c>
      <c r="AE108" s="17">
        <f t="shared" si="26"/>
        <v>0.14285714285714285</v>
      </c>
      <c r="AF108" s="17">
        <f t="shared" si="26"/>
        <v>0.17857142857142858</v>
      </c>
      <c r="AG108" s="17">
        <f t="shared" si="26"/>
        <v>0.6071428571428571</v>
      </c>
      <c r="AH108" s="17">
        <f t="shared" si="26"/>
        <v>3.5714285714285712E-2</v>
      </c>
      <c r="AI108" s="56">
        <f t="shared" si="30"/>
        <v>4.41</v>
      </c>
      <c r="AJ108" s="56">
        <f t="shared" si="30"/>
        <v>0.89</v>
      </c>
      <c r="AK108" s="15">
        <f t="shared" si="30"/>
        <v>5</v>
      </c>
      <c r="AL108" s="15">
        <f t="shared" si="30"/>
        <v>5</v>
      </c>
      <c r="AM108" s="52"/>
    </row>
    <row r="109" spans="1:56"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1</v>
      </c>
      <c r="W109" s="15">
        <f t="shared" si="25"/>
        <v>0</v>
      </c>
      <c r="X109" s="15">
        <f t="shared" si="25"/>
        <v>2</v>
      </c>
      <c r="Y109" s="15">
        <f t="shared" si="25"/>
        <v>4</v>
      </c>
      <c r="Z109" s="15">
        <f t="shared" si="25"/>
        <v>20</v>
      </c>
      <c r="AA109" s="15">
        <f t="shared" si="25"/>
        <v>1</v>
      </c>
      <c r="AB109" s="16">
        <f t="shared" si="28"/>
        <v>28</v>
      </c>
      <c r="AC109" s="17">
        <f t="shared" si="29"/>
        <v>3.5714285714285712E-2</v>
      </c>
      <c r="AD109" s="17">
        <f t="shared" si="26"/>
        <v>0</v>
      </c>
      <c r="AE109" s="17">
        <f t="shared" si="26"/>
        <v>7.1428571428571425E-2</v>
      </c>
      <c r="AF109" s="17">
        <f t="shared" si="26"/>
        <v>0.14285714285714285</v>
      </c>
      <c r="AG109" s="17">
        <f t="shared" si="26"/>
        <v>0.7142857142857143</v>
      </c>
      <c r="AH109" s="17">
        <f t="shared" si="26"/>
        <v>3.5714285714285712E-2</v>
      </c>
      <c r="AI109" s="56">
        <f t="shared" si="30"/>
        <v>4.5599999999999996</v>
      </c>
      <c r="AJ109" s="56">
        <f t="shared" si="30"/>
        <v>0.93</v>
      </c>
      <c r="AK109" s="15">
        <f t="shared" si="30"/>
        <v>5</v>
      </c>
      <c r="AL109" s="15">
        <f t="shared" si="30"/>
        <v>5</v>
      </c>
      <c r="AM109" s="52"/>
    </row>
    <row r="110" spans="1:56"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0</v>
      </c>
      <c r="W110" s="15">
        <f t="shared" si="25"/>
        <v>1</v>
      </c>
      <c r="X110" s="15">
        <f t="shared" si="25"/>
        <v>3</v>
      </c>
      <c r="Y110" s="15">
        <f t="shared" si="25"/>
        <v>4</v>
      </c>
      <c r="Z110" s="15">
        <f t="shared" si="25"/>
        <v>20</v>
      </c>
      <c r="AA110" s="15">
        <f t="shared" si="25"/>
        <v>0</v>
      </c>
      <c r="AB110" s="16">
        <f t="shared" si="28"/>
        <v>28</v>
      </c>
      <c r="AC110" s="17">
        <f t="shared" si="29"/>
        <v>0</v>
      </c>
      <c r="AD110" s="17">
        <f t="shared" si="26"/>
        <v>3.5714285714285712E-2</v>
      </c>
      <c r="AE110" s="17">
        <f t="shared" si="26"/>
        <v>0.10714285714285714</v>
      </c>
      <c r="AF110" s="17">
        <f t="shared" si="26"/>
        <v>0.14285714285714285</v>
      </c>
      <c r="AG110" s="17">
        <f t="shared" si="26"/>
        <v>0.7142857142857143</v>
      </c>
      <c r="AH110" s="17">
        <f t="shared" si="26"/>
        <v>0</v>
      </c>
      <c r="AI110" s="56">
        <f t="shared" si="30"/>
        <v>4.54</v>
      </c>
      <c r="AJ110" s="56">
        <f t="shared" si="30"/>
        <v>0.84</v>
      </c>
      <c r="AK110" s="15">
        <f t="shared" si="30"/>
        <v>5</v>
      </c>
      <c r="AL110" s="15">
        <f t="shared" si="30"/>
        <v>5</v>
      </c>
      <c r="AM110" s="52"/>
    </row>
    <row r="111" spans="1:56"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0</v>
      </c>
      <c r="W111" s="15">
        <f t="shared" si="25"/>
        <v>1</v>
      </c>
      <c r="X111" s="15">
        <f t="shared" si="25"/>
        <v>3</v>
      </c>
      <c r="Y111" s="15">
        <f t="shared" si="25"/>
        <v>3</v>
      </c>
      <c r="Z111" s="15">
        <f t="shared" si="25"/>
        <v>21</v>
      </c>
      <c r="AA111" s="15">
        <f t="shared" si="25"/>
        <v>0</v>
      </c>
      <c r="AB111" s="16">
        <f t="shared" si="28"/>
        <v>28</v>
      </c>
      <c r="AC111" s="17">
        <f t="shared" si="29"/>
        <v>0</v>
      </c>
      <c r="AD111" s="17">
        <f t="shared" si="26"/>
        <v>3.5714285714285712E-2</v>
      </c>
      <c r="AE111" s="17">
        <f t="shared" si="26"/>
        <v>0.10714285714285714</v>
      </c>
      <c r="AF111" s="17">
        <f t="shared" si="26"/>
        <v>0.10714285714285714</v>
      </c>
      <c r="AG111" s="17">
        <f t="shared" si="26"/>
        <v>0.75</v>
      </c>
      <c r="AH111" s="17">
        <f t="shared" si="26"/>
        <v>0</v>
      </c>
      <c r="AI111" s="56">
        <f t="shared" si="30"/>
        <v>4.57</v>
      </c>
      <c r="AJ111" s="56">
        <f t="shared" si="30"/>
        <v>0.84</v>
      </c>
      <c r="AK111" s="15">
        <f t="shared" si="30"/>
        <v>5</v>
      </c>
      <c r="AL111" s="15">
        <f t="shared" si="30"/>
        <v>5</v>
      </c>
      <c r="AM111" s="52"/>
    </row>
    <row r="112" spans="1:56"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1</v>
      </c>
      <c r="W112" s="15">
        <f t="shared" si="25"/>
        <v>0</v>
      </c>
      <c r="X112" s="15">
        <f t="shared" si="25"/>
        <v>4</v>
      </c>
      <c r="Y112" s="15">
        <f t="shared" si="25"/>
        <v>2</v>
      </c>
      <c r="Z112" s="15">
        <f t="shared" si="25"/>
        <v>21</v>
      </c>
      <c r="AA112" s="15">
        <f t="shared" si="25"/>
        <v>0</v>
      </c>
      <c r="AB112" s="16">
        <f t="shared" si="28"/>
        <v>28</v>
      </c>
      <c r="AC112" s="17">
        <f t="shared" si="29"/>
        <v>3.5714285714285712E-2</v>
      </c>
      <c r="AD112" s="17">
        <f t="shared" si="26"/>
        <v>0</v>
      </c>
      <c r="AE112" s="17">
        <f t="shared" si="26"/>
        <v>0.14285714285714285</v>
      </c>
      <c r="AF112" s="17">
        <f t="shared" si="26"/>
        <v>7.1428571428571425E-2</v>
      </c>
      <c r="AG112" s="17">
        <f t="shared" si="26"/>
        <v>0.75</v>
      </c>
      <c r="AH112" s="17">
        <f t="shared" si="26"/>
        <v>0</v>
      </c>
      <c r="AI112" s="56">
        <f t="shared" si="30"/>
        <v>4.5</v>
      </c>
      <c r="AJ112" s="56">
        <f t="shared" si="30"/>
        <v>1</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row>
    <row r="113" spans="1:56"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0</v>
      </c>
      <c r="W113" s="15">
        <f t="shared" si="25"/>
        <v>2</v>
      </c>
      <c r="X113" s="15">
        <f t="shared" si="25"/>
        <v>2</v>
      </c>
      <c r="Y113" s="15">
        <f t="shared" si="25"/>
        <v>7</v>
      </c>
      <c r="Z113" s="15">
        <f t="shared" si="25"/>
        <v>17</v>
      </c>
      <c r="AA113" s="15">
        <f t="shared" si="25"/>
        <v>0</v>
      </c>
      <c r="AB113" s="16">
        <f t="shared" si="28"/>
        <v>28</v>
      </c>
      <c r="AC113" s="17">
        <f t="shared" si="29"/>
        <v>0</v>
      </c>
      <c r="AD113" s="17">
        <f t="shared" si="26"/>
        <v>7.1428571428571425E-2</v>
      </c>
      <c r="AE113" s="17">
        <f t="shared" si="26"/>
        <v>7.1428571428571425E-2</v>
      </c>
      <c r="AF113" s="17">
        <f t="shared" si="26"/>
        <v>0.25</v>
      </c>
      <c r="AG113" s="17">
        <f t="shared" si="26"/>
        <v>0.6071428571428571</v>
      </c>
      <c r="AH113" s="17">
        <f t="shared" si="26"/>
        <v>0</v>
      </c>
      <c r="AI113" s="56">
        <f t="shared" si="30"/>
        <v>4.3899999999999997</v>
      </c>
      <c r="AJ113" s="56">
        <f t="shared" si="30"/>
        <v>0.92</v>
      </c>
      <c r="AK113" s="15">
        <f t="shared" si="30"/>
        <v>5</v>
      </c>
      <c r="AL113" s="15">
        <f t="shared" si="30"/>
        <v>5</v>
      </c>
      <c r="AM113" s="50"/>
      <c r="AN113" s="12"/>
      <c r="AO113" s="12"/>
      <c r="AP113" s="12"/>
      <c r="AQ113" s="48"/>
      <c r="AR113" s="48"/>
      <c r="AS113" s="48"/>
      <c r="AT113" s="48"/>
      <c r="AU113" s="48"/>
      <c r="AV113" s="48"/>
      <c r="AW113" s="48"/>
      <c r="AX113" s="48"/>
      <c r="AY113" s="48"/>
      <c r="AZ113" s="48"/>
      <c r="BA113" s="48"/>
      <c r="BB113" s="48"/>
      <c r="BC113" s="48"/>
      <c r="BD113" s="48"/>
    </row>
    <row r="114" spans="1:56" ht="18.75" x14ac:dyDescent="0.3">
      <c r="AI114" s="28"/>
    </row>
    <row r="118" spans="1:56" x14ac:dyDescent="0.25">
      <c r="A118" s="50" t="s">
        <v>150</v>
      </c>
      <c r="B118" s="12"/>
      <c r="C118" s="12"/>
    </row>
    <row r="119" spans="1:56" ht="30" x14ac:dyDescent="0.25">
      <c r="A119" s="50"/>
      <c r="B119" s="12"/>
      <c r="C119" s="12" t="s">
        <v>97</v>
      </c>
      <c r="D119" s="48" t="s">
        <v>98</v>
      </c>
      <c r="E119" s="48" t="s">
        <v>99</v>
      </c>
      <c r="F119" s="48" t="s">
        <v>100</v>
      </c>
    </row>
    <row r="120" spans="1:56" x14ac:dyDescent="0.25">
      <c r="A120" s="50" t="s">
        <v>101</v>
      </c>
      <c r="B120" s="12" t="s">
        <v>147</v>
      </c>
      <c r="C120" s="12">
        <v>24</v>
      </c>
      <c r="D120" s="48">
        <v>85.7</v>
      </c>
      <c r="E120" s="48">
        <v>85.7</v>
      </c>
      <c r="F120" s="48">
        <v>85.7</v>
      </c>
    </row>
    <row r="121" spans="1:56" x14ac:dyDescent="0.25">
      <c r="A121" s="50"/>
      <c r="B121" s="12" t="s">
        <v>73</v>
      </c>
      <c r="C121" s="12">
        <v>4</v>
      </c>
      <c r="D121" s="48">
        <v>14.3</v>
      </c>
      <c r="E121" s="48">
        <v>14.3</v>
      </c>
      <c r="F121" s="48">
        <v>100</v>
      </c>
    </row>
    <row r="122" spans="1:56" x14ac:dyDescent="0.25">
      <c r="B122" s="48" t="s">
        <v>87</v>
      </c>
      <c r="C122" s="48">
        <v>28</v>
      </c>
      <c r="D122" s="48">
        <v>100</v>
      </c>
      <c r="E122" s="48">
        <v>100</v>
      </c>
    </row>
    <row r="123" spans="1:56" x14ac:dyDescent="0.25">
      <c r="A123" s="48" t="s">
        <v>160</v>
      </c>
    </row>
  </sheetData>
  <sheetProtection sheet="1" objects="1" scenarios="1"/>
  <mergeCells count="87">
    <mergeCell ref="C23:J23"/>
    <mergeCell ref="A1:AE1"/>
    <mergeCell ref="A6:AL6"/>
    <mergeCell ref="A7:AL7"/>
    <mergeCell ref="A8:AL8"/>
    <mergeCell ref="A22:J22"/>
    <mergeCell ref="B45:U45"/>
    <mergeCell ref="C24:J24"/>
    <mergeCell ref="C25:J25"/>
    <mergeCell ref="C26:J26"/>
    <mergeCell ref="A29:O29"/>
    <mergeCell ref="B31:U31"/>
    <mergeCell ref="AC41:AH42"/>
    <mergeCell ref="AI41:AL42"/>
    <mergeCell ref="B43:U43"/>
    <mergeCell ref="A44:U44"/>
    <mergeCell ref="V44:AL44"/>
    <mergeCell ref="V41:AA42"/>
    <mergeCell ref="B51:U51"/>
    <mergeCell ref="B52:U52"/>
    <mergeCell ref="B53:U53"/>
    <mergeCell ref="B54:U54"/>
    <mergeCell ref="A55:U55"/>
    <mergeCell ref="B46:U46"/>
    <mergeCell ref="B47:U47"/>
    <mergeCell ref="B48:U48"/>
    <mergeCell ref="B49:U49"/>
    <mergeCell ref="B50:U50"/>
    <mergeCell ref="V55:AL55"/>
    <mergeCell ref="B70:U70"/>
    <mergeCell ref="B57:U57"/>
    <mergeCell ref="B58:U58"/>
    <mergeCell ref="B59:U59"/>
    <mergeCell ref="A64:O64"/>
    <mergeCell ref="AI65:AL66"/>
    <mergeCell ref="B67:U67"/>
    <mergeCell ref="A68:U68"/>
    <mergeCell ref="V68:AL68"/>
    <mergeCell ref="B69:U69"/>
    <mergeCell ref="V65:AA66"/>
    <mergeCell ref="AC65:AH66"/>
    <mergeCell ref="B56:U56"/>
    <mergeCell ref="B82:U82"/>
    <mergeCell ref="B71:U71"/>
    <mergeCell ref="B72:U72"/>
    <mergeCell ref="B73:U73"/>
    <mergeCell ref="B74:U74"/>
    <mergeCell ref="B75:U75"/>
    <mergeCell ref="B76:U76"/>
    <mergeCell ref="B77:U77"/>
    <mergeCell ref="B78:U78"/>
    <mergeCell ref="B79:U79"/>
    <mergeCell ref="B80:U80"/>
    <mergeCell ref="B81:U81"/>
    <mergeCell ref="B95:U95"/>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106:U106"/>
    <mergeCell ref="A98:AL98"/>
    <mergeCell ref="B99:U99"/>
    <mergeCell ref="V99:AA100"/>
    <mergeCell ref="AC99:AH100"/>
    <mergeCell ref="AI99:AL100"/>
    <mergeCell ref="B100:U100"/>
    <mergeCell ref="B101:U101"/>
    <mergeCell ref="A102:U102"/>
    <mergeCell ref="B103:U103"/>
    <mergeCell ref="B104:U104"/>
    <mergeCell ref="A105:U105"/>
    <mergeCell ref="B113:U113"/>
    <mergeCell ref="B107:U107"/>
    <mergeCell ref="B108:U108"/>
    <mergeCell ref="B109:U109"/>
    <mergeCell ref="B110:U110"/>
    <mergeCell ref="B111:U111"/>
    <mergeCell ref="B112:U112"/>
  </mergeCells>
  <printOptions horizontalCentered="1" verticalCentered="1"/>
  <pageMargins left="0" right="0" top="0" bottom="0" header="0.31496062992125984" footer="0.31496062992125984"/>
  <pageSetup paperSize="9" scale="23" orientation="landscape" r:id="rId1"/>
  <rowBreaks count="1" manualBreakCount="1">
    <brk id="113" max="3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3"/>
  <sheetViews>
    <sheetView view="pageBreakPreview" topLeftCell="A37" zoomScale="90" zoomScaleNormal="100" zoomScaleSheetLayoutView="90" workbookViewId="0">
      <selection activeCell="V45" sqref="V45"/>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11" style="50" hidden="1" customWidth="1"/>
    <col min="40" max="42" width="11" style="12" hidden="1" customWidth="1"/>
    <col min="43" max="46" width="11" style="48" hidden="1" customWidth="1"/>
    <col min="47" max="56" width="11.42578125" style="48" hidden="1" customWidth="1"/>
    <col min="57" max="63" width="11.42578125" style="48" customWidth="1"/>
    <col min="64"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159</v>
      </c>
      <c r="AU1" s="48" t="s">
        <v>159</v>
      </c>
    </row>
    <row r="2" spans="1:56"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M3" s="50" t="s">
        <v>161</v>
      </c>
      <c r="AN3" s="12">
        <v>0</v>
      </c>
      <c r="AO3" s="12">
        <v>0</v>
      </c>
      <c r="AP3" s="12">
        <v>0</v>
      </c>
      <c r="AQ3" s="48">
        <v>3</v>
      </c>
      <c r="AR3" s="48">
        <v>3</v>
      </c>
      <c r="AS3" s="48">
        <v>0</v>
      </c>
      <c r="AT3" s="48">
        <v>6</v>
      </c>
      <c r="AU3" s="48" t="s">
        <v>161</v>
      </c>
      <c r="AV3" s="48">
        <v>0</v>
      </c>
      <c r="AW3" s="48">
        <v>0</v>
      </c>
      <c r="AX3" s="48">
        <v>0</v>
      </c>
      <c r="AY3" s="48">
        <v>3</v>
      </c>
      <c r="AZ3" s="48">
        <v>3</v>
      </c>
      <c r="BA3" s="48">
        <v>4.5</v>
      </c>
      <c r="BB3" s="48">
        <v>0.55000000000000004</v>
      </c>
      <c r="BC3" s="48">
        <v>5</v>
      </c>
      <c r="BD3" s="48">
        <v>4</v>
      </c>
    </row>
    <row r="4" spans="1:56" x14ac:dyDescent="0.2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M4" s="50" t="s">
        <v>109</v>
      </c>
      <c r="AN4" s="12">
        <v>0</v>
      </c>
      <c r="AO4" s="12">
        <v>0</v>
      </c>
      <c r="AP4" s="12">
        <v>1</v>
      </c>
      <c r="AQ4" s="48">
        <v>2</v>
      </c>
      <c r="AR4" s="48">
        <v>3</v>
      </c>
      <c r="AS4" s="48">
        <v>0</v>
      </c>
      <c r="AT4" s="48">
        <v>6</v>
      </c>
      <c r="AU4" s="48" t="s">
        <v>109</v>
      </c>
      <c r="AV4" s="48">
        <v>0</v>
      </c>
      <c r="AW4" s="48">
        <v>0</v>
      </c>
      <c r="AX4" s="48">
        <v>1</v>
      </c>
      <c r="AY4" s="48">
        <v>2</v>
      </c>
      <c r="AZ4" s="48">
        <v>3</v>
      </c>
      <c r="BA4" s="48">
        <v>4.33</v>
      </c>
      <c r="BB4" s="48">
        <v>0.82</v>
      </c>
      <c r="BC4" s="48">
        <v>5</v>
      </c>
      <c r="BD4" s="48">
        <v>5</v>
      </c>
    </row>
    <row r="5" spans="1:56" x14ac:dyDescent="0.2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M5" s="50" t="s">
        <v>123</v>
      </c>
      <c r="AN5" s="12">
        <v>0</v>
      </c>
      <c r="AO5" s="12">
        <v>0</v>
      </c>
      <c r="AP5" s="12">
        <v>1</v>
      </c>
      <c r="AQ5" s="48">
        <v>2</v>
      </c>
      <c r="AR5" s="48">
        <v>3</v>
      </c>
      <c r="AS5" s="48">
        <v>1</v>
      </c>
      <c r="AT5" s="48">
        <v>7</v>
      </c>
      <c r="AU5" s="48" t="s">
        <v>123</v>
      </c>
      <c r="AV5" s="48">
        <v>0</v>
      </c>
      <c r="AW5" s="48">
        <v>0</v>
      </c>
      <c r="AX5" s="48">
        <v>1</v>
      </c>
      <c r="AY5" s="48">
        <v>2</v>
      </c>
      <c r="AZ5" s="48">
        <v>3</v>
      </c>
      <c r="BA5" s="48">
        <v>4.33</v>
      </c>
      <c r="BB5" s="48">
        <v>0.82</v>
      </c>
      <c r="BC5" s="48">
        <v>5</v>
      </c>
      <c r="BD5" s="48">
        <v>5</v>
      </c>
    </row>
    <row r="6" spans="1:56" ht="15.75" x14ac:dyDescent="0.25">
      <c r="A6" s="80" t="s">
        <v>107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0</v>
      </c>
      <c r="AO6" s="12">
        <v>0</v>
      </c>
      <c r="AP6" s="12">
        <v>0</v>
      </c>
      <c r="AQ6" s="48">
        <v>0</v>
      </c>
      <c r="AR6" s="48">
        <v>7</v>
      </c>
      <c r="AS6" s="48">
        <v>0</v>
      </c>
      <c r="AT6" s="48">
        <v>7</v>
      </c>
      <c r="AU6" s="48" t="s">
        <v>110</v>
      </c>
      <c r="AV6" s="48">
        <v>0</v>
      </c>
      <c r="AW6" s="48">
        <v>0</v>
      </c>
      <c r="AX6" s="48">
        <v>0</v>
      </c>
      <c r="AY6" s="48">
        <v>0</v>
      </c>
      <c r="AZ6" s="48">
        <v>7</v>
      </c>
      <c r="BA6" s="48">
        <v>5</v>
      </c>
      <c r="BB6" s="48">
        <v>0</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0</v>
      </c>
      <c r="AO7" s="12">
        <v>0</v>
      </c>
      <c r="AP7" s="12">
        <v>0</v>
      </c>
      <c r="AQ7" s="48">
        <v>3</v>
      </c>
      <c r="AR7" s="48">
        <v>4</v>
      </c>
      <c r="AS7" s="48">
        <v>0</v>
      </c>
      <c r="AT7" s="48">
        <v>7</v>
      </c>
      <c r="AU7" s="48" t="s">
        <v>124</v>
      </c>
      <c r="AV7" s="48">
        <v>0</v>
      </c>
      <c r="AW7" s="48">
        <v>0</v>
      </c>
      <c r="AX7" s="48">
        <v>0</v>
      </c>
      <c r="AY7" s="48">
        <v>3</v>
      </c>
      <c r="AZ7" s="48">
        <v>4</v>
      </c>
      <c r="BA7" s="48">
        <v>4.57</v>
      </c>
      <c r="BB7" s="48">
        <v>0.53</v>
      </c>
      <c r="BC7" s="48">
        <v>5</v>
      </c>
      <c r="BD7" s="48">
        <v>5</v>
      </c>
    </row>
    <row r="8" spans="1:56" x14ac:dyDescent="0.25">
      <c r="A8" s="82" t="s">
        <v>202</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0</v>
      </c>
      <c r="AO8" s="12">
        <v>0</v>
      </c>
      <c r="AP8" s="12">
        <v>0</v>
      </c>
      <c r="AQ8" s="48">
        <v>2</v>
      </c>
      <c r="AR8" s="48">
        <v>5</v>
      </c>
      <c r="AS8" s="48">
        <v>0</v>
      </c>
      <c r="AT8" s="48">
        <v>7</v>
      </c>
      <c r="AU8" s="48" t="s">
        <v>125</v>
      </c>
      <c r="AV8" s="48">
        <v>0</v>
      </c>
      <c r="AW8" s="48">
        <v>0</v>
      </c>
      <c r="AX8" s="48">
        <v>0</v>
      </c>
      <c r="AY8" s="48">
        <v>2</v>
      </c>
      <c r="AZ8" s="48">
        <v>5</v>
      </c>
      <c r="BA8" s="48">
        <v>4.71</v>
      </c>
      <c r="BB8" s="48">
        <v>0.49</v>
      </c>
      <c r="BC8" s="48">
        <v>5</v>
      </c>
      <c r="BD8" s="48">
        <v>5</v>
      </c>
    </row>
    <row r="9" spans="1:56" ht="27.75" customHeight="1" x14ac:dyDescent="0.25">
      <c r="AM9" s="50" t="s">
        <v>126</v>
      </c>
      <c r="AN9" s="12">
        <v>0</v>
      </c>
      <c r="AO9" s="12">
        <v>1</v>
      </c>
      <c r="AP9" s="12">
        <v>2</v>
      </c>
      <c r="AQ9" s="48">
        <v>1</v>
      </c>
      <c r="AR9" s="48">
        <v>3</v>
      </c>
      <c r="AS9" s="48">
        <v>0</v>
      </c>
      <c r="AT9" s="48">
        <v>7</v>
      </c>
      <c r="AU9" s="48" t="s">
        <v>126</v>
      </c>
      <c r="AV9" s="48">
        <v>0</v>
      </c>
      <c r="AW9" s="48">
        <v>1</v>
      </c>
      <c r="AX9" s="48">
        <v>2</v>
      </c>
      <c r="AY9" s="48">
        <v>1</v>
      </c>
      <c r="AZ9" s="48">
        <v>3</v>
      </c>
      <c r="BA9" s="48">
        <v>3.86</v>
      </c>
      <c r="BB9" s="48">
        <v>1.21</v>
      </c>
      <c r="BC9" s="48">
        <v>4</v>
      </c>
      <c r="BD9" s="48">
        <v>5</v>
      </c>
    </row>
    <row r="10" spans="1:56"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33"/>
      <c r="AM10" s="50" t="s">
        <v>127</v>
      </c>
      <c r="AN10" s="12">
        <v>0</v>
      </c>
      <c r="AO10" s="12">
        <v>0</v>
      </c>
      <c r="AP10" s="12">
        <v>0</v>
      </c>
      <c r="AQ10" s="48">
        <v>3</v>
      </c>
      <c r="AR10" s="48">
        <v>4</v>
      </c>
      <c r="AS10" s="48">
        <v>0</v>
      </c>
      <c r="AT10" s="48">
        <v>7</v>
      </c>
      <c r="AU10" s="48" t="s">
        <v>127</v>
      </c>
      <c r="AV10" s="48">
        <v>0</v>
      </c>
      <c r="AW10" s="48">
        <v>0</v>
      </c>
      <c r="AX10" s="48">
        <v>0</v>
      </c>
      <c r="AY10" s="48">
        <v>3</v>
      </c>
      <c r="AZ10" s="48">
        <v>4</v>
      </c>
      <c r="BA10" s="48">
        <v>4.57</v>
      </c>
      <c r="BB10" s="48">
        <v>0.53</v>
      </c>
      <c r="BC10" s="48">
        <v>5</v>
      </c>
      <c r="BD10" s="48">
        <v>5</v>
      </c>
    </row>
    <row r="11" spans="1:56" x14ac:dyDescent="0.25">
      <c r="A11" s="61"/>
      <c r="B11" s="61"/>
      <c r="C11" s="61"/>
      <c r="D11" s="61"/>
      <c r="E11" s="61"/>
      <c r="F11" s="61"/>
      <c r="G11" s="61"/>
      <c r="H11" s="61"/>
      <c r="I11" s="61"/>
      <c r="J11" s="61"/>
      <c r="K11" s="61"/>
      <c r="L11" s="61"/>
      <c r="M11" s="61"/>
      <c r="N11" s="61"/>
      <c r="O11" s="53"/>
      <c r="P11" s="61"/>
      <c r="Q11" s="61"/>
      <c r="R11" s="61"/>
      <c r="S11" s="61"/>
      <c r="T11" s="61"/>
      <c r="U11" s="61"/>
      <c r="V11" s="61"/>
      <c r="W11" s="61"/>
      <c r="X11" s="61"/>
      <c r="Y11" s="61"/>
      <c r="Z11" s="61"/>
      <c r="AA11" s="61"/>
      <c r="AB11" s="61"/>
      <c r="AC11" s="61"/>
      <c r="AD11" s="61"/>
      <c r="AE11" s="61"/>
      <c r="AF11" s="61"/>
      <c r="AG11" s="61"/>
      <c r="AH11" s="61"/>
      <c r="AI11" s="61"/>
      <c r="AJ11" s="61"/>
      <c r="AK11" s="61"/>
      <c r="AL11" s="33"/>
      <c r="AM11" s="50" t="s">
        <v>128</v>
      </c>
      <c r="AN11" s="12">
        <v>0</v>
      </c>
      <c r="AO11" s="12">
        <v>0</v>
      </c>
      <c r="AP11" s="12">
        <v>0</v>
      </c>
      <c r="AQ11" s="48">
        <v>1</v>
      </c>
      <c r="AR11" s="48">
        <v>6</v>
      </c>
      <c r="AS11" s="48">
        <v>0</v>
      </c>
      <c r="AT11" s="48">
        <v>7</v>
      </c>
      <c r="AU11" s="48" t="s">
        <v>128</v>
      </c>
      <c r="AV11" s="48">
        <v>0</v>
      </c>
      <c r="AW11" s="48">
        <v>0</v>
      </c>
      <c r="AX11" s="48">
        <v>0</v>
      </c>
      <c r="AY11" s="48">
        <v>1</v>
      </c>
      <c r="AZ11" s="48">
        <v>6</v>
      </c>
      <c r="BA11" s="48">
        <v>4.8600000000000003</v>
      </c>
      <c r="BB11" s="48">
        <v>0.38</v>
      </c>
      <c r="BC11" s="48">
        <v>5</v>
      </c>
      <c r="BD11" s="48">
        <v>5</v>
      </c>
    </row>
    <row r="12" spans="1:56"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3"/>
      <c r="AM12" s="50" t="s">
        <v>129</v>
      </c>
      <c r="AN12" s="12">
        <v>0</v>
      </c>
      <c r="AO12" s="12">
        <v>0</v>
      </c>
      <c r="AP12" s="12">
        <v>0</v>
      </c>
      <c r="AQ12" s="48">
        <v>2</v>
      </c>
      <c r="AR12" s="48">
        <v>5</v>
      </c>
      <c r="AS12" s="48">
        <v>0</v>
      </c>
      <c r="AT12" s="48">
        <v>7</v>
      </c>
      <c r="AU12" s="48" t="s">
        <v>129</v>
      </c>
      <c r="AV12" s="48">
        <v>0</v>
      </c>
      <c r="AW12" s="48">
        <v>0</v>
      </c>
      <c r="AX12" s="48">
        <v>0</v>
      </c>
      <c r="AY12" s="48">
        <v>2</v>
      </c>
      <c r="AZ12" s="48">
        <v>5</v>
      </c>
      <c r="BA12" s="48">
        <v>4.71</v>
      </c>
      <c r="BB12" s="48">
        <v>0.49</v>
      </c>
      <c r="BC12" s="48">
        <v>5</v>
      </c>
      <c r="BD12" s="48">
        <v>5</v>
      </c>
    </row>
    <row r="13" spans="1:56"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3"/>
      <c r="AM13" s="50" t="s">
        <v>130</v>
      </c>
      <c r="AN13" s="12">
        <v>0</v>
      </c>
      <c r="AO13" s="12">
        <v>0</v>
      </c>
      <c r="AP13" s="12">
        <v>0</v>
      </c>
      <c r="AQ13" s="48">
        <v>3</v>
      </c>
      <c r="AR13" s="48">
        <v>4</v>
      </c>
      <c r="AS13" s="48">
        <v>0</v>
      </c>
      <c r="AT13" s="48">
        <v>7</v>
      </c>
      <c r="AU13" s="48" t="s">
        <v>130</v>
      </c>
      <c r="AV13" s="48">
        <v>0</v>
      </c>
      <c r="AW13" s="48">
        <v>0</v>
      </c>
      <c r="AX13" s="48">
        <v>0</v>
      </c>
      <c r="AY13" s="48">
        <v>3</v>
      </c>
      <c r="AZ13" s="48">
        <v>4</v>
      </c>
      <c r="BA13" s="48">
        <v>4.57</v>
      </c>
      <c r="BB13" s="48">
        <v>0.53</v>
      </c>
      <c r="BC13" s="48">
        <v>5</v>
      </c>
      <c r="BD13" s="48">
        <v>5</v>
      </c>
    </row>
    <row r="14" spans="1:56"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3"/>
      <c r="AM14" s="50" t="s">
        <v>131</v>
      </c>
      <c r="AN14" s="12">
        <v>0</v>
      </c>
      <c r="AO14" s="12">
        <v>0</v>
      </c>
      <c r="AP14" s="12">
        <v>0</v>
      </c>
      <c r="AQ14" s="48">
        <v>3</v>
      </c>
      <c r="AR14" s="48">
        <v>4</v>
      </c>
      <c r="AS14" s="48">
        <v>0</v>
      </c>
      <c r="AT14" s="48">
        <v>7</v>
      </c>
      <c r="AU14" s="48" t="s">
        <v>131</v>
      </c>
      <c r="AV14" s="48">
        <v>0</v>
      </c>
      <c r="AW14" s="48">
        <v>0</v>
      </c>
      <c r="AX14" s="48">
        <v>0</v>
      </c>
      <c r="AY14" s="48">
        <v>3</v>
      </c>
      <c r="AZ14" s="48">
        <v>4</v>
      </c>
      <c r="BA14" s="48">
        <v>4.57</v>
      </c>
      <c r="BB14" s="48">
        <v>0.53</v>
      </c>
      <c r="BC14" s="48">
        <v>5</v>
      </c>
      <c r="BD14" s="48">
        <v>5</v>
      </c>
    </row>
    <row r="15" spans="1:56"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33"/>
      <c r="AM15" s="50" t="s">
        <v>132</v>
      </c>
      <c r="AN15" s="12">
        <v>0</v>
      </c>
      <c r="AO15" s="12">
        <v>0</v>
      </c>
      <c r="AP15" s="12">
        <v>1</v>
      </c>
      <c r="AQ15" s="48">
        <v>2</v>
      </c>
      <c r="AR15" s="48">
        <v>4</v>
      </c>
      <c r="AS15" s="48">
        <v>0</v>
      </c>
      <c r="AT15" s="48">
        <v>7</v>
      </c>
      <c r="AU15" s="48" t="s">
        <v>132</v>
      </c>
      <c r="AV15" s="48">
        <v>0</v>
      </c>
      <c r="AW15" s="48">
        <v>0</v>
      </c>
      <c r="AX15" s="48">
        <v>1</v>
      </c>
      <c r="AY15" s="48">
        <v>2</v>
      </c>
      <c r="AZ15" s="48">
        <v>4</v>
      </c>
      <c r="BA15" s="48">
        <v>4.43</v>
      </c>
      <c r="BB15" s="48">
        <v>0.79</v>
      </c>
      <c r="BC15" s="48">
        <v>5</v>
      </c>
      <c r="BD15" s="48">
        <v>5</v>
      </c>
    </row>
    <row r="16" spans="1:56"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33"/>
      <c r="AM16" s="50" t="s">
        <v>111</v>
      </c>
      <c r="AN16" s="12">
        <v>0</v>
      </c>
      <c r="AO16" s="12">
        <v>0</v>
      </c>
      <c r="AP16" s="12">
        <v>1</v>
      </c>
      <c r="AQ16" s="48">
        <v>2</v>
      </c>
      <c r="AR16" s="48">
        <v>4</v>
      </c>
      <c r="AS16" s="48">
        <v>0</v>
      </c>
      <c r="AT16" s="48">
        <v>7</v>
      </c>
      <c r="AU16" s="48" t="s">
        <v>111</v>
      </c>
      <c r="AV16" s="48">
        <v>0</v>
      </c>
      <c r="AW16" s="48">
        <v>0</v>
      </c>
      <c r="AX16" s="48">
        <v>1</v>
      </c>
      <c r="AY16" s="48">
        <v>2</v>
      </c>
      <c r="AZ16" s="48">
        <v>4</v>
      </c>
      <c r="BA16" s="48">
        <v>4.43</v>
      </c>
      <c r="BB16" s="48">
        <v>0.79</v>
      </c>
      <c r="BC16" s="48">
        <v>5</v>
      </c>
      <c r="BD16" s="48">
        <v>5</v>
      </c>
    </row>
    <row r="17" spans="1:56"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33"/>
      <c r="AM17" s="50" t="s">
        <v>112</v>
      </c>
      <c r="AN17" s="12">
        <v>0</v>
      </c>
      <c r="AO17" s="12">
        <v>1</v>
      </c>
      <c r="AP17" s="12">
        <v>3</v>
      </c>
      <c r="AQ17" s="48">
        <v>2</v>
      </c>
      <c r="AR17" s="48">
        <v>0</v>
      </c>
      <c r="AS17" s="48">
        <v>1</v>
      </c>
      <c r="AT17" s="48">
        <v>7</v>
      </c>
      <c r="AU17" s="48" t="s">
        <v>112</v>
      </c>
      <c r="AV17" s="48">
        <v>0</v>
      </c>
      <c r="AW17" s="48">
        <v>1</v>
      </c>
      <c r="AX17" s="48">
        <v>3</v>
      </c>
      <c r="AY17" s="48">
        <v>2</v>
      </c>
      <c r="AZ17" s="48">
        <v>0</v>
      </c>
      <c r="BA17" s="48">
        <v>3.17</v>
      </c>
      <c r="BB17" s="48">
        <v>0.75</v>
      </c>
      <c r="BC17" s="48">
        <v>3</v>
      </c>
      <c r="BD17" s="48">
        <v>3</v>
      </c>
    </row>
    <row r="18" spans="1:56"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33"/>
      <c r="AM18" s="50" t="s">
        <v>133</v>
      </c>
      <c r="AN18" s="12">
        <v>0</v>
      </c>
      <c r="AO18" s="12">
        <v>2</v>
      </c>
      <c r="AP18" s="12">
        <v>3</v>
      </c>
      <c r="AQ18" s="48">
        <v>1</v>
      </c>
      <c r="AR18" s="48">
        <v>0</v>
      </c>
      <c r="AS18" s="48">
        <v>1</v>
      </c>
      <c r="AT18" s="48">
        <v>7</v>
      </c>
      <c r="AU18" s="48" t="s">
        <v>133</v>
      </c>
      <c r="AV18" s="48">
        <v>0</v>
      </c>
      <c r="AW18" s="48">
        <v>2</v>
      </c>
      <c r="AX18" s="48">
        <v>3</v>
      </c>
      <c r="AY18" s="48">
        <v>1</v>
      </c>
      <c r="AZ18" s="48">
        <v>0</v>
      </c>
      <c r="BA18" s="48">
        <v>2.83</v>
      </c>
      <c r="BB18" s="48">
        <v>0.75</v>
      </c>
      <c r="BC18" s="48">
        <v>3</v>
      </c>
      <c r="BD18" s="48">
        <v>3</v>
      </c>
    </row>
    <row r="19" spans="1:56"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33"/>
      <c r="AM19" s="50" t="s">
        <v>134</v>
      </c>
      <c r="AN19" s="12">
        <v>0</v>
      </c>
      <c r="AO19" s="12">
        <v>1</v>
      </c>
      <c r="AP19" s="12">
        <v>2</v>
      </c>
      <c r="AQ19" s="48">
        <v>2</v>
      </c>
      <c r="AR19" s="48">
        <v>0</v>
      </c>
      <c r="AS19" s="48">
        <v>2</v>
      </c>
      <c r="AT19" s="48">
        <v>7</v>
      </c>
      <c r="AU19" s="48" t="s">
        <v>134</v>
      </c>
      <c r="AV19" s="48">
        <v>0</v>
      </c>
      <c r="AW19" s="48">
        <v>1</v>
      </c>
      <c r="AX19" s="48">
        <v>2</v>
      </c>
      <c r="AY19" s="48">
        <v>2</v>
      </c>
      <c r="AZ19" s="48">
        <v>0</v>
      </c>
      <c r="BA19" s="48">
        <v>3.2</v>
      </c>
      <c r="BB19" s="48">
        <v>0.84</v>
      </c>
      <c r="BC19" s="48">
        <v>3</v>
      </c>
      <c r="BD19" s="48">
        <v>3</v>
      </c>
    </row>
    <row r="20" spans="1:56"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3"/>
      <c r="AM20" s="50" t="s">
        <v>135</v>
      </c>
      <c r="AN20" s="12">
        <v>0</v>
      </c>
      <c r="AO20" s="12">
        <v>1</v>
      </c>
      <c r="AP20" s="12">
        <v>4</v>
      </c>
      <c r="AQ20" s="48">
        <v>1</v>
      </c>
      <c r="AR20" s="48">
        <v>0</v>
      </c>
      <c r="AS20" s="48">
        <v>1</v>
      </c>
      <c r="AT20" s="48">
        <v>7</v>
      </c>
      <c r="AU20" s="48" t="s">
        <v>135</v>
      </c>
      <c r="AV20" s="48">
        <v>0</v>
      </c>
      <c r="AW20" s="48">
        <v>1</v>
      </c>
      <c r="AX20" s="48">
        <v>4</v>
      </c>
      <c r="AY20" s="48">
        <v>1</v>
      </c>
      <c r="AZ20" s="48">
        <v>0</v>
      </c>
      <c r="BA20" s="48">
        <v>3</v>
      </c>
      <c r="BB20" s="48">
        <v>0.63</v>
      </c>
      <c r="BC20" s="48">
        <v>3</v>
      </c>
      <c r="BD20" s="48">
        <v>3</v>
      </c>
    </row>
    <row r="21" spans="1:56"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33"/>
      <c r="AM21" s="50" t="s">
        <v>136</v>
      </c>
      <c r="AN21" s="12">
        <v>0</v>
      </c>
      <c r="AO21" s="12">
        <v>1</v>
      </c>
      <c r="AP21" s="12">
        <v>3</v>
      </c>
      <c r="AQ21" s="48">
        <v>1</v>
      </c>
      <c r="AR21" s="48">
        <v>1</v>
      </c>
      <c r="AS21" s="48">
        <v>1</v>
      </c>
      <c r="AT21" s="48">
        <v>7</v>
      </c>
      <c r="AU21" s="48" t="s">
        <v>136</v>
      </c>
      <c r="AV21" s="48">
        <v>0</v>
      </c>
      <c r="AW21" s="48">
        <v>1</v>
      </c>
      <c r="AX21" s="48">
        <v>3</v>
      </c>
      <c r="AY21" s="48">
        <v>1</v>
      </c>
      <c r="AZ21" s="48">
        <v>1</v>
      </c>
      <c r="BA21" s="48">
        <v>3.33</v>
      </c>
      <c r="BB21" s="48">
        <v>1.03</v>
      </c>
      <c r="BC21" s="48">
        <v>3</v>
      </c>
      <c r="BD21" s="48">
        <v>3</v>
      </c>
    </row>
    <row r="22" spans="1:56" ht="40.5" customHeight="1" x14ac:dyDescent="0.25">
      <c r="A22" s="83" t="s">
        <v>1</v>
      </c>
      <c r="B22" s="83"/>
      <c r="C22" s="83"/>
      <c r="D22" s="83"/>
      <c r="E22" s="83"/>
      <c r="F22" s="83"/>
      <c r="G22" s="83"/>
      <c r="H22" s="83"/>
      <c r="I22" s="83"/>
      <c r="J22" s="83"/>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33"/>
      <c r="AM22" s="50" t="s">
        <v>137</v>
      </c>
      <c r="AN22" s="12">
        <v>0</v>
      </c>
      <c r="AO22" s="12">
        <v>2</v>
      </c>
      <c r="AP22" s="12">
        <v>2</v>
      </c>
      <c r="AQ22" s="48">
        <v>1</v>
      </c>
      <c r="AR22" s="48">
        <v>1</v>
      </c>
      <c r="AS22" s="48">
        <v>1</v>
      </c>
      <c r="AT22" s="48">
        <v>7</v>
      </c>
      <c r="AU22" s="48" t="s">
        <v>137</v>
      </c>
      <c r="AV22" s="48">
        <v>0</v>
      </c>
      <c r="AW22" s="48">
        <v>2</v>
      </c>
      <c r="AX22" s="48">
        <v>2</v>
      </c>
      <c r="AY22" s="48">
        <v>1</v>
      </c>
      <c r="AZ22" s="48">
        <v>1</v>
      </c>
      <c r="BA22" s="48">
        <v>3.17</v>
      </c>
      <c r="BB22" s="48">
        <v>1.17</v>
      </c>
      <c r="BC22" s="48">
        <v>3</v>
      </c>
      <c r="BD22" s="48">
        <v>2</v>
      </c>
    </row>
    <row r="23" spans="1:56" ht="18" x14ac:dyDescent="0.25">
      <c r="A23" s="61"/>
      <c r="B23" s="61"/>
      <c r="C23" s="79" t="s">
        <v>2</v>
      </c>
      <c r="D23" s="79"/>
      <c r="E23" s="79"/>
      <c r="F23" s="79"/>
      <c r="G23" s="79"/>
      <c r="H23" s="79"/>
      <c r="I23" s="79"/>
      <c r="J23" s="79"/>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3"/>
      <c r="AM23" s="51" t="s">
        <v>113</v>
      </c>
      <c r="AN23" s="23">
        <v>0</v>
      </c>
      <c r="AO23" s="23">
        <v>0</v>
      </c>
      <c r="AP23" s="23">
        <v>2</v>
      </c>
      <c r="AQ23" s="5">
        <v>1</v>
      </c>
      <c r="AR23" s="5">
        <v>3</v>
      </c>
      <c r="AS23" s="5">
        <v>1</v>
      </c>
      <c r="AT23" s="5">
        <v>7</v>
      </c>
      <c r="AU23" s="5" t="s">
        <v>113</v>
      </c>
      <c r="AV23" s="5">
        <v>0</v>
      </c>
      <c r="AW23" s="5">
        <v>0</v>
      </c>
      <c r="AX23" s="5">
        <v>2</v>
      </c>
      <c r="AY23" s="5">
        <v>1</v>
      </c>
      <c r="AZ23" s="5">
        <v>3</v>
      </c>
      <c r="BA23" s="5">
        <v>4.17</v>
      </c>
      <c r="BB23" s="5">
        <v>0.98</v>
      </c>
      <c r="BC23" s="5">
        <v>5</v>
      </c>
      <c r="BD23" s="5">
        <v>5</v>
      </c>
    </row>
    <row r="24" spans="1:56" ht="39.75" customHeight="1" x14ac:dyDescent="0.25">
      <c r="A24" s="61"/>
      <c r="B24" s="61"/>
      <c r="C24" s="79" t="s">
        <v>3</v>
      </c>
      <c r="D24" s="79"/>
      <c r="E24" s="79"/>
      <c r="F24" s="79"/>
      <c r="G24" s="79"/>
      <c r="H24" s="79"/>
      <c r="I24" s="79"/>
      <c r="J24" s="79"/>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33"/>
      <c r="AM24" s="50" t="s">
        <v>138</v>
      </c>
      <c r="AN24" s="12">
        <v>0</v>
      </c>
      <c r="AO24" s="12">
        <v>2</v>
      </c>
      <c r="AP24" s="12">
        <v>1</v>
      </c>
      <c r="AQ24" s="48">
        <v>0</v>
      </c>
      <c r="AR24" s="48">
        <v>3</v>
      </c>
      <c r="AS24" s="48">
        <v>1</v>
      </c>
      <c r="AT24" s="48">
        <v>7</v>
      </c>
      <c r="AU24" s="48" t="s">
        <v>138</v>
      </c>
      <c r="AV24" s="48">
        <v>0</v>
      </c>
      <c r="AW24" s="48">
        <v>2</v>
      </c>
      <c r="AX24" s="48">
        <v>1</v>
      </c>
      <c r="AY24" s="48">
        <v>0</v>
      </c>
      <c r="AZ24" s="48">
        <v>3</v>
      </c>
      <c r="BA24" s="48">
        <v>3.67</v>
      </c>
      <c r="BB24" s="48">
        <v>1.51</v>
      </c>
      <c r="BC24" s="48">
        <v>4</v>
      </c>
      <c r="BD24" s="48">
        <v>5</v>
      </c>
    </row>
    <row r="25" spans="1:56" ht="18" x14ac:dyDescent="0.25">
      <c r="A25" s="61"/>
      <c r="B25" s="61"/>
      <c r="C25" s="79" t="s">
        <v>4</v>
      </c>
      <c r="D25" s="79"/>
      <c r="E25" s="79"/>
      <c r="F25" s="79"/>
      <c r="G25" s="79"/>
      <c r="H25" s="79"/>
      <c r="I25" s="79"/>
      <c r="J25" s="79"/>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33"/>
      <c r="AM25" s="50" t="s">
        <v>114</v>
      </c>
      <c r="AN25" s="12">
        <v>1</v>
      </c>
      <c r="AO25" s="12">
        <v>3</v>
      </c>
      <c r="AP25" s="12">
        <v>2</v>
      </c>
      <c r="AQ25" s="48">
        <v>0</v>
      </c>
      <c r="AR25" s="48">
        <v>0</v>
      </c>
      <c r="AS25" s="48">
        <v>1</v>
      </c>
      <c r="AT25" s="48">
        <v>7</v>
      </c>
      <c r="AU25" s="48" t="s">
        <v>114</v>
      </c>
      <c r="AV25" s="48">
        <v>1</v>
      </c>
      <c r="AW25" s="48">
        <v>3</v>
      </c>
      <c r="AX25" s="48">
        <v>2</v>
      </c>
      <c r="AY25" s="48">
        <v>0</v>
      </c>
      <c r="AZ25" s="48">
        <v>0</v>
      </c>
      <c r="BA25" s="48">
        <v>2.17</v>
      </c>
      <c r="BB25" s="48">
        <v>0.75</v>
      </c>
      <c r="BC25" s="48">
        <v>2</v>
      </c>
      <c r="BD25" s="48">
        <v>2</v>
      </c>
    </row>
    <row r="26" spans="1:56" ht="18" x14ac:dyDescent="0.25">
      <c r="C26" s="79" t="s">
        <v>5</v>
      </c>
      <c r="D26" s="79"/>
      <c r="E26" s="79"/>
      <c r="F26" s="79"/>
      <c r="G26" s="79"/>
      <c r="H26" s="79"/>
      <c r="I26" s="79"/>
      <c r="J26" s="79"/>
      <c r="AM26" s="50" t="s">
        <v>139</v>
      </c>
      <c r="AN26" s="12">
        <v>0</v>
      </c>
      <c r="AO26" s="12">
        <v>0</v>
      </c>
      <c r="AP26" s="12">
        <v>1</v>
      </c>
      <c r="AQ26" s="48">
        <v>1</v>
      </c>
      <c r="AR26" s="48">
        <v>3</v>
      </c>
      <c r="AS26" s="48">
        <v>2</v>
      </c>
      <c r="AT26" s="48">
        <v>7</v>
      </c>
      <c r="AU26" s="48" t="s">
        <v>139</v>
      </c>
      <c r="AV26" s="48">
        <v>0</v>
      </c>
      <c r="AW26" s="48">
        <v>0</v>
      </c>
      <c r="AX26" s="48">
        <v>1</v>
      </c>
      <c r="AY26" s="48">
        <v>1</v>
      </c>
      <c r="AZ26" s="48">
        <v>3</v>
      </c>
      <c r="BA26" s="48">
        <v>4.4000000000000004</v>
      </c>
      <c r="BB26" s="48">
        <v>0.89</v>
      </c>
      <c r="BC26" s="48">
        <v>5</v>
      </c>
      <c r="BD26" s="48">
        <v>5</v>
      </c>
    </row>
    <row r="27" spans="1:56" x14ac:dyDescent="0.25">
      <c r="C27" s="3"/>
      <c r="D27" s="3"/>
      <c r="E27" s="3"/>
      <c r="F27" s="3"/>
      <c r="G27" s="3"/>
      <c r="H27" s="3"/>
      <c r="I27" s="3"/>
      <c r="J27" s="3"/>
      <c r="AM27" s="50" t="s">
        <v>115</v>
      </c>
      <c r="AN27" s="12">
        <v>0</v>
      </c>
      <c r="AO27" s="12">
        <v>0</v>
      </c>
      <c r="AP27" s="12">
        <v>1</v>
      </c>
      <c r="AQ27" s="48">
        <v>1</v>
      </c>
      <c r="AR27" s="48">
        <v>3</v>
      </c>
      <c r="AS27" s="48">
        <v>2</v>
      </c>
      <c r="AT27" s="48">
        <v>7</v>
      </c>
      <c r="AU27" s="48" t="s">
        <v>115</v>
      </c>
      <c r="AV27" s="48">
        <v>0</v>
      </c>
      <c r="AW27" s="48">
        <v>0</v>
      </c>
      <c r="AX27" s="48">
        <v>1</v>
      </c>
      <c r="AY27" s="48">
        <v>1</v>
      </c>
      <c r="AZ27" s="48">
        <v>3</v>
      </c>
      <c r="BA27" s="48">
        <v>4.4000000000000004</v>
      </c>
      <c r="BB27" s="48">
        <v>0.89</v>
      </c>
      <c r="BC27" s="48">
        <v>5</v>
      </c>
      <c r="BD27" s="48">
        <v>5</v>
      </c>
    </row>
    <row r="28" spans="1:56" x14ac:dyDescent="0.25">
      <c r="C28" s="3"/>
      <c r="D28" s="3"/>
      <c r="E28" s="3"/>
      <c r="F28" s="3"/>
      <c r="G28" s="3"/>
      <c r="H28" s="3"/>
      <c r="I28" s="3"/>
      <c r="J28" s="3"/>
      <c r="AM28" s="50" t="s">
        <v>116</v>
      </c>
      <c r="AN28" s="12">
        <v>0</v>
      </c>
      <c r="AO28" s="12">
        <v>0</v>
      </c>
      <c r="AP28" s="12">
        <v>1</v>
      </c>
      <c r="AQ28" s="48">
        <v>1</v>
      </c>
      <c r="AR28" s="48">
        <v>3</v>
      </c>
      <c r="AS28" s="48">
        <v>2</v>
      </c>
      <c r="AT28" s="48">
        <v>7</v>
      </c>
      <c r="AU28" s="48" t="s">
        <v>116</v>
      </c>
      <c r="AV28" s="48">
        <v>0</v>
      </c>
      <c r="AW28" s="48">
        <v>0</v>
      </c>
      <c r="AX28" s="48">
        <v>1</v>
      </c>
      <c r="AY28" s="48">
        <v>1</v>
      </c>
      <c r="AZ28" s="48">
        <v>3</v>
      </c>
      <c r="BA28" s="48">
        <v>4.4000000000000004</v>
      </c>
      <c r="BB28" s="48">
        <v>0.89</v>
      </c>
      <c r="BC28" s="48">
        <v>5</v>
      </c>
      <c r="BD28" s="48">
        <v>5</v>
      </c>
    </row>
    <row r="29" spans="1:56"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1</v>
      </c>
      <c r="AO29" s="12">
        <v>1</v>
      </c>
      <c r="AP29" s="12">
        <v>1</v>
      </c>
      <c r="AQ29" s="48">
        <v>1</v>
      </c>
      <c r="AR29" s="48">
        <v>2</v>
      </c>
      <c r="AS29" s="48">
        <v>1</v>
      </c>
      <c r="AT29" s="48">
        <v>7</v>
      </c>
      <c r="AU29" s="48" t="s">
        <v>140</v>
      </c>
      <c r="AV29" s="48">
        <v>1</v>
      </c>
      <c r="AW29" s="48">
        <v>1</v>
      </c>
      <c r="AX29" s="48">
        <v>1</v>
      </c>
      <c r="AY29" s="48">
        <v>1</v>
      </c>
      <c r="AZ29" s="48">
        <v>2</v>
      </c>
      <c r="BA29" s="48">
        <v>3.33</v>
      </c>
      <c r="BB29" s="48">
        <v>1.63</v>
      </c>
      <c r="BC29" s="48">
        <v>4</v>
      </c>
      <c r="BD29" s="48">
        <v>5</v>
      </c>
    </row>
    <row r="30" spans="1:56" x14ac:dyDescent="0.25">
      <c r="C30" s="3"/>
      <c r="D30" s="3"/>
      <c r="E30" s="3"/>
      <c r="F30" s="3"/>
      <c r="G30" s="3"/>
      <c r="H30" s="3"/>
      <c r="I30" s="3"/>
      <c r="J30" s="3"/>
      <c r="AM30" s="50" t="s">
        <v>117</v>
      </c>
      <c r="AN30" s="12">
        <v>0</v>
      </c>
      <c r="AO30" s="12">
        <v>0</v>
      </c>
      <c r="AP30" s="12">
        <v>2</v>
      </c>
      <c r="AQ30" s="48">
        <v>1</v>
      </c>
      <c r="AR30" s="48">
        <v>3</v>
      </c>
      <c r="AS30" s="48">
        <v>1</v>
      </c>
      <c r="AT30" s="48">
        <v>7</v>
      </c>
      <c r="AU30" s="48" t="s">
        <v>117</v>
      </c>
      <c r="AV30" s="48">
        <v>0</v>
      </c>
      <c r="AW30" s="48">
        <v>0</v>
      </c>
      <c r="AX30" s="48">
        <v>2</v>
      </c>
      <c r="AY30" s="48">
        <v>1</v>
      </c>
      <c r="AZ30" s="48">
        <v>3</v>
      </c>
      <c r="BA30" s="48">
        <v>4.17</v>
      </c>
      <c r="BB30" s="48">
        <v>0.98</v>
      </c>
      <c r="BC30" s="48">
        <v>5</v>
      </c>
      <c r="BD30" s="48">
        <v>5</v>
      </c>
    </row>
    <row r="31" spans="1:56"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0</v>
      </c>
      <c r="AO31" s="12">
        <v>0</v>
      </c>
      <c r="AP31" s="12">
        <v>1</v>
      </c>
      <c r="AQ31" s="48">
        <v>1</v>
      </c>
      <c r="AR31" s="48">
        <v>3</v>
      </c>
      <c r="AS31" s="48">
        <v>2</v>
      </c>
      <c r="AT31" s="48">
        <v>7</v>
      </c>
      <c r="AU31" s="48" t="s">
        <v>141</v>
      </c>
      <c r="AV31" s="48">
        <v>0</v>
      </c>
      <c r="AW31" s="48">
        <v>0</v>
      </c>
      <c r="AX31" s="48">
        <v>1</v>
      </c>
      <c r="AY31" s="48">
        <v>1</v>
      </c>
      <c r="AZ31" s="48">
        <v>3</v>
      </c>
      <c r="BA31" s="48">
        <v>4.4000000000000004</v>
      </c>
      <c r="BB31" s="48">
        <v>0.89</v>
      </c>
      <c r="BC31" s="48">
        <v>5</v>
      </c>
      <c r="BD31" s="48">
        <v>5</v>
      </c>
    </row>
    <row r="32" spans="1:56" ht="18.75" x14ac:dyDescent="0.3">
      <c r="A32" s="7"/>
      <c r="B32" s="8"/>
      <c r="C32" s="3"/>
      <c r="D32" s="3"/>
      <c r="E32" s="3"/>
      <c r="F32" s="3"/>
      <c r="G32" s="3"/>
      <c r="H32" s="3"/>
      <c r="I32" s="3"/>
      <c r="J32" s="3"/>
      <c r="AM32" s="50" t="s">
        <v>118</v>
      </c>
      <c r="AN32" s="12">
        <v>0</v>
      </c>
      <c r="AO32" s="12">
        <v>0</v>
      </c>
      <c r="AP32" s="12">
        <v>1</v>
      </c>
      <c r="AQ32" s="48">
        <v>2</v>
      </c>
      <c r="AR32" s="48">
        <v>3</v>
      </c>
      <c r="AS32" s="48">
        <v>1</v>
      </c>
      <c r="AT32" s="48">
        <v>7</v>
      </c>
      <c r="AU32" s="48" t="s">
        <v>118</v>
      </c>
      <c r="AV32" s="48">
        <v>0</v>
      </c>
      <c r="AW32" s="48">
        <v>0</v>
      </c>
      <c r="AX32" s="48">
        <v>1</v>
      </c>
      <c r="AY32" s="48">
        <v>2</v>
      </c>
      <c r="AZ32" s="48">
        <v>3</v>
      </c>
      <c r="BA32" s="48">
        <v>4.33</v>
      </c>
      <c r="BB32" s="48">
        <v>0.82</v>
      </c>
      <c r="BC32" s="48">
        <v>5</v>
      </c>
      <c r="BD32" s="48">
        <v>5</v>
      </c>
    </row>
    <row r="33" spans="1:56" ht="18.75" x14ac:dyDescent="0.3">
      <c r="A33" s="7"/>
      <c r="B33" s="8"/>
      <c r="C33" s="3"/>
      <c r="D33" s="3"/>
      <c r="E33" s="3"/>
      <c r="F33" s="3"/>
      <c r="G33" s="3"/>
      <c r="H33" s="3"/>
      <c r="I33" s="3"/>
      <c r="J33" s="3"/>
      <c r="AM33" s="50" t="s">
        <v>119</v>
      </c>
      <c r="AN33" s="12">
        <v>0</v>
      </c>
      <c r="AO33" s="12">
        <v>0</v>
      </c>
      <c r="AP33" s="12">
        <v>1</v>
      </c>
      <c r="AQ33" s="48">
        <v>1</v>
      </c>
      <c r="AR33" s="48">
        <v>2</v>
      </c>
      <c r="AS33" s="48">
        <v>3</v>
      </c>
      <c r="AT33" s="48">
        <v>7</v>
      </c>
      <c r="AU33" s="48" t="s">
        <v>119</v>
      </c>
      <c r="AV33" s="48">
        <v>0</v>
      </c>
      <c r="AW33" s="48">
        <v>0</v>
      </c>
      <c r="AX33" s="48">
        <v>1</v>
      </c>
      <c r="AY33" s="48">
        <v>1</v>
      </c>
      <c r="AZ33" s="48">
        <v>2</v>
      </c>
      <c r="BA33" s="48">
        <v>4.25</v>
      </c>
      <c r="BB33" s="48">
        <v>0.96</v>
      </c>
      <c r="BC33" s="48">
        <v>5</v>
      </c>
      <c r="BD33" s="48">
        <v>5</v>
      </c>
    </row>
    <row r="34" spans="1:56" ht="18.75" x14ac:dyDescent="0.3">
      <c r="A34" s="7"/>
      <c r="B34" s="8"/>
      <c r="C34" s="3"/>
      <c r="D34" s="3"/>
      <c r="E34" s="3"/>
      <c r="F34" s="3"/>
      <c r="G34" s="3"/>
      <c r="H34" s="3"/>
      <c r="I34" s="3"/>
      <c r="J34" s="3"/>
      <c r="AM34" s="50" t="s">
        <v>142</v>
      </c>
      <c r="AN34" s="12">
        <v>0</v>
      </c>
      <c r="AO34" s="12">
        <v>1</v>
      </c>
      <c r="AP34" s="12">
        <v>0</v>
      </c>
      <c r="AQ34" s="48">
        <v>1</v>
      </c>
      <c r="AR34" s="48">
        <v>2</v>
      </c>
      <c r="AS34" s="48">
        <v>3</v>
      </c>
      <c r="AT34" s="48">
        <v>7</v>
      </c>
      <c r="AU34" s="48" t="s">
        <v>142</v>
      </c>
      <c r="AV34" s="48">
        <v>0</v>
      </c>
      <c r="AW34" s="48">
        <v>1</v>
      </c>
      <c r="AX34" s="48">
        <v>0</v>
      </c>
      <c r="AY34" s="48">
        <v>1</v>
      </c>
      <c r="AZ34" s="48">
        <v>2</v>
      </c>
      <c r="BA34" s="48">
        <v>4</v>
      </c>
      <c r="BB34" s="48">
        <v>1.41</v>
      </c>
      <c r="BC34" s="48">
        <v>5</v>
      </c>
      <c r="BD34" s="48">
        <v>5</v>
      </c>
    </row>
    <row r="35" spans="1:56" ht="18.75" x14ac:dyDescent="0.3">
      <c r="A35" s="7"/>
      <c r="B35" s="8"/>
      <c r="C35" s="3"/>
      <c r="D35" s="3"/>
      <c r="E35" s="3"/>
      <c r="F35" s="3"/>
      <c r="G35" s="3"/>
      <c r="H35" s="3"/>
      <c r="I35" s="3"/>
      <c r="J35" s="3"/>
      <c r="AM35" s="50" t="s">
        <v>120</v>
      </c>
      <c r="AN35" s="12">
        <v>0</v>
      </c>
      <c r="AO35" s="12">
        <v>0</v>
      </c>
      <c r="AP35" s="12">
        <v>1</v>
      </c>
      <c r="AQ35" s="48">
        <v>0</v>
      </c>
      <c r="AR35" s="48">
        <v>3</v>
      </c>
      <c r="AS35" s="48">
        <v>3</v>
      </c>
      <c r="AT35" s="48">
        <v>7</v>
      </c>
      <c r="AU35" s="48" t="s">
        <v>120</v>
      </c>
      <c r="AV35" s="48">
        <v>0</v>
      </c>
      <c r="AW35" s="48">
        <v>0</v>
      </c>
      <c r="AX35" s="48">
        <v>1</v>
      </c>
      <c r="AY35" s="48">
        <v>0</v>
      </c>
      <c r="AZ35" s="48">
        <v>3</v>
      </c>
      <c r="BA35" s="48">
        <v>4.5</v>
      </c>
      <c r="BB35" s="48">
        <v>1</v>
      </c>
      <c r="BC35" s="48">
        <v>5</v>
      </c>
      <c r="BD35" s="48">
        <v>5</v>
      </c>
    </row>
    <row r="36" spans="1:56" ht="18.75" x14ac:dyDescent="0.3">
      <c r="A36" s="7"/>
      <c r="B36" s="8"/>
      <c r="C36" s="3"/>
      <c r="D36" s="3"/>
      <c r="E36" s="3"/>
      <c r="F36" s="3"/>
      <c r="G36" s="3"/>
      <c r="H36" s="3"/>
      <c r="I36" s="3"/>
      <c r="J36" s="3"/>
      <c r="AM36" s="50" t="s">
        <v>143</v>
      </c>
      <c r="AN36" s="12">
        <v>1</v>
      </c>
      <c r="AO36" s="12">
        <v>0</v>
      </c>
      <c r="AP36" s="12">
        <v>0</v>
      </c>
      <c r="AQ36" s="48">
        <v>0</v>
      </c>
      <c r="AR36" s="48">
        <v>3</v>
      </c>
      <c r="AS36" s="48">
        <v>3</v>
      </c>
      <c r="AT36" s="48">
        <v>7</v>
      </c>
      <c r="AU36" s="48" t="s">
        <v>143</v>
      </c>
      <c r="AV36" s="48">
        <v>1</v>
      </c>
      <c r="AW36" s="48">
        <v>0</v>
      </c>
      <c r="AX36" s="48">
        <v>0</v>
      </c>
      <c r="AY36" s="48">
        <v>0</v>
      </c>
      <c r="AZ36" s="48">
        <v>3</v>
      </c>
      <c r="BA36" s="48">
        <v>4</v>
      </c>
      <c r="BB36" s="48">
        <v>2</v>
      </c>
      <c r="BC36" s="48">
        <v>5</v>
      </c>
      <c r="BD36" s="48">
        <v>5</v>
      </c>
    </row>
    <row r="37" spans="1:56" ht="17.25" customHeight="1" x14ac:dyDescent="0.3">
      <c r="A37" s="7"/>
      <c r="B37" s="8"/>
      <c r="C37" s="3"/>
      <c r="D37" s="3"/>
      <c r="E37" s="3"/>
      <c r="F37" s="3"/>
      <c r="G37" s="3"/>
      <c r="H37" s="3"/>
      <c r="I37" s="3"/>
      <c r="J37" s="3"/>
      <c r="AM37" s="50" t="s">
        <v>121</v>
      </c>
      <c r="AN37" s="12">
        <v>1</v>
      </c>
      <c r="AO37" s="12">
        <v>0</v>
      </c>
      <c r="AP37" s="12">
        <v>0</v>
      </c>
      <c r="AQ37" s="12">
        <v>3</v>
      </c>
      <c r="AR37" s="12">
        <v>3</v>
      </c>
      <c r="AS37" s="12">
        <v>0</v>
      </c>
      <c r="AT37" s="12">
        <v>7</v>
      </c>
      <c r="AU37" s="12" t="s">
        <v>121</v>
      </c>
      <c r="AV37" s="12">
        <v>1</v>
      </c>
      <c r="AW37" s="12">
        <v>0</v>
      </c>
      <c r="AX37" s="12">
        <v>0</v>
      </c>
      <c r="AY37" s="12">
        <v>3</v>
      </c>
      <c r="AZ37" s="12">
        <v>3</v>
      </c>
      <c r="BA37" s="12">
        <v>4</v>
      </c>
      <c r="BB37" s="12">
        <v>1.41</v>
      </c>
      <c r="BC37" s="12">
        <v>4</v>
      </c>
      <c r="BD37" s="12">
        <v>4</v>
      </c>
    </row>
    <row r="38" spans="1:56" x14ac:dyDescent="0.25">
      <c r="C38" s="3"/>
      <c r="D38" s="3"/>
      <c r="E38" s="3"/>
      <c r="F38" s="3"/>
      <c r="G38" s="3"/>
      <c r="H38" s="3"/>
      <c r="I38" s="3"/>
      <c r="J38" s="3"/>
      <c r="AM38" s="52" t="s">
        <v>122</v>
      </c>
      <c r="AN38" s="13">
        <v>0</v>
      </c>
      <c r="AO38" s="13">
        <v>0</v>
      </c>
      <c r="AP38" s="13">
        <v>0</v>
      </c>
      <c r="AQ38" s="13">
        <v>2</v>
      </c>
      <c r="AR38" s="13">
        <v>4</v>
      </c>
      <c r="AS38" s="13">
        <v>1</v>
      </c>
      <c r="AT38" s="13">
        <v>7</v>
      </c>
      <c r="AU38" s="60" t="s">
        <v>122</v>
      </c>
      <c r="AV38" s="13">
        <v>0</v>
      </c>
      <c r="AW38" s="13">
        <v>0</v>
      </c>
      <c r="AX38" s="13">
        <v>0</v>
      </c>
      <c r="AY38" s="13">
        <v>2</v>
      </c>
      <c r="AZ38" s="13">
        <v>4</v>
      </c>
      <c r="BA38" s="13">
        <v>4.67</v>
      </c>
      <c r="BB38" s="13">
        <v>0.52</v>
      </c>
      <c r="BC38" s="13">
        <v>5</v>
      </c>
      <c r="BD38" s="13">
        <v>5</v>
      </c>
    </row>
    <row r="39" spans="1:56" ht="108.75" customHeight="1" x14ac:dyDescent="0.3">
      <c r="B39" s="9"/>
      <c r="C39" s="3"/>
      <c r="D39" s="3"/>
      <c r="E39" s="3"/>
      <c r="F39" s="3"/>
      <c r="G39" s="3"/>
      <c r="H39" s="3"/>
      <c r="I39" s="3"/>
      <c r="J39" s="3"/>
      <c r="AM39" s="52" t="s">
        <v>88</v>
      </c>
      <c r="AN39" s="13">
        <v>0</v>
      </c>
      <c r="AO39" s="13">
        <v>0</v>
      </c>
      <c r="AP39" s="13">
        <v>3</v>
      </c>
      <c r="AQ39" s="13">
        <v>1</v>
      </c>
      <c r="AR39" s="13">
        <v>3</v>
      </c>
      <c r="AS39" s="13">
        <v>0</v>
      </c>
      <c r="AT39" s="13">
        <v>7</v>
      </c>
      <c r="AU39" s="13" t="s">
        <v>88</v>
      </c>
      <c r="AV39" s="13">
        <v>0</v>
      </c>
      <c r="AW39" s="13">
        <v>0</v>
      </c>
      <c r="AX39" s="13">
        <v>3</v>
      </c>
      <c r="AY39" s="13">
        <v>1</v>
      </c>
      <c r="AZ39" s="13">
        <v>3</v>
      </c>
      <c r="BA39" s="13">
        <v>4</v>
      </c>
      <c r="BB39" s="13">
        <v>1</v>
      </c>
      <c r="BC39" s="13">
        <v>4</v>
      </c>
      <c r="BD39" s="13">
        <v>3</v>
      </c>
    </row>
    <row r="40" spans="1:56" ht="165" x14ac:dyDescent="0.25">
      <c r="C40" s="3"/>
      <c r="D40" s="3"/>
      <c r="E40" s="3"/>
      <c r="F40" s="3"/>
      <c r="G40" s="3"/>
      <c r="H40" s="3"/>
      <c r="I40" s="3"/>
      <c r="J40" s="3"/>
      <c r="AM40" s="52" t="s">
        <v>89</v>
      </c>
      <c r="AN40" s="13">
        <v>1</v>
      </c>
      <c r="AO40" s="13">
        <v>0</v>
      </c>
      <c r="AP40" s="13">
        <v>1</v>
      </c>
      <c r="AQ40" s="13">
        <v>1</v>
      </c>
      <c r="AR40" s="13">
        <v>1</v>
      </c>
      <c r="AS40" s="13">
        <v>3</v>
      </c>
      <c r="AT40" s="13">
        <v>7</v>
      </c>
      <c r="AU40" s="13" t="s">
        <v>89</v>
      </c>
      <c r="AV40" s="13">
        <v>1</v>
      </c>
      <c r="AW40" s="13">
        <v>0</v>
      </c>
      <c r="AX40" s="13">
        <v>1</v>
      </c>
      <c r="AY40" s="13">
        <v>1</v>
      </c>
      <c r="AZ40" s="13">
        <v>1</v>
      </c>
      <c r="BA40" s="13">
        <v>3.25</v>
      </c>
      <c r="BB40" s="13">
        <v>1.71</v>
      </c>
      <c r="BC40" s="13">
        <v>4</v>
      </c>
      <c r="BD40" s="13">
        <v>1</v>
      </c>
    </row>
    <row r="41" spans="1:56" ht="1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0</v>
      </c>
      <c r="AO41" s="13">
        <v>0</v>
      </c>
      <c r="AP41" s="13">
        <v>0</v>
      </c>
      <c r="AQ41" s="13">
        <v>4</v>
      </c>
      <c r="AR41" s="13">
        <v>2</v>
      </c>
      <c r="AS41" s="13">
        <v>1</v>
      </c>
      <c r="AT41" s="13">
        <v>7</v>
      </c>
      <c r="AU41" s="13" t="s">
        <v>90</v>
      </c>
      <c r="AV41" s="13">
        <v>0</v>
      </c>
      <c r="AW41" s="13">
        <v>0</v>
      </c>
      <c r="AX41" s="13">
        <v>0</v>
      </c>
      <c r="AY41" s="13">
        <v>4</v>
      </c>
      <c r="AZ41" s="13">
        <v>2</v>
      </c>
      <c r="BA41" s="13">
        <v>4.33</v>
      </c>
      <c r="BB41" s="13">
        <v>0.52</v>
      </c>
      <c r="BC41" s="13">
        <v>4</v>
      </c>
      <c r="BD41" s="13">
        <v>4</v>
      </c>
    </row>
    <row r="42" spans="1:56" ht="19.5" customHeight="1" x14ac:dyDescent="0.25">
      <c r="V42" s="70"/>
      <c r="W42" s="70"/>
      <c r="X42" s="70"/>
      <c r="Y42" s="70"/>
      <c r="Z42" s="70"/>
      <c r="AA42" s="70"/>
      <c r="AC42" s="70"/>
      <c r="AD42" s="70"/>
      <c r="AE42" s="70"/>
      <c r="AF42" s="70"/>
      <c r="AG42" s="70"/>
      <c r="AH42" s="70"/>
      <c r="AI42" s="71"/>
      <c r="AJ42" s="71"/>
      <c r="AK42" s="71"/>
      <c r="AL42" s="71"/>
      <c r="AM42" s="50" t="s">
        <v>91</v>
      </c>
      <c r="AN42" s="12">
        <v>0</v>
      </c>
      <c r="AO42" s="12">
        <v>0</v>
      </c>
      <c r="AP42" s="12">
        <v>0</v>
      </c>
      <c r="AQ42" s="12">
        <v>2</v>
      </c>
      <c r="AR42" s="12">
        <v>3</v>
      </c>
      <c r="AS42" s="12">
        <v>2</v>
      </c>
      <c r="AT42" s="12">
        <v>7</v>
      </c>
      <c r="AU42" s="12" t="s">
        <v>91</v>
      </c>
      <c r="AV42" s="12">
        <v>0</v>
      </c>
      <c r="AW42" s="12">
        <v>0</v>
      </c>
      <c r="AX42" s="12">
        <v>0</v>
      </c>
      <c r="AY42" s="12">
        <v>2</v>
      </c>
      <c r="AZ42" s="12">
        <v>3</v>
      </c>
      <c r="BA42" s="12">
        <v>4.5999999999999996</v>
      </c>
      <c r="BB42" s="12">
        <v>0.55000000000000004</v>
      </c>
      <c r="BC42" s="12">
        <v>5</v>
      </c>
      <c r="BD42" s="12">
        <v>5</v>
      </c>
    </row>
    <row r="43" spans="1:56"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0</v>
      </c>
      <c r="AO43" s="13">
        <v>1</v>
      </c>
      <c r="AP43" s="13">
        <v>1</v>
      </c>
      <c r="AQ43" s="13">
        <v>2</v>
      </c>
      <c r="AR43" s="13">
        <v>3</v>
      </c>
      <c r="AS43" s="13">
        <v>0</v>
      </c>
      <c r="AT43" s="13">
        <v>7</v>
      </c>
      <c r="AU43" s="13" t="s">
        <v>92</v>
      </c>
      <c r="AV43" s="13">
        <v>0</v>
      </c>
      <c r="AW43" s="13">
        <v>1</v>
      </c>
      <c r="AX43" s="13">
        <v>1</v>
      </c>
      <c r="AY43" s="13">
        <v>2</v>
      </c>
      <c r="AZ43" s="13">
        <v>3</v>
      </c>
      <c r="BA43" s="13">
        <v>4</v>
      </c>
      <c r="BB43" s="13">
        <v>1.1499999999999999</v>
      </c>
      <c r="BC43" s="13">
        <v>4</v>
      </c>
      <c r="BD43" s="13">
        <v>5</v>
      </c>
    </row>
    <row r="44" spans="1:56"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0</v>
      </c>
      <c r="AO44" s="12">
        <v>1</v>
      </c>
      <c r="AP44" s="12">
        <v>2</v>
      </c>
      <c r="AQ44" s="12">
        <v>1</v>
      </c>
      <c r="AR44" s="12">
        <v>3</v>
      </c>
      <c r="AS44" s="12">
        <v>0</v>
      </c>
      <c r="AT44" s="12">
        <v>7</v>
      </c>
      <c r="AU44" s="12" t="s">
        <v>93</v>
      </c>
      <c r="AV44" s="12">
        <v>0</v>
      </c>
      <c r="AW44" s="12">
        <v>1</v>
      </c>
      <c r="AX44" s="12">
        <v>2</v>
      </c>
      <c r="AY44" s="12">
        <v>1</v>
      </c>
      <c r="AZ44" s="12">
        <v>3</v>
      </c>
      <c r="BA44" s="12">
        <v>3.86</v>
      </c>
      <c r="BB44" s="12">
        <v>1.21</v>
      </c>
      <c r="BC44" s="12">
        <v>4</v>
      </c>
      <c r="BD44" s="12">
        <v>5</v>
      </c>
    </row>
    <row r="45" spans="1:56"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0</v>
      </c>
      <c r="W45" s="15">
        <f t="shared" ref="W45:AA54" si="0">+AO3</f>
        <v>0</v>
      </c>
      <c r="X45" s="15">
        <f t="shared" si="0"/>
        <v>0</v>
      </c>
      <c r="Y45" s="15">
        <f t="shared" si="0"/>
        <v>3</v>
      </c>
      <c r="Z45" s="15">
        <f t="shared" si="0"/>
        <v>3</v>
      </c>
      <c r="AA45" s="15">
        <f t="shared" si="0"/>
        <v>0</v>
      </c>
      <c r="AB45" s="16">
        <f>SUM(V45:AA45)</f>
        <v>6</v>
      </c>
      <c r="AC45" s="17">
        <f>V45/$AB45</f>
        <v>0</v>
      </c>
      <c r="AD45" s="17">
        <f t="shared" ref="AD45:AH54" si="1">W45/$AB45</f>
        <v>0</v>
      </c>
      <c r="AE45" s="17">
        <f t="shared" si="1"/>
        <v>0</v>
      </c>
      <c r="AF45" s="17">
        <f t="shared" si="1"/>
        <v>0.5</v>
      </c>
      <c r="AG45" s="17">
        <f t="shared" si="1"/>
        <v>0.5</v>
      </c>
      <c r="AH45" s="17">
        <f t="shared" si="1"/>
        <v>0</v>
      </c>
      <c r="AI45" s="56">
        <f t="shared" ref="AI45:AL54" si="2">+BA3</f>
        <v>4.5</v>
      </c>
      <c r="AJ45" s="56">
        <f t="shared" si="2"/>
        <v>0.55000000000000004</v>
      </c>
      <c r="AK45" s="15">
        <f t="shared" si="2"/>
        <v>5</v>
      </c>
      <c r="AL45" s="15">
        <f t="shared" si="2"/>
        <v>4</v>
      </c>
      <c r="AM45" s="50" t="s">
        <v>94</v>
      </c>
      <c r="AN45" s="12">
        <v>0</v>
      </c>
      <c r="AO45" s="12">
        <v>1</v>
      </c>
      <c r="AP45" s="12">
        <v>0</v>
      </c>
      <c r="AQ45" s="12">
        <v>2</v>
      </c>
      <c r="AR45" s="12">
        <v>4</v>
      </c>
      <c r="AS45" s="12">
        <v>0</v>
      </c>
      <c r="AT45" s="12">
        <v>7</v>
      </c>
      <c r="AU45" s="12" t="s">
        <v>94</v>
      </c>
      <c r="AV45" s="12">
        <v>0</v>
      </c>
      <c r="AW45" s="12">
        <v>1</v>
      </c>
      <c r="AX45" s="12">
        <v>0</v>
      </c>
      <c r="AY45" s="12">
        <v>2</v>
      </c>
      <c r="AZ45" s="12">
        <v>4</v>
      </c>
      <c r="BA45" s="12">
        <v>4.29</v>
      </c>
      <c r="BB45" s="12">
        <v>1.1100000000000001</v>
      </c>
      <c r="BC45" s="12">
        <v>5</v>
      </c>
      <c r="BD45" s="12">
        <v>5</v>
      </c>
    </row>
    <row r="46" spans="1:56"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0</v>
      </c>
      <c r="W46" s="15">
        <f t="shared" si="0"/>
        <v>0</v>
      </c>
      <c r="X46" s="15">
        <f t="shared" si="0"/>
        <v>1</v>
      </c>
      <c r="Y46" s="15">
        <f t="shared" si="0"/>
        <v>2</v>
      </c>
      <c r="Z46" s="15">
        <f t="shared" si="0"/>
        <v>3</v>
      </c>
      <c r="AA46" s="15">
        <f t="shared" si="0"/>
        <v>0</v>
      </c>
      <c r="AB46" s="16">
        <f t="shared" ref="AB46:AB54" si="4">SUM(V46:AA46)</f>
        <v>6</v>
      </c>
      <c r="AC46" s="17">
        <f t="shared" ref="AC46:AC54" si="5">V46/$AB46</f>
        <v>0</v>
      </c>
      <c r="AD46" s="17">
        <f t="shared" si="1"/>
        <v>0</v>
      </c>
      <c r="AE46" s="17">
        <f t="shared" si="1"/>
        <v>0.16666666666666666</v>
      </c>
      <c r="AF46" s="17">
        <f t="shared" si="1"/>
        <v>0.33333333333333331</v>
      </c>
      <c r="AG46" s="17">
        <f t="shared" si="1"/>
        <v>0.5</v>
      </c>
      <c r="AH46" s="17">
        <f t="shared" si="1"/>
        <v>0</v>
      </c>
      <c r="AI46" s="56">
        <f t="shared" si="2"/>
        <v>4.33</v>
      </c>
      <c r="AJ46" s="56">
        <f t="shared" si="2"/>
        <v>0.82</v>
      </c>
      <c r="AK46" s="15">
        <f t="shared" si="2"/>
        <v>5</v>
      </c>
      <c r="AL46" s="15">
        <f t="shared" si="2"/>
        <v>5</v>
      </c>
      <c r="AM46" s="50" t="s">
        <v>95</v>
      </c>
      <c r="AN46" s="12">
        <v>0</v>
      </c>
      <c r="AO46" s="12">
        <v>0</v>
      </c>
      <c r="AP46" s="12">
        <v>3</v>
      </c>
      <c r="AQ46" s="12">
        <v>1</v>
      </c>
      <c r="AR46" s="12">
        <v>3</v>
      </c>
      <c r="AS46" s="12">
        <v>0</v>
      </c>
      <c r="AT46" s="12">
        <v>7</v>
      </c>
      <c r="AU46" s="12" t="s">
        <v>95</v>
      </c>
      <c r="AV46" s="12">
        <v>0</v>
      </c>
      <c r="AW46" s="12">
        <v>0</v>
      </c>
      <c r="AX46" s="12">
        <v>3</v>
      </c>
      <c r="AY46" s="12">
        <v>1</v>
      </c>
      <c r="AZ46" s="12">
        <v>3</v>
      </c>
      <c r="BA46" s="12">
        <v>4</v>
      </c>
      <c r="BB46" s="12">
        <v>1</v>
      </c>
      <c r="BC46" s="12">
        <v>4</v>
      </c>
      <c r="BD46" s="12">
        <v>3</v>
      </c>
    </row>
    <row r="47" spans="1:56"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0</v>
      </c>
      <c r="W47" s="15">
        <f t="shared" si="0"/>
        <v>0</v>
      </c>
      <c r="X47" s="15">
        <f t="shared" si="0"/>
        <v>1</v>
      </c>
      <c r="Y47" s="15">
        <f t="shared" si="0"/>
        <v>2</v>
      </c>
      <c r="Z47" s="15">
        <f t="shared" si="0"/>
        <v>3</v>
      </c>
      <c r="AA47" s="15">
        <f t="shared" si="0"/>
        <v>1</v>
      </c>
      <c r="AB47" s="16">
        <f t="shared" si="4"/>
        <v>7</v>
      </c>
      <c r="AC47" s="17">
        <f t="shared" si="5"/>
        <v>0</v>
      </c>
      <c r="AD47" s="17">
        <f t="shared" si="1"/>
        <v>0</v>
      </c>
      <c r="AE47" s="17">
        <f t="shared" si="1"/>
        <v>0.14285714285714285</v>
      </c>
      <c r="AF47" s="17">
        <f t="shared" si="1"/>
        <v>0.2857142857142857</v>
      </c>
      <c r="AG47" s="17">
        <f t="shared" si="1"/>
        <v>0.42857142857142855</v>
      </c>
      <c r="AH47" s="17">
        <f t="shared" si="1"/>
        <v>0.14285714285714285</v>
      </c>
      <c r="AI47" s="56">
        <f t="shared" si="2"/>
        <v>4.33</v>
      </c>
      <c r="AJ47" s="56">
        <f t="shared" si="2"/>
        <v>0.82</v>
      </c>
      <c r="AK47" s="15">
        <f t="shared" si="2"/>
        <v>5</v>
      </c>
      <c r="AL47" s="15">
        <f t="shared" si="2"/>
        <v>5</v>
      </c>
      <c r="AM47" s="50" t="s">
        <v>203</v>
      </c>
      <c r="AN47" s="12"/>
      <c r="AO47" s="12"/>
      <c r="AP47" s="12"/>
      <c r="AQ47" s="12"/>
      <c r="AR47" s="12"/>
      <c r="AS47" s="12"/>
      <c r="AT47" s="12"/>
      <c r="AU47" s="12" t="s">
        <v>203</v>
      </c>
      <c r="AV47" s="12"/>
      <c r="AW47" s="12"/>
      <c r="AX47" s="12"/>
      <c r="AY47" s="12"/>
      <c r="AZ47" s="12"/>
      <c r="BA47" s="12"/>
      <c r="BB47" s="12"/>
      <c r="BC47" s="12"/>
      <c r="BD47" s="12"/>
    </row>
    <row r="48" spans="1:56"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0</v>
      </c>
      <c r="W48" s="15">
        <f t="shared" si="0"/>
        <v>0</v>
      </c>
      <c r="X48" s="15">
        <f t="shared" si="0"/>
        <v>0</v>
      </c>
      <c r="Y48" s="15">
        <f t="shared" si="0"/>
        <v>0</v>
      </c>
      <c r="Z48" s="15">
        <f t="shared" si="0"/>
        <v>7</v>
      </c>
      <c r="AA48" s="15">
        <f t="shared" si="0"/>
        <v>0</v>
      </c>
      <c r="AB48" s="16">
        <f t="shared" si="4"/>
        <v>7</v>
      </c>
      <c r="AC48" s="17">
        <f t="shared" si="5"/>
        <v>0</v>
      </c>
      <c r="AD48" s="17">
        <f t="shared" si="1"/>
        <v>0</v>
      </c>
      <c r="AE48" s="17">
        <f t="shared" si="1"/>
        <v>0</v>
      </c>
      <c r="AF48" s="17">
        <f t="shared" si="1"/>
        <v>0</v>
      </c>
      <c r="AG48" s="17">
        <f t="shared" si="1"/>
        <v>1</v>
      </c>
      <c r="AH48" s="17">
        <f t="shared" si="1"/>
        <v>0</v>
      </c>
      <c r="AI48" s="56">
        <f t="shared" si="2"/>
        <v>5</v>
      </c>
      <c r="AJ48" s="56">
        <f t="shared" si="2"/>
        <v>0</v>
      </c>
      <c r="AK48" s="15">
        <f t="shared" si="2"/>
        <v>5</v>
      </c>
      <c r="AL48" s="15">
        <f t="shared" si="2"/>
        <v>5</v>
      </c>
      <c r="AM48" s="50"/>
      <c r="AU48" s="12" t="s">
        <v>162</v>
      </c>
    </row>
    <row r="49" spans="1:56"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0</v>
      </c>
      <c r="W49" s="15">
        <f t="shared" si="0"/>
        <v>0</v>
      </c>
      <c r="X49" s="15">
        <f t="shared" si="0"/>
        <v>0</v>
      </c>
      <c r="Y49" s="15">
        <f t="shared" si="0"/>
        <v>3</v>
      </c>
      <c r="Z49" s="15">
        <f t="shared" si="0"/>
        <v>4</v>
      </c>
      <c r="AA49" s="15">
        <f t="shared" si="0"/>
        <v>0</v>
      </c>
      <c r="AB49" s="16">
        <f t="shared" si="4"/>
        <v>7</v>
      </c>
      <c r="AC49" s="17">
        <f t="shared" si="5"/>
        <v>0</v>
      </c>
      <c r="AD49" s="17">
        <f t="shared" si="1"/>
        <v>0</v>
      </c>
      <c r="AE49" s="17">
        <f t="shared" si="1"/>
        <v>0</v>
      </c>
      <c r="AF49" s="17">
        <f t="shared" si="1"/>
        <v>0.42857142857142855</v>
      </c>
      <c r="AG49" s="17">
        <f t="shared" si="1"/>
        <v>0.5714285714285714</v>
      </c>
      <c r="AH49" s="17">
        <f t="shared" si="1"/>
        <v>0</v>
      </c>
      <c r="AI49" s="56">
        <f t="shared" si="2"/>
        <v>4.57</v>
      </c>
      <c r="AJ49" s="56">
        <f t="shared" si="2"/>
        <v>0.53</v>
      </c>
      <c r="AK49" s="15">
        <f t="shared" si="2"/>
        <v>5</v>
      </c>
      <c r="AL49" s="15">
        <f t="shared" si="2"/>
        <v>5</v>
      </c>
      <c r="AM49" s="50"/>
    </row>
    <row r="50" spans="1:56"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0</v>
      </c>
      <c r="W50" s="15">
        <f t="shared" si="0"/>
        <v>0</v>
      </c>
      <c r="X50" s="15">
        <f t="shared" si="0"/>
        <v>0</v>
      </c>
      <c r="Y50" s="15">
        <f t="shared" si="0"/>
        <v>2</v>
      </c>
      <c r="Z50" s="15">
        <f t="shared" si="0"/>
        <v>5</v>
      </c>
      <c r="AA50" s="15">
        <f t="shared" si="0"/>
        <v>0</v>
      </c>
      <c r="AB50" s="16">
        <f t="shared" si="4"/>
        <v>7</v>
      </c>
      <c r="AC50" s="17">
        <f t="shared" si="5"/>
        <v>0</v>
      </c>
      <c r="AD50" s="17">
        <f t="shared" si="1"/>
        <v>0</v>
      </c>
      <c r="AE50" s="17">
        <f t="shared" si="1"/>
        <v>0</v>
      </c>
      <c r="AF50" s="17">
        <f t="shared" si="1"/>
        <v>0.2857142857142857</v>
      </c>
      <c r="AG50" s="17">
        <f t="shared" si="1"/>
        <v>0.7142857142857143</v>
      </c>
      <c r="AH50" s="17">
        <f t="shared" si="1"/>
        <v>0</v>
      </c>
      <c r="AI50" s="56">
        <f t="shared" si="2"/>
        <v>4.71</v>
      </c>
      <c r="AJ50" s="56">
        <f t="shared" si="2"/>
        <v>0.49</v>
      </c>
      <c r="AK50" s="15">
        <f t="shared" si="2"/>
        <v>5</v>
      </c>
      <c r="AL50" s="15">
        <f t="shared" si="2"/>
        <v>5</v>
      </c>
      <c r="AM50" s="50" t="s">
        <v>173</v>
      </c>
    </row>
    <row r="51" spans="1:56"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0</v>
      </c>
      <c r="W51" s="15">
        <f t="shared" si="0"/>
        <v>1</v>
      </c>
      <c r="X51" s="15">
        <f t="shared" si="0"/>
        <v>2</v>
      </c>
      <c r="Y51" s="15">
        <f t="shared" si="0"/>
        <v>1</v>
      </c>
      <c r="Z51" s="15">
        <f t="shared" si="0"/>
        <v>3</v>
      </c>
      <c r="AA51" s="15">
        <f t="shared" si="0"/>
        <v>0</v>
      </c>
      <c r="AB51" s="16">
        <f t="shared" si="4"/>
        <v>7</v>
      </c>
      <c r="AC51" s="17">
        <f t="shared" si="5"/>
        <v>0</v>
      </c>
      <c r="AD51" s="17">
        <f t="shared" si="1"/>
        <v>0.14285714285714285</v>
      </c>
      <c r="AE51" s="17">
        <f t="shared" si="1"/>
        <v>0.2857142857142857</v>
      </c>
      <c r="AF51" s="17">
        <f t="shared" si="1"/>
        <v>0.14285714285714285</v>
      </c>
      <c r="AG51" s="17">
        <f t="shared" si="1"/>
        <v>0.42857142857142855</v>
      </c>
      <c r="AH51" s="17">
        <f t="shared" si="1"/>
        <v>0</v>
      </c>
      <c r="AI51" s="56">
        <f t="shared" si="2"/>
        <v>3.86</v>
      </c>
      <c r="AJ51" s="56">
        <f t="shared" si="2"/>
        <v>1.21</v>
      </c>
      <c r="AK51" s="15">
        <f t="shared" si="2"/>
        <v>4</v>
      </c>
      <c r="AL51" s="15">
        <f t="shared" si="2"/>
        <v>5</v>
      </c>
      <c r="AM51" s="52"/>
      <c r="AN51" s="13"/>
      <c r="AO51" s="13" t="s">
        <v>144</v>
      </c>
      <c r="AP51" s="13" t="s">
        <v>146</v>
      </c>
      <c r="AQ51" s="13" t="s">
        <v>104</v>
      </c>
      <c r="AR51" s="13"/>
      <c r="AS51" s="13"/>
      <c r="AT51" s="13"/>
      <c r="AU51" s="13"/>
      <c r="AV51" s="13"/>
      <c r="AW51" s="13"/>
      <c r="AX51" s="13"/>
      <c r="AY51" s="13"/>
      <c r="AZ51" s="13"/>
      <c r="BA51" s="13"/>
      <c r="BB51" s="13"/>
      <c r="BC51" s="13"/>
      <c r="BD51" s="13"/>
    </row>
    <row r="52" spans="1:56"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0</v>
      </c>
      <c r="W52" s="15">
        <f t="shared" si="0"/>
        <v>0</v>
      </c>
      <c r="X52" s="15">
        <f t="shared" si="0"/>
        <v>0</v>
      </c>
      <c r="Y52" s="15">
        <f t="shared" si="0"/>
        <v>3</v>
      </c>
      <c r="Z52" s="15">
        <f t="shared" si="0"/>
        <v>4</v>
      </c>
      <c r="AA52" s="15">
        <f t="shared" si="0"/>
        <v>0</v>
      </c>
      <c r="AB52" s="16">
        <f t="shared" si="4"/>
        <v>7</v>
      </c>
      <c r="AC52" s="17">
        <f t="shared" si="5"/>
        <v>0</v>
      </c>
      <c r="AD52" s="17">
        <f t="shared" si="1"/>
        <v>0</v>
      </c>
      <c r="AE52" s="17">
        <f t="shared" si="1"/>
        <v>0</v>
      </c>
      <c r="AF52" s="17">
        <f t="shared" si="1"/>
        <v>0.42857142857142855</v>
      </c>
      <c r="AG52" s="17">
        <f t="shared" si="1"/>
        <v>0.5714285714285714</v>
      </c>
      <c r="AH52" s="17">
        <f t="shared" si="1"/>
        <v>0</v>
      </c>
      <c r="AI52" s="56">
        <f t="shared" si="2"/>
        <v>4.57</v>
      </c>
      <c r="AJ52" s="56">
        <f t="shared" si="2"/>
        <v>0.53</v>
      </c>
      <c r="AK52" s="15">
        <f t="shared" si="2"/>
        <v>5</v>
      </c>
      <c r="AL52" s="15">
        <f t="shared" si="2"/>
        <v>5</v>
      </c>
      <c r="AM52" s="50" t="s">
        <v>105</v>
      </c>
      <c r="AN52" s="12" t="s">
        <v>101</v>
      </c>
      <c r="AO52" s="12">
        <v>7</v>
      </c>
      <c r="AP52" s="12">
        <v>7</v>
      </c>
      <c r="AQ52" s="12">
        <v>7</v>
      </c>
    </row>
    <row r="53" spans="1:56"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0</v>
      </c>
      <c r="W53" s="15">
        <f t="shared" si="0"/>
        <v>0</v>
      </c>
      <c r="X53" s="15">
        <f t="shared" si="0"/>
        <v>0</v>
      </c>
      <c r="Y53" s="15">
        <f t="shared" si="0"/>
        <v>1</v>
      </c>
      <c r="Z53" s="15">
        <f t="shared" si="0"/>
        <v>6</v>
      </c>
      <c r="AA53" s="15">
        <f t="shared" si="0"/>
        <v>0</v>
      </c>
      <c r="AB53" s="16">
        <f t="shared" si="4"/>
        <v>7</v>
      </c>
      <c r="AC53" s="17">
        <f t="shared" si="5"/>
        <v>0</v>
      </c>
      <c r="AD53" s="17">
        <f t="shared" si="1"/>
        <v>0</v>
      </c>
      <c r="AE53" s="17">
        <f t="shared" si="1"/>
        <v>0</v>
      </c>
      <c r="AF53" s="17">
        <f t="shared" si="1"/>
        <v>0.14285714285714285</v>
      </c>
      <c r="AG53" s="17">
        <f t="shared" si="1"/>
        <v>0.8571428571428571</v>
      </c>
      <c r="AH53" s="17">
        <f t="shared" si="1"/>
        <v>0</v>
      </c>
      <c r="AI53" s="56">
        <f t="shared" si="2"/>
        <v>4.8600000000000003</v>
      </c>
      <c r="AJ53" s="56">
        <f t="shared" si="2"/>
        <v>0.38</v>
      </c>
      <c r="AK53" s="15">
        <f t="shared" si="2"/>
        <v>5</v>
      </c>
      <c r="AL53" s="15">
        <f t="shared" si="2"/>
        <v>5</v>
      </c>
      <c r="AM53" s="50"/>
      <c r="AN53" s="12" t="s">
        <v>106</v>
      </c>
      <c r="AO53" s="12">
        <v>0</v>
      </c>
      <c r="AP53" s="12">
        <v>0</v>
      </c>
      <c r="AQ53" s="12">
        <v>0</v>
      </c>
    </row>
    <row r="54" spans="1:56"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0</v>
      </c>
      <c r="W54" s="15">
        <f t="shared" si="0"/>
        <v>0</v>
      </c>
      <c r="X54" s="15">
        <f t="shared" si="0"/>
        <v>0</v>
      </c>
      <c r="Y54" s="15">
        <f t="shared" si="0"/>
        <v>2</v>
      </c>
      <c r="Z54" s="15">
        <f t="shared" si="0"/>
        <v>5</v>
      </c>
      <c r="AA54" s="15">
        <f t="shared" si="0"/>
        <v>0</v>
      </c>
      <c r="AB54" s="16">
        <f t="shared" si="4"/>
        <v>7</v>
      </c>
      <c r="AC54" s="17">
        <f t="shared" si="5"/>
        <v>0</v>
      </c>
      <c r="AD54" s="17">
        <f t="shared" si="1"/>
        <v>0</v>
      </c>
      <c r="AE54" s="17">
        <f t="shared" si="1"/>
        <v>0</v>
      </c>
      <c r="AF54" s="17">
        <f t="shared" si="1"/>
        <v>0.2857142857142857</v>
      </c>
      <c r="AG54" s="17">
        <f t="shared" si="1"/>
        <v>0.7142857142857143</v>
      </c>
      <c r="AH54" s="17">
        <f t="shared" si="1"/>
        <v>0</v>
      </c>
      <c r="AI54" s="56">
        <f t="shared" si="2"/>
        <v>4.71</v>
      </c>
      <c r="AJ54" s="56">
        <f t="shared" si="2"/>
        <v>0.49</v>
      </c>
      <c r="AK54" s="15">
        <f t="shared" si="2"/>
        <v>5</v>
      </c>
      <c r="AL54" s="15">
        <f t="shared" si="2"/>
        <v>5</v>
      </c>
      <c r="AM54" s="50" t="s">
        <v>203</v>
      </c>
    </row>
    <row r="55" spans="1:56"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c r="AN55" s="12"/>
      <c r="AO55" s="12"/>
      <c r="AP55" s="12"/>
      <c r="AQ55" s="12"/>
      <c r="AR55" s="12"/>
      <c r="AS55" s="12"/>
      <c r="AT55" s="12"/>
      <c r="AU55" s="12"/>
      <c r="AV55" s="12"/>
      <c r="AW55" s="12"/>
      <c r="AX55" s="12"/>
      <c r="AY55" s="12"/>
      <c r="AZ55" s="12"/>
      <c r="BA55" s="12"/>
      <c r="BB55" s="12"/>
      <c r="BC55" s="12"/>
      <c r="BD55" s="12"/>
    </row>
    <row r="56" spans="1:56"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0</v>
      </c>
      <c r="W56" s="15">
        <f t="shared" ref="W56:AA59" si="6">+AO13</f>
        <v>0</v>
      </c>
      <c r="X56" s="15">
        <f t="shared" si="6"/>
        <v>0</v>
      </c>
      <c r="Y56" s="15">
        <f t="shared" si="6"/>
        <v>3</v>
      </c>
      <c r="Z56" s="15">
        <f t="shared" si="6"/>
        <v>4</v>
      </c>
      <c r="AA56" s="15">
        <f t="shared" si="6"/>
        <v>0</v>
      </c>
      <c r="AB56" s="16">
        <f>SUM(V56:AA56)</f>
        <v>7</v>
      </c>
      <c r="AC56" s="17">
        <f>V56/$AB56</f>
        <v>0</v>
      </c>
      <c r="AD56" s="17">
        <f t="shared" ref="AD56:AH59" si="7">W56/$AB56</f>
        <v>0</v>
      </c>
      <c r="AE56" s="17">
        <f t="shared" si="7"/>
        <v>0</v>
      </c>
      <c r="AF56" s="17">
        <f t="shared" si="7"/>
        <v>0.42857142857142855</v>
      </c>
      <c r="AG56" s="17">
        <f t="shared" si="7"/>
        <v>0.5714285714285714</v>
      </c>
      <c r="AH56" s="17">
        <f t="shared" si="7"/>
        <v>0</v>
      </c>
      <c r="AI56" s="56">
        <f>+BA13</f>
        <v>4.57</v>
      </c>
      <c r="AJ56" s="56">
        <f>+BB13</f>
        <v>0.53</v>
      </c>
      <c r="AK56" s="15">
        <f>+BC13</f>
        <v>5</v>
      </c>
      <c r="AL56" s="15">
        <f>+BD13</f>
        <v>5</v>
      </c>
      <c r="AM56" s="50"/>
    </row>
    <row r="57" spans="1:56"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0</v>
      </c>
      <c r="W57" s="15">
        <f t="shared" si="6"/>
        <v>0</v>
      </c>
      <c r="X57" s="15">
        <f t="shared" si="6"/>
        <v>0</v>
      </c>
      <c r="Y57" s="15">
        <f t="shared" si="6"/>
        <v>3</v>
      </c>
      <c r="Z57" s="15">
        <f t="shared" si="6"/>
        <v>4</v>
      </c>
      <c r="AA57" s="15">
        <f t="shared" si="6"/>
        <v>0</v>
      </c>
      <c r="AB57" s="16">
        <f t="shared" ref="AB57:AB59" si="9">SUM(V57:AA57)</f>
        <v>7</v>
      </c>
      <c r="AC57" s="17">
        <f>V57/$AB57</f>
        <v>0</v>
      </c>
      <c r="AD57" s="17">
        <f t="shared" si="7"/>
        <v>0</v>
      </c>
      <c r="AE57" s="17">
        <f t="shared" si="7"/>
        <v>0</v>
      </c>
      <c r="AF57" s="17">
        <f t="shared" si="7"/>
        <v>0.42857142857142855</v>
      </c>
      <c r="AG57" s="17">
        <f t="shared" si="7"/>
        <v>0.5714285714285714</v>
      </c>
      <c r="AH57" s="17">
        <f t="shared" si="7"/>
        <v>0</v>
      </c>
      <c r="AI57" s="56">
        <f t="shared" ref="AI57:AL59" si="10">+BA14</f>
        <v>4.57</v>
      </c>
      <c r="AJ57" s="56">
        <f t="shared" si="10"/>
        <v>0.53</v>
      </c>
      <c r="AK57" s="15">
        <f t="shared" si="10"/>
        <v>5</v>
      </c>
      <c r="AL57" s="15">
        <f t="shared" si="10"/>
        <v>5</v>
      </c>
      <c r="AM57" s="50" t="s">
        <v>150</v>
      </c>
    </row>
    <row r="58" spans="1:56"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0</v>
      </c>
      <c r="W58" s="15">
        <f t="shared" si="6"/>
        <v>0</v>
      </c>
      <c r="X58" s="15">
        <f t="shared" si="6"/>
        <v>1</v>
      </c>
      <c r="Y58" s="15">
        <f t="shared" si="6"/>
        <v>2</v>
      </c>
      <c r="Z58" s="15">
        <f t="shared" si="6"/>
        <v>4</v>
      </c>
      <c r="AA58" s="15">
        <f t="shared" si="6"/>
        <v>0</v>
      </c>
      <c r="AB58" s="16">
        <f t="shared" si="9"/>
        <v>7</v>
      </c>
      <c r="AC58" s="17">
        <f>V58/$AB58</f>
        <v>0</v>
      </c>
      <c r="AD58" s="17">
        <f t="shared" si="7"/>
        <v>0</v>
      </c>
      <c r="AE58" s="17">
        <f t="shared" si="7"/>
        <v>0.14285714285714285</v>
      </c>
      <c r="AF58" s="17">
        <f t="shared" si="7"/>
        <v>0.2857142857142857</v>
      </c>
      <c r="AG58" s="17">
        <f t="shared" si="7"/>
        <v>0.5714285714285714</v>
      </c>
      <c r="AH58" s="17">
        <f t="shared" si="7"/>
        <v>0</v>
      </c>
      <c r="AI58" s="56">
        <f t="shared" si="10"/>
        <v>4.43</v>
      </c>
      <c r="AJ58" s="56">
        <f t="shared" si="10"/>
        <v>0.79</v>
      </c>
      <c r="AK58" s="15">
        <f t="shared" si="10"/>
        <v>5</v>
      </c>
      <c r="AL58" s="15">
        <f t="shared" si="10"/>
        <v>5</v>
      </c>
      <c r="AM58" s="50"/>
      <c r="AO58" s="12" t="s">
        <v>97</v>
      </c>
      <c r="AP58" s="12" t="s">
        <v>98</v>
      </c>
      <c r="AQ58" s="12" t="s">
        <v>99</v>
      </c>
      <c r="AR58" s="12" t="s">
        <v>100</v>
      </c>
    </row>
    <row r="59" spans="1:56"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0</v>
      </c>
      <c r="W59" s="15">
        <f t="shared" si="6"/>
        <v>0</v>
      </c>
      <c r="X59" s="15">
        <f t="shared" si="6"/>
        <v>1</v>
      </c>
      <c r="Y59" s="15">
        <f t="shared" si="6"/>
        <v>2</v>
      </c>
      <c r="Z59" s="15">
        <f t="shared" si="6"/>
        <v>4</v>
      </c>
      <c r="AA59" s="15">
        <f t="shared" si="6"/>
        <v>0</v>
      </c>
      <c r="AB59" s="16">
        <f t="shared" si="9"/>
        <v>7</v>
      </c>
      <c r="AC59" s="17">
        <f>V59/$AB59</f>
        <v>0</v>
      </c>
      <c r="AD59" s="17">
        <f t="shared" si="7"/>
        <v>0</v>
      </c>
      <c r="AE59" s="17">
        <f t="shared" si="7"/>
        <v>0.14285714285714285</v>
      </c>
      <c r="AF59" s="17">
        <f t="shared" si="7"/>
        <v>0.2857142857142857</v>
      </c>
      <c r="AG59" s="17">
        <f t="shared" si="7"/>
        <v>0.5714285714285714</v>
      </c>
      <c r="AH59" s="17">
        <f t="shared" si="7"/>
        <v>0</v>
      </c>
      <c r="AI59" s="56">
        <f t="shared" si="10"/>
        <v>4.43</v>
      </c>
      <c r="AJ59" s="56">
        <f t="shared" si="10"/>
        <v>0.79</v>
      </c>
      <c r="AK59" s="15">
        <f t="shared" si="10"/>
        <v>5</v>
      </c>
      <c r="AL59" s="15">
        <f t="shared" si="10"/>
        <v>5</v>
      </c>
      <c r="AM59" s="50" t="s">
        <v>101</v>
      </c>
      <c r="AN59" s="12" t="s">
        <v>147</v>
      </c>
      <c r="AO59" s="12">
        <v>6</v>
      </c>
      <c r="AP59" s="12">
        <v>85.7</v>
      </c>
      <c r="AQ59" s="12">
        <v>85.7</v>
      </c>
      <c r="AR59" s="12">
        <v>85.7</v>
      </c>
    </row>
    <row r="60" spans="1:56"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1"/>
      <c r="AN60" s="23" t="s">
        <v>73</v>
      </c>
      <c r="AO60" s="23">
        <v>1</v>
      </c>
      <c r="AP60" s="23">
        <v>14.3</v>
      </c>
      <c r="AQ60" s="5">
        <v>14.3</v>
      </c>
      <c r="AR60" s="5">
        <v>100</v>
      </c>
      <c r="AS60" s="5"/>
      <c r="AT60" s="5"/>
      <c r="AU60" s="5"/>
      <c r="AV60" s="5"/>
      <c r="AW60" s="5"/>
      <c r="AX60" s="5"/>
      <c r="AY60" s="5"/>
      <c r="AZ60" s="5"/>
      <c r="BA60" s="5"/>
      <c r="BB60" s="5"/>
      <c r="BC60" s="5"/>
      <c r="BD60" s="5"/>
    </row>
    <row r="61" spans="1:56"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c r="AN61" s="12" t="s">
        <v>87</v>
      </c>
      <c r="AO61" s="12">
        <v>7</v>
      </c>
      <c r="AP61" s="12">
        <v>100</v>
      </c>
      <c r="AQ61" s="48">
        <v>100</v>
      </c>
      <c r="AR61" s="48"/>
      <c r="AS61" s="48"/>
      <c r="AT61" s="48"/>
      <c r="AU61" s="48"/>
      <c r="AV61" s="48"/>
      <c r="AW61" s="48"/>
      <c r="AX61" s="48"/>
      <c r="AY61" s="48"/>
      <c r="AZ61" s="48"/>
      <c r="BA61" s="48"/>
      <c r="BB61" s="48"/>
      <c r="BC61" s="48"/>
      <c r="BD61" s="48"/>
    </row>
    <row r="62" spans="1:56"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0" t="s">
        <v>203</v>
      </c>
      <c r="AQ62" s="48"/>
      <c r="AR62" s="48"/>
      <c r="AS62" s="48"/>
      <c r="AT62" s="48"/>
      <c r="AU62" s="48"/>
      <c r="AV62" s="48"/>
      <c r="AW62" s="48"/>
      <c r="AX62" s="48"/>
      <c r="AY62" s="48"/>
      <c r="AZ62" s="48"/>
      <c r="BA62" s="48"/>
      <c r="BB62" s="48"/>
      <c r="BC62" s="48"/>
      <c r="BD62" s="48"/>
    </row>
    <row r="63" spans="1:56"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row>
    <row r="64" spans="1:56"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2"/>
      <c r="AN64" s="13"/>
      <c r="AO64" s="13"/>
      <c r="AP64" s="13"/>
      <c r="AQ64" s="13"/>
      <c r="AR64" s="13"/>
      <c r="AS64" s="13"/>
      <c r="AT64" s="13"/>
      <c r="AU64" s="13"/>
      <c r="AV64" s="13"/>
      <c r="AW64" s="13"/>
      <c r="AX64" s="13"/>
      <c r="AY64" s="13"/>
      <c r="AZ64" s="13"/>
      <c r="BA64" s="13"/>
      <c r="BB64" s="13"/>
      <c r="BC64" s="13"/>
      <c r="BD64" s="13"/>
    </row>
    <row r="65" spans="1:56" ht="15" customHeight="1" x14ac:dyDescent="0.25">
      <c r="V65" s="69" t="s">
        <v>8</v>
      </c>
      <c r="W65" s="69"/>
      <c r="X65" s="69"/>
      <c r="Y65" s="69"/>
      <c r="Z65" s="69"/>
      <c r="AA65" s="69"/>
      <c r="AC65" s="69" t="s">
        <v>9</v>
      </c>
      <c r="AD65" s="69"/>
      <c r="AE65" s="69"/>
      <c r="AF65" s="69"/>
      <c r="AG65" s="69"/>
      <c r="AH65" s="69"/>
      <c r="AI65" s="71" t="s">
        <v>82</v>
      </c>
      <c r="AJ65" s="71"/>
      <c r="AK65" s="71"/>
      <c r="AL65" s="71"/>
      <c r="AM65" s="52"/>
      <c r="AN65" s="13"/>
      <c r="AO65" s="13"/>
      <c r="AP65" s="13"/>
      <c r="AQ65" s="13"/>
      <c r="AR65" s="13"/>
      <c r="AS65" s="13"/>
      <c r="AT65" s="13"/>
      <c r="AU65" s="13"/>
      <c r="AV65" s="13"/>
      <c r="AW65" s="13"/>
      <c r="AX65" s="13"/>
      <c r="AY65" s="13"/>
      <c r="AZ65" s="13"/>
      <c r="BA65" s="13"/>
      <c r="BB65" s="13"/>
      <c r="BC65" s="13"/>
      <c r="BD65" s="13"/>
    </row>
    <row r="66" spans="1:56" x14ac:dyDescent="0.25">
      <c r="V66" s="70"/>
      <c r="W66" s="70"/>
      <c r="X66" s="70"/>
      <c r="Y66" s="70"/>
      <c r="Z66" s="70"/>
      <c r="AA66" s="70"/>
      <c r="AC66" s="70"/>
      <c r="AD66" s="70"/>
      <c r="AE66" s="70"/>
      <c r="AF66" s="70"/>
      <c r="AG66" s="70"/>
      <c r="AH66" s="70"/>
      <c r="AI66" s="71"/>
      <c r="AJ66" s="71"/>
      <c r="AK66" s="71"/>
      <c r="AL66" s="71"/>
      <c r="AQ66" s="12"/>
      <c r="AR66" s="12"/>
      <c r="AS66" s="12"/>
      <c r="AT66" s="12"/>
      <c r="AU66" s="12"/>
      <c r="AV66" s="12"/>
      <c r="AW66" s="12"/>
      <c r="AX66" s="12"/>
      <c r="AY66" s="12"/>
      <c r="AZ66" s="12"/>
      <c r="BA66" s="12"/>
      <c r="BB66" s="12"/>
      <c r="BC66" s="12"/>
      <c r="BD66" s="12"/>
    </row>
    <row r="67" spans="1:56"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0"/>
    </row>
    <row r="68" spans="1:56"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row>
    <row r="69" spans="1:56"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0</v>
      </c>
      <c r="W69" s="15">
        <f t="shared" ref="W69:AA84" si="11">+AO17</f>
        <v>1</v>
      </c>
      <c r="X69" s="15">
        <f t="shared" si="11"/>
        <v>3</v>
      </c>
      <c r="Y69" s="15">
        <f t="shared" si="11"/>
        <v>2</v>
      </c>
      <c r="Z69" s="15">
        <f t="shared" si="11"/>
        <v>0</v>
      </c>
      <c r="AA69" s="15">
        <f t="shared" si="11"/>
        <v>1</v>
      </c>
      <c r="AB69" s="16">
        <f>SUM(V69:AA69)</f>
        <v>7</v>
      </c>
      <c r="AC69" s="17">
        <f>V69/$AB69</f>
        <v>0</v>
      </c>
      <c r="AD69" s="17">
        <f t="shared" ref="AD69:AH84" si="12">W69/$AB69</f>
        <v>0.14285714285714285</v>
      </c>
      <c r="AE69" s="17">
        <f t="shared" si="12"/>
        <v>0.42857142857142855</v>
      </c>
      <c r="AF69" s="17">
        <f t="shared" si="12"/>
        <v>0.2857142857142857</v>
      </c>
      <c r="AG69" s="17">
        <f t="shared" si="12"/>
        <v>0</v>
      </c>
      <c r="AH69" s="17">
        <f t="shared" si="12"/>
        <v>0.14285714285714285</v>
      </c>
      <c r="AI69" s="56">
        <f>+BA17</f>
        <v>3.17</v>
      </c>
      <c r="AJ69" s="56">
        <f>+BB17</f>
        <v>0.75</v>
      </c>
      <c r="AK69" s="15">
        <f>+BC17</f>
        <v>3</v>
      </c>
      <c r="AL69" s="15">
        <f>+BD17</f>
        <v>3</v>
      </c>
      <c r="AM69" s="50"/>
      <c r="AN69" s="12"/>
      <c r="AO69" s="12"/>
      <c r="AP69" s="12"/>
      <c r="AQ69" s="12"/>
      <c r="AR69" s="12"/>
      <c r="AS69" s="12"/>
      <c r="AT69" s="12"/>
      <c r="AU69" s="12"/>
      <c r="AV69" s="12"/>
      <c r="AW69" s="12"/>
      <c r="AX69" s="12"/>
      <c r="AY69" s="12"/>
      <c r="AZ69" s="12"/>
      <c r="BA69" s="12"/>
      <c r="BB69" s="12"/>
      <c r="BC69" s="12"/>
      <c r="BD69" s="12"/>
    </row>
    <row r="70" spans="1:56"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0</v>
      </c>
      <c r="W70" s="15">
        <f t="shared" si="11"/>
        <v>2</v>
      </c>
      <c r="X70" s="15">
        <f t="shared" si="11"/>
        <v>3</v>
      </c>
      <c r="Y70" s="15">
        <f t="shared" si="11"/>
        <v>1</v>
      </c>
      <c r="Z70" s="15">
        <f t="shared" si="11"/>
        <v>0</v>
      </c>
      <c r="AA70" s="15">
        <f t="shared" si="11"/>
        <v>1</v>
      </c>
      <c r="AB70" s="16">
        <f t="shared" ref="AB70:AB84" si="14">SUM(V70:AA70)</f>
        <v>7</v>
      </c>
      <c r="AC70" s="17">
        <f t="shared" ref="AC70:AC84" si="15">V70/$AB70</f>
        <v>0</v>
      </c>
      <c r="AD70" s="17">
        <f t="shared" si="12"/>
        <v>0.2857142857142857</v>
      </c>
      <c r="AE70" s="17">
        <f t="shared" si="12"/>
        <v>0.42857142857142855</v>
      </c>
      <c r="AF70" s="17">
        <f t="shared" si="12"/>
        <v>0.14285714285714285</v>
      </c>
      <c r="AG70" s="17">
        <f t="shared" si="12"/>
        <v>0</v>
      </c>
      <c r="AH70" s="17">
        <f t="shared" si="12"/>
        <v>0.14285714285714285</v>
      </c>
      <c r="AI70" s="56">
        <f t="shared" ref="AI70:AL84" si="16">+BA18</f>
        <v>2.83</v>
      </c>
      <c r="AJ70" s="56">
        <f t="shared" si="16"/>
        <v>0.75</v>
      </c>
      <c r="AK70" s="15">
        <f t="shared" si="16"/>
        <v>3</v>
      </c>
      <c r="AL70" s="15">
        <f t="shared" si="16"/>
        <v>3</v>
      </c>
      <c r="AM70" s="50" t="s">
        <v>178</v>
      </c>
    </row>
    <row r="71" spans="1:56"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0</v>
      </c>
      <c r="W71" s="15">
        <f t="shared" si="11"/>
        <v>1</v>
      </c>
      <c r="X71" s="15">
        <f t="shared" si="11"/>
        <v>2</v>
      </c>
      <c r="Y71" s="15">
        <f t="shared" si="11"/>
        <v>2</v>
      </c>
      <c r="Z71" s="15">
        <f t="shared" si="11"/>
        <v>0</v>
      </c>
      <c r="AA71" s="15">
        <f t="shared" si="11"/>
        <v>2</v>
      </c>
      <c r="AB71" s="16">
        <f t="shared" si="14"/>
        <v>7</v>
      </c>
      <c r="AC71" s="17">
        <f t="shared" si="15"/>
        <v>0</v>
      </c>
      <c r="AD71" s="17">
        <f t="shared" si="12"/>
        <v>0.14285714285714285</v>
      </c>
      <c r="AE71" s="17">
        <f t="shared" si="12"/>
        <v>0.2857142857142857</v>
      </c>
      <c r="AF71" s="17">
        <f t="shared" si="12"/>
        <v>0.2857142857142857</v>
      </c>
      <c r="AG71" s="17">
        <f t="shared" si="12"/>
        <v>0</v>
      </c>
      <c r="AH71" s="17">
        <f t="shared" si="12"/>
        <v>0.2857142857142857</v>
      </c>
      <c r="AI71" s="56">
        <f t="shared" si="16"/>
        <v>3.2</v>
      </c>
      <c r="AJ71" s="56">
        <f t="shared" si="16"/>
        <v>0.84</v>
      </c>
      <c r="AK71" s="15">
        <f t="shared" si="16"/>
        <v>3</v>
      </c>
      <c r="AL71" s="15">
        <f t="shared" si="16"/>
        <v>3</v>
      </c>
      <c r="AM71" s="50"/>
      <c r="AO71" s="12" t="s">
        <v>97</v>
      </c>
      <c r="AP71" s="12" t="s">
        <v>98</v>
      </c>
      <c r="AQ71" s="12" t="s">
        <v>99</v>
      </c>
      <c r="AR71" s="12" t="s">
        <v>100</v>
      </c>
    </row>
    <row r="72" spans="1:56"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0</v>
      </c>
      <c r="W72" s="15">
        <f t="shared" si="11"/>
        <v>1</v>
      </c>
      <c r="X72" s="15">
        <f t="shared" si="11"/>
        <v>4</v>
      </c>
      <c r="Y72" s="15">
        <f t="shared" si="11"/>
        <v>1</v>
      </c>
      <c r="Z72" s="15">
        <f t="shared" si="11"/>
        <v>0</v>
      </c>
      <c r="AA72" s="15">
        <f t="shared" si="11"/>
        <v>1</v>
      </c>
      <c r="AB72" s="16">
        <f t="shared" si="14"/>
        <v>7</v>
      </c>
      <c r="AC72" s="17">
        <f t="shared" si="15"/>
        <v>0</v>
      </c>
      <c r="AD72" s="17">
        <f t="shared" si="12"/>
        <v>0.14285714285714285</v>
      </c>
      <c r="AE72" s="17">
        <f t="shared" si="12"/>
        <v>0.5714285714285714</v>
      </c>
      <c r="AF72" s="17">
        <f t="shared" si="12"/>
        <v>0.14285714285714285</v>
      </c>
      <c r="AG72" s="17">
        <f t="shared" si="12"/>
        <v>0</v>
      </c>
      <c r="AH72" s="17">
        <f t="shared" si="12"/>
        <v>0.14285714285714285</v>
      </c>
      <c r="AI72" s="56">
        <f t="shared" si="16"/>
        <v>3</v>
      </c>
      <c r="AJ72" s="56">
        <f t="shared" si="16"/>
        <v>0.63</v>
      </c>
      <c r="AK72" s="15">
        <f t="shared" si="16"/>
        <v>3</v>
      </c>
      <c r="AL72" s="15">
        <f t="shared" si="16"/>
        <v>3</v>
      </c>
      <c r="AM72" s="50" t="s">
        <v>101</v>
      </c>
      <c r="AO72" s="12">
        <v>6</v>
      </c>
      <c r="AP72" s="12">
        <v>85.7</v>
      </c>
      <c r="AQ72" s="12">
        <v>85.7</v>
      </c>
      <c r="AR72" s="12">
        <v>85.7</v>
      </c>
    </row>
    <row r="73" spans="1:56"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0</v>
      </c>
      <c r="W73" s="15">
        <f t="shared" si="11"/>
        <v>1</v>
      </c>
      <c r="X73" s="15">
        <f t="shared" si="11"/>
        <v>3</v>
      </c>
      <c r="Y73" s="15">
        <f t="shared" si="11"/>
        <v>1</v>
      </c>
      <c r="Z73" s="15">
        <f t="shared" si="11"/>
        <v>1</v>
      </c>
      <c r="AA73" s="15">
        <f t="shared" si="11"/>
        <v>1</v>
      </c>
      <c r="AB73" s="16">
        <f t="shared" si="14"/>
        <v>7</v>
      </c>
      <c r="AC73" s="17">
        <f t="shared" si="15"/>
        <v>0</v>
      </c>
      <c r="AD73" s="17">
        <f t="shared" si="12"/>
        <v>0.14285714285714285</v>
      </c>
      <c r="AE73" s="17">
        <f t="shared" si="12"/>
        <v>0.42857142857142855</v>
      </c>
      <c r="AF73" s="17">
        <f t="shared" si="12"/>
        <v>0.14285714285714285</v>
      </c>
      <c r="AG73" s="17">
        <f t="shared" si="12"/>
        <v>0.14285714285714285</v>
      </c>
      <c r="AH73" s="17">
        <f t="shared" si="12"/>
        <v>0.14285714285714285</v>
      </c>
      <c r="AI73" s="56">
        <f t="shared" si="16"/>
        <v>3.33</v>
      </c>
      <c r="AJ73" s="56">
        <f t="shared" si="16"/>
        <v>1.03</v>
      </c>
      <c r="AK73" s="15">
        <f t="shared" si="16"/>
        <v>3</v>
      </c>
      <c r="AL73" s="15">
        <f t="shared" si="16"/>
        <v>3</v>
      </c>
      <c r="AM73" s="50"/>
      <c r="AN73" s="12" t="s">
        <v>204</v>
      </c>
      <c r="AO73" s="12">
        <v>1</v>
      </c>
      <c r="AP73" s="12">
        <v>14.3</v>
      </c>
      <c r="AQ73" s="12">
        <v>14.3</v>
      </c>
      <c r="AR73" s="12">
        <v>100</v>
      </c>
    </row>
    <row r="74" spans="1:56"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0</v>
      </c>
      <c r="W74" s="15">
        <f t="shared" si="11"/>
        <v>2</v>
      </c>
      <c r="X74" s="15">
        <f t="shared" si="11"/>
        <v>2</v>
      </c>
      <c r="Y74" s="15">
        <f t="shared" si="11"/>
        <v>1</v>
      </c>
      <c r="Z74" s="15">
        <f t="shared" si="11"/>
        <v>1</v>
      </c>
      <c r="AA74" s="15">
        <f t="shared" si="11"/>
        <v>1</v>
      </c>
      <c r="AB74" s="16">
        <f t="shared" si="14"/>
        <v>7</v>
      </c>
      <c r="AC74" s="17">
        <f t="shared" si="15"/>
        <v>0</v>
      </c>
      <c r="AD74" s="17">
        <f t="shared" si="12"/>
        <v>0.2857142857142857</v>
      </c>
      <c r="AE74" s="17">
        <f t="shared" si="12"/>
        <v>0.2857142857142857</v>
      </c>
      <c r="AF74" s="17">
        <f t="shared" si="12"/>
        <v>0.14285714285714285</v>
      </c>
      <c r="AG74" s="17">
        <f t="shared" si="12"/>
        <v>0.14285714285714285</v>
      </c>
      <c r="AH74" s="17">
        <f t="shared" si="12"/>
        <v>0.14285714285714285</v>
      </c>
      <c r="AI74" s="56">
        <f t="shared" si="16"/>
        <v>3.17</v>
      </c>
      <c r="AJ74" s="56">
        <f t="shared" si="16"/>
        <v>1.17</v>
      </c>
      <c r="AK74" s="15">
        <f t="shared" si="16"/>
        <v>3</v>
      </c>
      <c r="AL74" s="15">
        <f t="shared" si="16"/>
        <v>2</v>
      </c>
      <c r="AM74" s="50"/>
      <c r="AN74" s="12" t="s">
        <v>87</v>
      </c>
      <c r="AO74" s="12">
        <v>7</v>
      </c>
      <c r="AP74" s="12">
        <v>100</v>
      </c>
      <c r="AQ74" s="12">
        <v>100</v>
      </c>
    </row>
    <row r="75" spans="1:56"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0</v>
      </c>
      <c r="W75" s="15">
        <f t="shared" si="11"/>
        <v>0</v>
      </c>
      <c r="X75" s="15">
        <f t="shared" si="11"/>
        <v>2</v>
      </c>
      <c r="Y75" s="15">
        <f t="shared" si="11"/>
        <v>1</v>
      </c>
      <c r="Z75" s="15">
        <f t="shared" si="11"/>
        <v>3</v>
      </c>
      <c r="AA75" s="15">
        <f t="shared" si="11"/>
        <v>1</v>
      </c>
      <c r="AB75" s="16">
        <f t="shared" si="14"/>
        <v>7</v>
      </c>
      <c r="AC75" s="17">
        <f t="shared" si="15"/>
        <v>0</v>
      </c>
      <c r="AD75" s="17">
        <f t="shared" si="12"/>
        <v>0</v>
      </c>
      <c r="AE75" s="17">
        <f t="shared" si="12"/>
        <v>0.2857142857142857</v>
      </c>
      <c r="AF75" s="17">
        <f t="shared" si="12"/>
        <v>0.14285714285714285</v>
      </c>
      <c r="AG75" s="17">
        <f t="shared" si="12"/>
        <v>0.42857142857142855</v>
      </c>
      <c r="AH75" s="17">
        <f t="shared" si="12"/>
        <v>0.14285714285714285</v>
      </c>
      <c r="AI75" s="56">
        <f t="shared" si="16"/>
        <v>4.17</v>
      </c>
      <c r="AJ75" s="56">
        <f t="shared" si="16"/>
        <v>0.98</v>
      </c>
      <c r="AK75" s="15">
        <f t="shared" si="16"/>
        <v>5</v>
      </c>
      <c r="AL75" s="15">
        <f t="shared" si="16"/>
        <v>5</v>
      </c>
      <c r="AM75" s="50" t="s">
        <v>203</v>
      </c>
    </row>
    <row r="76" spans="1:56"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0</v>
      </c>
      <c r="W76" s="15">
        <f t="shared" si="11"/>
        <v>2</v>
      </c>
      <c r="X76" s="15">
        <f t="shared" si="11"/>
        <v>1</v>
      </c>
      <c r="Y76" s="15">
        <f t="shared" si="11"/>
        <v>0</v>
      </c>
      <c r="Z76" s="15">
        <f t="shared" si="11"/>
        <v>3</v>
      </c>
      <c r="AA76" s="15">
        <f t="shared" si="11"/>
        <v>1</v>
      </c>
      <c r="AB76" s="16">
        <f t="shared" si="14"/>
        <v>7</v>
      </c>
      <c r="AC76" s="17">
        <f t="shared" si="15"/>
        <v>0</v>
      </c>
      <c r="AD76" s="17">
        <f t="shared" si="12"/>
        <v>0.2857142857142857</v>
      </c>
      <c r="AE76" s="17">
        <f t="shared" si="12"/>
        <v>0.14285714285714285</v>
      </c>
      <c r="AF76" s="17">
        <f t="shared" si="12"/>
        <v>0</v>
      </c>
      <c r="AG76" s="17">
        <f t="shared" si="12"/>
        <v>0.42857142857142855</v>
      </c>
      <c r="AH76" s="17">
        <f t="shared" si="12"/>
        <v>0.14285714285714285</v>
      </c>
      <c r="AI76" s="56">
        <f t="shared" si="16"/>
        <v>3.67</v>
      </c>
      <c r="AJ76" s="56">
        <f t="shared" si="16"/>
        <v>1.51</v>
      </c>
      <c r="AK76" s="15">
        <f t="shared" si="16"/>
        <v>4</v>
      </c>
      <c r="AL76" s="15">
        <f t="shared" si="16"/>
        <v>5</v>
      </c>
      <c r="AM76" s="50"/>
    </row>
    <row r="77" spans="1:56"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1</v>
      </c>
      <c r="W77" s="15">
        <f t="shared" si="11"/>
        <v>3</v>
      </c>
      <c r="X77" s="15">
        <f t="shared" si="11"/>
        <v>2</v>
      </c>
      <c r="Y77" s="15">
        <f t="shared" si="11"/>
        <v>0</v>
      </c>
      <c r="Z77" s="15">
        <f t="shared" si="11"/>
        <v>0</v>
      </c>
      <c r="AA77" s="15">
        <f t="shared" si="11"/>
        <v>1</v>
      </c>
      <c r="AB77" s="16">
        <f t="shared" si="14"/>
        <v>7</v>
      </c>
      <c r="AC77" s="17">
        <f t="shared" si="15"/>
        <v>0.14285714285714285</v>
      </c>
      <c r="AD77" s="17">
        <f t="shared" si="12"/>
        <v>0.42857142857142855</v>
      </c>
      <c r="AE77" s="17">
        <f t="shared" si="12"/>
        <v>0.2857142857142857</v>
      </c>
      <c r="AF77" s="17">
        <f t="shared" si="12"/>
        <v>0</v>
      </c>
      <c r="AG77" s="17">
        <f t="shared" si="12"/>
        <v>0</v>
      </c>
      <c r="AH77" s="17">
        <f t="shared" si="12"/>
        <v>0.14285714285714285</v>
      </c>
      <c r="AI77" s="56">
        <f t="shared" si="16"/>
        <v>2.17</v>
      </c>
      <c r="AJ77" s="56">
        <f t="shared" si="16"/>
        <v>0.75</v>
      </c>
      <c r="AK77" s="15">
        <f t="shared" si="16"/>
        <v>2</v>
      </c>
      <c r="AL77" s="15">
        <f t="shared" si="16"/>
        <v>2</v>
      </c>
      <c r="AM77" s="50"/>
    </row>
    <row r="78" spans="1:56"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0</v>
      </c>
      <c r="W78" s="15">
        <f t="shared" si="11"/>
        <v>0</v>
      </c>
      <c r="X78" s="15">
        <f t="shared" si="11"/>
        <v>1</v>
      </c>
      <c r="Y78" s="15">
        <f t="shared" si="11"/>
        <v>1</v>
      </c>
      <c r="Z78" s="15">
        <f t="shared" si="11"/>
        <v>3</v>
      </c>
      <c r="AA78" s="15">
        <f t="shared" si="11"/>
        <v>2</v>
      </c>
      <c r="AB78" s="16">
        <f t="shared" si="14"/>
        <v>7</v>
      </c>
      <c r="AC78" s="17">
        <f t="shared" si="15"/>
        <v>0</v>
      </c>
      <c r="AD78" s="17">
        <f t="shared" si="12"/>
        <v>0</v>
      </c>
      <c r="AE78" s="17">
        <f t="shared" si="12"/>
        <v>0.14285714285714285</v>
      </c>
      <c r="AF78" s="17">
        <f t="shared" si="12"/>
        <v>0.14285714285714285</v>
      </c>
      <c r="AG78" s="17">
        <f t="shared" si="12"/>
        <v>0.42857142857142855</v>
      </c>
      <c r="AH78" s="17">
        <f t="shared" si="12"/>
        <v>0.2857142857142857</v>
      </c>
      <c r="AI78" s="56">
        <f t="shared" si="16"/>
        <v>4.4000000000000004</v>
      </c>
      <c r="AJ78" s="56">
        <f t="shared" si="16"/>
        <v>0.89</v>
      </c>
      <c r="AK78" s="15">
        <f t="shared" si="16"/>
        <v>5</v>
      </c>
      <c r="AL78" s="15">
        <f t="shared" si="16"/>
        <v>5</v>
      </c>
      <c r="AM78" s="50"/>
    </row>
    <row r="79" spans="1:56"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0</v>
      </c>
      <c r="W79" s="15">
        <f t="shared" si="11"/>
        <v>0</v>
      </c>
      <c r="X79" s="15">
        <f t="shared" si="11"/>
        <v>1</v>
      </c>
      <c r="Y79" s="15">
        <f t="shared" si="11"/>
        <v>1</v>
      </c>
      <c r="Z79" s="15">
        <f t="shared" si="11"/>
        <v>3</v>
      </c>
      <c r="AA79" s="15">
        <f t="shared" si="11"/>
        <v>2</v>
      </c>
      <c r="AB79" s="16">
        <f t="shared" si="14"/>
        <v>7</v>
      </c>
      <c r="AC79" s="17">
        <f t="shared" si="15"/>
        <v>0</v>
      </c>
      <c r="AD79" s="17">
        <f t="shared" si="12"/>
        <v>0</v>
      </c>
      <c r="AE79" s="17">
        <f t="shared" si="12"/>
        <v>0.14285714285714285</v>
      </c>
      <c r="AF79" s="17">
        <f t="shared" si="12"/>
        <v>0.14285714285714285</v>
      </c>
      <c r="AG79" s="17">
        <f t="shared" si="12"/>
        <v>0.42857142857142855</v>
      </c>
      <c r="AH79" s="17">
        <f t="shared" si="12"/>
        <v>0.2857142857142857</v>
      </c>
      <c r="AI79" s="56">
        <f t="shared" si="16"/>
        <v>4.4000000000000004</v>
      </c>
      <c r="AJ79" s="56">
        <f t="shared" si="16"/>
        <v>0.89</v>
      </c>
      <c r="AK79" s="15">
        <f t="shared" si="16"/>
        <v>5</v>
      </c>
      <c r="AL79" s="15">
        <f t="shared" si="16"/>
        <v>5</v>
      </c>
      <c r="AM79" s="50"/>
    </row>
    <row r="80" spans="1:56"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0</v>
      </c>
      <c r="W80" s="15">
        <f t="shared" si="11"/>
        <v>0</v>
      </c>
      <c r="X80" s="15">
        <f t="shared" si="11"/>
        <v>1</v>
      </c>
      <c r="Y80" s="15">
        <f t="shared" si="11"/>
        <v>1</v>
      </c>
      <c r="Z80" s="15">
        <f t="shared" si="11"/>
        <v>3</v>
      </c>
      <c r="AA80" s="15">
        <f t="shared" si="11"/>
        <v>2</v>
      </c>
      <c r="AB80" s="16">
        <f t="shared" si="14"/>
        <v>7</v>
      </c>
      <c r="AC80" s="17">
        <f t="shared" si="15"/>
        <v>0</v>
      </c>
      <c r="AD80" s="17">
        <f t="shared" si="12"/>
        <v>0</v>
      </c>
      <c r="AE80" s="17">
        <f t="shared" si="12"/>
        <v>0.14285714285714285</v>
      </c>
      <c r="AF80" s="17">
        <f t="shared" si="12"/>
        <v>0.14285714285714285</v>
      </c>
      <c r="AG80" s="17">
        <f t="shared" si="12"/>
        <v>0.42857142857142855</v>
      </c>
      <c r="AH80" s="17">
        <f t="shared" si="12"/>
        <v>0.2857142857142857</v>
      </c>
      <c r="AI80" s="56">
        <f t="shared" si="16"/>
        <v>4.4000000000000004</v>
      </c>
      <c r="AJ80" s="56">
        <f t="shared" si="16"/>
        <v>0.89</v>
      </c>
      <c r="AK80" s="15">
        <f t="shared" si="16"/>
        <v>5</v>
      </c>
      <c r="AL80" s="15">
        <f t="shared" si="16"/>
        <v>5</v>
      </c>
      <c r="AM80" s="50"/>
    </row>
    <row r="81" spans="1:56"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1</v>
      </c>
      <c r="W81" s="15">
        <f t="shared" si="11"/>
        <v>1</v>
      </c>
      <c r="X81" s="15">
        <f t="shared" si="11"/>
        <v>1</v>
      </c>
      <c r="Y81" s="15">
        <f t="shared" si="11"/>
        <v>1</v>
      </c>
      <c r="Z81" s="15">
        <f t="shared" si="11"/>
        <v>2</v>
      </c>
      <c r="AA81" s="15">
        <f t="shared" si="11"/>
        <v>1</v>
      </c>
      <c r="AB81" s="16">
        <f t="shared" si="14"/>
        <v>7</v>
      </c>
      <c r="AC81" s="17">
        <f t="shared" si="15"/>
        <v>0.14285714285714285</v>
      </c>
      <c r="AD81" s="17">
        <f t="shared" si="12"/>
        <v>0.14285714285714285</v>
      </c>
      <c r="AE81" s="17">
        <f t="shared" si="12"/>
        <v>0.14285714285714285</v>
      </c>
      <c r="AF81" s="17">
        <f t="shared" si="12"/>
        <v>0.14285714285714285</v>
      </c>
      <c r="AG81" s="17">
        <f t="shared" si="12"/>
        <v>0.2857142857142857</v>
      </c>
      <c r="AH81" s="17">
        <f t="shared" si="12"/>
        <v>0.14285714285714285</v>
      </c>
      <c r="AI81" s="56">
        <f t="shared" si="16"/>
        <v>3.33</v>
      </c>
      <c r="AJ81" s="56">
        <f t="shared" si="16"/>
        <v>1.63</v>
      </c>
      <c r="AK81" s="15">
        <f t="shared" si="16"/>
        <v>4</v>
      </c>
      <c r="AL81" s="15">
        <f t="shared" si="16"/>
        <v>5</v>
      </c>
      <c r="AM81" s="50"/>
      <c r="AQ81" s="48"/>
      <c r="AR81" s="48"/>
      <c r="AS81" s="48"/>
      <c r="AT81" s="48"/>
      <c r="AU81" s="48"/>
      <c r="AV81" s="48"/>
      <c r="AW81" s="48"/>
      <c r="AX81" s="48"/>
      <c r="AY81" s="48"/>
      <c r="AZ81" s="48"/>
      <c r="BA81" s="48"/>
      <c r="BB81" s="48"/>
      <c r="BC81" s="48"/>
      <c r="BD81" s="48"/>
    </row>
    <row r="82" spans="1:56"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0</v>
      </c>
      <c r="W82" s="15">
        <f t="shared" si="11"/>
        <v>0</v>
      </c>
      <c r="X82" s="15">
        <f t="shared" si="11"/>
        <v>2</v>
      </c>
      <c r="Y82" s="15">
        <f t="shared" si="11"/>
        <v>1</v>
      </c>
      <c r="Z82" s="15">
        <f t="shared" si="11"/>
        <v>3</v>
      </c>
      <c r="AA82" s="15">
        <f t="shared" si="11"/>
        <v>1</v>
      </c>
      <c r="AB82" s="16">
        <f t="shared" si="14"/>
        <v>7</v>
      </c>
      <c r="AC82" s="17">
        <f t="shared" si="15"/>
        <v>0</v>
      </c>
      <c r="AD82" s="17">
        <f t="shared" si="12"/>
        <v>0</v>
      </c>
      <c r="AE82" s="17">
        <f t="shared" si="12"/>
        <v>0.2857142857142857</v>
      </c>
      <c r="AF82" s="17">
        <f t="shared" si="12"/>
        <v>0.14285714285714285</v>
      </c>
      <c r="AG82" s="17">
        <f t="shared" si="12"/>
        <v>0.42857142857142855</v>
      </c>
      <c r="AH82" s="17">
        <f t="shared" si="12"/>
        <v>0.14285714285714285</v>
      </c>
      <c r="AI82" s="56">
        <f t="shared" si="16"/>
        <v>4.17</v>
      </c>
      <c r="AJ82" s="56">
        <f t="shared" si="16"/>
        <v>0.98</v>
      </c>
      <c r="AK82" s="15">
        <f t="shared" si="16"/>
        <v>5</v>
      </c>
      <c r="AL82" s="15">
        <f t="shared" si="16"/>
        <v>5</v>
      </c>
      <c r="AM82" s="50"/>
      <c r="AQ82" s="48"/>
      <c r="AR82" s="48"/>
      <c r="AS82" s="48"/>
      <c r="AT82" s="48"/>
      <c r="AU82" s="48"/>
      <c r="AV82" s="48"/>
      <c r="AW82" s="48"/>
      <c r="AX82" s="48"/>
      <c r="AY82" s="48"/>
      <c r="AZ82" s="48"/>
      <c r="BA82" s="48"/>
      <c r="BB82" s="48"/>
      <c r="BC82" s="48"/>
      <c r="BD82" s="48"/>
    </row>
    <row r="83" spans="1:56"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0</v>
      </c>
      <c r="W83" s="15">
        <f t="shared" si="11"/>
        <v>0</v>
      </c>
      <c r="X83" s="15">
        <f t="shared" si="11"/>
        <v>1</v>
      </c>
      <c r="Y83" s="15">
        <f t="shared" si="11"/>
        <v>1</v>
      </c>
      <c r="Z83" s="15">
        <f t="shared" si="11"/>
        <v>3</v>
      </c>
      <c r="AA83" s="15">
        <f t="shared" si="11"/>
        <v>2</v>
      </c>
      <c r="AB83" s="16">
        <f t="shared" si="14"/>
        <v>7</v>
      </c>
      <c r="AC83" s="17">
        <f t="shared" si="15"/>
        <v>0</v>
      </c>
      <c r="AD83" s="17">
        <f t="shared" si="12"/>
        <v>0</v>
      </c>
      <c r="AE83" s="17">
        <f t="shared" si="12"/>
        <v>0.14285714285714285</v>
      </c>
      <c r="AF83" s="17">
        <f t="shared" si="12"/>
        <v>0.14285714285714285</v>
      </c>
      <c r="AG83" s="17">
        <f t="shared" si="12"/>
        <v>0.42857142857142855</v>
      </c>
      <c r="AH83" s="17">
        <f t="shared" si="12"/>
        <v>0.2857142857142857</v>
      </c>
      <c r="AI83" s="56">
        <f t="shared" si="16"/>
        <v>4.4000000000000004</v>
      </c>
      <c r="AJ83" s="56">
        <f t="shared" si="16"/>
        <v>0.89</v>
      </c>
      <c r="AK83" s="15">
        <f t="shared" si="16"/>
        <v>5</v>
      </c>
      <c r="AL83" s="15">
        <f t="shared" si="16"/>
        <v>5</v>
      </c>
      <c r="AM83" s="51"/>
      <c r="AN83" s="23"/>
      <c r="AO83" s="23"/>
      <c r="AP83" s="23"/>
      <c r="AQ83" s="23"/>
      <c r="AR83" s="23"/>
      <c r="AS83" s="23"/>
      <c r="AT83" s="23"/>
      <c r="AU83" s="23"/>
      <c r="AV83" s="23"/>
      <c r="AW83" s="23"/>
      <c r="AX83" s="23"/>
      <c r="AY83" s="23"/>
      <c r="AZ83" s="23"/>
      <c r="BA83" s="23"/>
      <c r="BB83" s="23"/>
      <c r="BC83" s="23"/>
      <c r="BD83" s="23"/>
    </row>
    <row r="84" spans="1:56"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0</v>
      </c>
      <c r="W84" s="15">
        <f t="shared" si="11"/>
        <v>0</v>
      </c>
      <c r="X84" s="15">
        <f t="shared" si="11"/>
        <v>1</v>
      </c>
      <c r="Y84" s="15">
        <f t="shared" si="11"/>
        <v>2</v>
      </c>
      <c r="Z84" s="15">
        <f t="shared" si="11"/>
        <v>3</v>
      </c>
      <c r="AA84" s="15">
        <f t="shared" si="11"/>
        <v>1</v>
      </c>
      <c r="AB84" s="16">
        <f t="shared" si="14"/>
        <v>7</v>
      </c>
      <c r="AC84" s="17">
        <f t="shared" si="15"/>
        <v>0</v>
      </c>
      <c r="AD84" s="17">
        <f t="shared" si="12"/>
        <v>0</v>
      </c>
      <c r="AE84" s="17">
        <f t="shared" si="12"/>
        <v>0.14285714285714285</v>
      </c>
      <c r="AF84" s="17">
        <f t="shared" si="12"/>
        <v>0.2857142857142857</v>
      </c>
      <c r="AG84" s="17">
        <f t="shared" si="12"/>
        <v>0.42857142857142855</v>
      </c>
      <c r="AH84" s="17">
        <f t="shared" si="12"/>
        <v>0.14285714285714285</v>
      </c>
      <c r="AI84" s="56">
        <f t="shared" si="16"/>
        <v>4.33</v>
      </c>
      <c r="AJ84" s="56">
        <f t="shared" si="16"/>
        <v>0.82</v>
      </c>
      <c r="AK84" s="15">
        <f t="shared" si="16"/>
        <v>5</v>
      </c>
      <c r="AL84" s="15">
        <f t="shared" si="16"/>
        <v>5</v>
      </c>
      <c r="AM84" s="50"/>
      <c r="AQ84" s="48"/>
      <c r="AR84" s="48"/>
      <c r="AS84" s="48"/>
      <c r="AT84" s="48"/>
      <c r="AU84" s="48"/>
      <c r="AV84" s="48"/>
      <c r="AW84" s="48"/>
      <c r="AX84" s="48"/>
      <c r="AY84" s="48"/>
      <c r="AZ84" s="48"/>
      <c r="BA84" s="48"/>
      <c r="BB84" s="48"/>
      <c r="BC84" s="48"/>
      <c r="BD84" s="48"/>
    </row>
    <row r="86" spans="1:56" x14ac:dyDescent="0.25">
      <c r="AQ86" s="12"/>
      <c r="AR86" s="12"/>
      <c r="AS86" s="12"/>
      <c r="AT86" s="12"/>
      <c r="AU86" s="12"/>
      <c r="AV86" s="12"/>
      <c r="AW86" s="12"/>
      <c r="AX86" s="12"/>
      <c r="AY86" s="12"/>
      <c r="AZ86" s="12"/>
      <c r="BA86" s="12"/>
      <c r="BB86" s="12"/>
      <c r="BC86" s="12"/>
      <c r="BD86" s="12"/>
    </row>
    <row r="87" spans="1:56"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2"/>
      <c r="AN87" s="13"/>
      <c r="AO87" s="13"/>
      <c r="AP87" s="13"/>
      <c r="AQ87" s="13"/>
      <c r="AR87" s="13"/>
      <c r="AS87" s="13"/>
      <c r="AT87" s="13"/>
      <c r="AU87" s="13"/>
      <c r="AV87" s="13"/>
      <c r="AW87" s="13"/>
      <c r="AX87" s="13"/>
      <c r="AY87" s="13"/>
      <c r="AZ87" s="13"/>
      <c r="BA87" s="13"/>
      <c r="BB87" s="13"/>
      <c r="BC87" s="13"/>
      <c r="BD87" s="13"/>
    </row>
    <row r="88" spans="1:56"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row>
    <row r="89" spans="1:56"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Q89" s="12"/>
      <c r="AR89" s="12"/>
      <c r="AS89" s="12"/>
      <c r="AT89" s="12"/>
      <c r="AU89" s="12"/>
      <c r="AV89" s="12"/>
      <c r="AW89" s="12"/>
      <c r="AX89" s="12"/>
      <c r="AY89" s="12"/>
      <c r="AZ89" s="12"/>
      <c r="BA89" s="12"/>
      <c r="BB89" s="12"/>
      <c r="BC89" s="12"/>
      <c r="BD89" s="12"/>
    </row>
    <row r="90" spans="1:56"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6"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row>
    <row r="92" spans="1:56"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0</v>
      </c>
      <c r="W92" s="15">
        <f t="shared" ref="W92:AA95" si="17">+AO33</f>
        <v>0</v>
      </c>
      <c r="X92" s="15">
        <f t="shared" si="17"/>
        <v>1</v>
      </c>
      <c r="Y92" s="15">
        <f t="shared" si="17"/>
        <v>1</v>
      </c>
      <c r="Z92" s="15">
        <f t="shared" si="17"/>
        <v>2</v>
      </c>
      <c r="AA92" s="15">
        <f t="shared" si="17"/>
        <v>3</v>
      </c>
      <c r="AB92" s="16">
        <f>SUM(V92:AA92)</f>
        <v>7</v>
      </c>
      <c r="AC92" s="17">
        <f>V92/$AB92</f>
        <v>0</v>
      </c>
      <c r="AD92" s="17">
        <f t="shared" ref="AD92:AH95" si="18">W92/$AB92</f>
        <v>0</v>
      </c>
      <c r="AE92" s="17">
        <f t="shared" si="18"/>
        <v>0.14285714285714285</v>
      </c>
      <c r="AF92" s="17">
        <f t="shared" si="18"/>
        <v>0.14285714285714285</v>
      </c>
      <c r="AG92" s="17">
        <f t="shared" si="18"/>
        <v>0.2857142857142857</v>
      </c>
      <c r="AH92" s="17">
        <f t="shared" si="18"/>
        <v>0.42857142857142855</v>
      </c>
      <c r="AI92" s="56">
        <f>+BA33</f>
        <v>4.25</v>
      </c>
      <c r="AJ92" s="56">
        <f>+BB33</f>
        <v>0.96</v>
      </c>
      <c r="AK92" s="15">
        <f>+BC33</f>
        <v>5</v>
      </c>
      <c r="AL92" s="15">
        <f>+BD33</f>
        <v>5</v>
      </c>
      <c r="AM92" s="50"/>
      <c r="AQ92" s="48"/>
      <c r="AR92" s="48"/>
      <c r="AS92" s="48"/>
      <c r="AT92" s="48"/>
      <c r="AU92" s="48"/>
      <c r="AV92" s="48"/>
      <c r="AW92" s="48"/>
      <c r="AX92" s="48"/>
      <c r="AY92" s="48"/>
      <c r="AZ92" s="48"/>
      <c r="BA92" s="48"/>
      <c r="BB92" s="48"/>
      <c r="BC92" s="48"/>
      <c r="BD92" s="48"/>
    </row>
    <row r="93" spans="1:56"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0</v>
      </c>
      <c r="W93" s="15">
        <f t="shared" si="17"/>
        <v>1</v>
      </c>
      <c r="X93" s="15">
        <f t="shared" si="17"/>
        <v>0</v>
      </c>
      <c r="Y93" s="15">
        <f t="shared" si="17"/>
        <v>1</v>
      </c>
      <c r="Z93" s="15">
        <f t="shared" si="17"/>
        <v>2</v>
      </c>
      <c r="AA93" s="15">
        <f t="shared" si="17"/>
        <v>3</v>
      </c>
      <c r="AB93" s="16">
        <f t="shared" ref="AB93:AB95" si="20">SUM(V93:AA93)</f>
        <v>7</v>
      </c>
      <c r="AC93" s="17">
        <f>V93/$AB93</f>
        <v>0</v>
      </c>
      <c r="AD93" s="17">
        <f t="shared" si="18"/>
        <v>0.14285714285714285</v>
      </c>
      <c r="AE93" s="17">
        <f t="shared" si="18"/>
        <v>0</v>
      </c>
      <c r="AF93" s="17">
        <f t="shared" si="18"/>
        <v>0.14285714285714285</v>
      </c>
      <c r="AG93" s="17">
        <f t="shared" si="18"/>
        <v>0.2857142857142857</v>
      </c>
      <c r="AH93" s="17">
        <f t="shared" si="18"/>
        <v>0.42857142857142855</v>
      </c>
      <c r="AI93" s="56">
        <f t="shared" ref="AI93:AL95" si="21">+BA34</f>
        <v>4</v>
      </c>
      <c r="AJ93" s="56">
        <f t="shared" si="21"/>
        <v>1.41</v>
      </c>
      <c r="AK93" s="15">
        <f t="shared" si="21"/>
        <v>5</v>
      </c>
      <c r="AL93" s="15">
        <f t="shared" si="21"/>
        <v>5</v>
      </c>
      <c r="AM93" s="50"/>
      <c r="AQ93" s="48"/>
      <c r="AR93" s="48"/>
      <c r="AS93" s="48"/>
      <c r="AT93" s="48"/>
      <c r="AU93" s="48"/>
      <c r="AV93" s="48"/>
      <c r="AW93" s="48"/>
      <c r="AX93" s="48"/>
      <c r="AY93" s="48"/>
      <c r="AZ93" s="48"/>
      <c r="BA93" s="48"/>
      <c r="BB93" s="48"/>
      <c r="BC93" s="48"/>
      <c r="BD93" s="48"/>
    </row>
    <row r="94" spans="1:56"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0</v>
      </c>
      <c r="W94" s="15">
        <f t="shared" si="17"/>
        <v>0</v>
      </c>
      <c r="X94" s="15">
        <f t="shared" si="17"/>
        <v>1</v>
      </c>
      <c r="Y94" s="15">
        <f t="shared" si="17"/>
        <v>0</v>
      </c>
      <c r="Z94" s="15">
        <f t="shared" si="17"/>
        <v>3</v>
      </c>
      <c r="AA94" s="15">
        <f t="shared" si="17"/>
        <v>3</v>
      </c>
      <c r="AB94" s="16">
        <f t="shared" si="20"/>
        <v>7</v>
      </c>
      <c r="AC94" s="17">
        <f>V94/$AB94</f>
        <v>0</v>
      </c>
      <c r="AD94" s="17">
        <f t="shared" si="18"/>
        <v>0</v>
      </c>
      <c r="AE94" s="17">
        <f t="shared" si="18"/>
        <v>0.14285714285714285</v>
      </c>
      <c r="AF94" s="17">
        <f t="shared" si="18"/>
        <v>0</v>
      </c>
      <c r="AG94" s="17">
        <f t="shared" si="18"/>
        <v>0.42857142857142855</v>
      </c>
      <c r="AH94" s="17">
        <f t="shared" si="18"/>
        <v>0.42857142857142855</v>
      </c>
      <c r="AI94" s="56">
        <f t="shared" si="21"/>
        <v>4.5</v>
      </c>
      <c r="AJ94" s="56">
        <f t="shared" si="21"/>
        <v>1</v>
      </c>
      <c r="AK94" s="15">
        <f t="shared" si="21"/>
        <v>5</v>
      </c>
      <c r="AL94" s="15">
        <f t="shared" si="21"/>
        <v>5</v>
      </c>
      <c r="AM94" s="51"/>
      <c r="AN94" s="23"/>
      <c r="AO94" s="23"/>
      <c r="AP94" s="23"/>
      <c r="AQ94" s="23"/>
      <c r="AR94" s="23"/>
      <c r="AS94" s="23"/>
      <c r="AT94" s="23"/>
      <c r="AU94" s="23"/>
      <c r="AV94" s="23"/>
      <c r="AW94" s="23"/>
      <c r="AX94" s="23"/>
      <c r="AY94" s="23"/>
      <c r="AZ94" s="23"/>
      <c r="BA94" s="23"/>
      <c r="BB94" s="23"/>
      <c r="BC94" s="23"/>
      <c r="BD94" s="23"/>
    </row>
    <row r="95" spans="1:56"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1</v>
      </c>
      <c r="W95" s="15">
        <f t="shared" si="17"/>
        <v>0</v>
      </c>
      <c r="X95" s="15">
        <f t="shared" si="17"/>
        <v>0</v>
      </c>
      <c r="Y95" s="15">
        <f t="shared" si="17"/>
        <v>0</v>
      </c>
      <c r="Z95" s="15">
        <f t="shared" si="17"/>
        <v>3</v>
      </c>
      <c r="AA95" s="15">
        <f t="shared" si="17"/>
        <v>3</v>
      </c>
      <c r="AB95" s="16">
        <f t="shared" si="20"/>
        <v>7</v>
      </c>
      <c r="AC95" s="17">
        <f>V95/$AB95</f>
        <v>0.14285714285714285</v>
      </c>
      <c r="AD95" s="17">
        <f t="shared" si="18"/>
        <v>0</v>
      </c>
      <c r="AE95" s="17">
        <f t="shared" si="18"/>
        <v>0</v>
      </c>
      <c r="AF95" s="17">
        <f t="shared" si="18"/>
        <v>0</v>
      </c>
      <c r="AG95" s="17">
        <f t="shared" si="18"/>
        <v>0.42857142857142855</v>
      </c>
      <c r="AH95" s="17">
        <f t="shared" si="18"/>
        <v>0.42857142857142855</v>
      </c>
      <c r="AI95" s="56">
        <f t="shared" si="21"/>
        <v>4</v>
      </c>
      <c r="AJ95" s="56">
        <f t="shared" si="21"/>
        <v>2</v>
      </c>
      <c r="AK95" s="15">
        <f t="shared" si="21"/>
        <v>5</v>
      </c>
      <c r="AL95" s="15">
        <f t="shared" si="21"/>
        <v>5</v>
      </c>
      <c r="AM95" s="50"/>
      <c r="AQ95" s="48"/>
      <c r="AR95" s="48"/>
      <c r="AS95" s="48"/>
      <c r="AT95" s="48"/>
      <c r="AU95" s="48"/>
      <c r="AV95" s="48"/>
      <c r="AW95" s="48"/>
      <c r="AX95" s="48"/>
      <c r="AY95" s="48"/>
      <c r="AZ95" s="48"/>
      <c r="BA95" s="48"/>
      <c r="BB95" s="48"/>
      <c r="BC95" s="48"/>
      <c r="BD95" s="48"/>
    </row>
    <row r="97" spans="1:56" x14ac:dyDescent="0.25">
      <c r="AQ97" s="12"/>
      <c r="AR97" s="12"/>
      <c r="AS97" s="12"/>
      <c r="AT97" s="12"/>
      <c r="AU97" s="12"/>
      <c r="AV97" s="12"/>
      <c r="AW97" s="12"/>
      <c r="AX97" s="12"/>
      <c r="AY97" s="12"/>
      <c r="AZ97" s="12"/>
      <c r="BA97" s="12"/>
      <c r="BB97" s="12"/>
      <c r="BC97" s="12"/>
      <c r="BD97" s="12"/>
    </row>
    <row r="98" spans="1:56"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2"/>
      <c r="AN98" s="13"/>
      <c r="AO98" s="13"/>
      <c r="AP98" s="13"/>
      <c r="AQ98" s="13"/>
      <c r="AR98" s="13"/>
      <c r="AS98" s="13"/>
      <c r="AT98" s="13"/>
      <c r="AU98" s="13"/>
      <c r="AV98" s="13"/>
      <c r="AW98" s="13"/>
      <c r="AX98" s="13"/>
      <c r="AY98" s="13"/>
      <c r="AZ98" s="13"/>
      <c r="BA98" s="13"/>
      <c r="BB98" s="13"/>
      <c r="BC98" s="13"/>
      <c r="BD98" s="13"/>
    </row>
    <row r="99" spans="1:56"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M99" s="52"/>
      <c r="AN99" s="13"/>
      <c r="AO99" s="13"/>
      <c r="AP99" s="13"/>
      <c r="AQ99" s="13"/>
      <c r="AR99" s="13"/>
      <c r="AS99" s="13"/>
      <c r="AT99" s="13"/>
      <c r="AU99" s="13"/>
      <c r="AV99" s="13"/>
      <c r="AW99" s="13"/>
      <c r="AX99" s="13"/>
      <c r="AY99" s="13"/>
      <c r="AZ99" s="13"/>
      <c r="BA99" s="13"/>
      <c r="BB99" s="13"/>
      <c r="BC99" s="13"/>
      <c r="BD99" s="13"/>
    </row>
    <row r="100" spans="1:56"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row>
    <row r="101" spans="1:56"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row>
    <row r="102" spans="1:56"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6"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1</v>
      </c>
      <c r="W103" s="15">
        <f t="shared" ref="W103:AA104" si="22">+AO37</f>
        <v>0</v>
      </c>
      <c r="X103" s="15">
        <f t="shared" si="22"/>
        <v>0</v>
      </c>
      <c r="Y103" s="15">
        <f t="shared" si="22"/>
        <v>3</v>
      </c>
      <c r="Z103" s="15">
        <f t="shared" si="22"/>
        <v>3</v>
      </c>
      <c r="AA103" s="15">
        <f t="shared" si="22"/>
        <v>0</v>
      </c>
      <c r="AB103" s="16">
        <f>SUM(V103:AA103)</f>
        <v>7</v>
      </c>
      <c r="AC103" s="17">
        <f>V103/$AB103</f>
        <v>0.14285714285714285</v>
      </c>
      <c r="AD103" s="17">
        <f t="shared" ref="AD103:AH104" si="23">W103/$AB103</f>
        <v>0</v>
      </c>
      <c r="AE103" s="17">
        <f t="shared" si="23"/>
        <v>0</v>
      </c>
      <c r="AF103" s="17">
        <f t="shared" si="23"/>
        <v>0.42857142857142855</v>
      </c>
      <c r="AG103" s="17">
        <f t="shared" si="23"/>
        <v>0.42857142857142855</v>
      </c>
      <c r="AH103" s="17">
        <f t="shared" si="23"/>
        <v>0</v>
      </c>
      <c r="AI103" s="56">
        <f t="shared" ref="AI103:AL104" si="24">+BA37</f>
        <v>4</v>
      </c>
      <c r="AJ103" s="56">
        <f t="shared" si="24"/>
        <v>1.41</v>
      </c>
      <c r="AK103" s="15">
        <f t="shared" si="24"/>
        <v>4</v>
      </c>
      <c r="AL103" s="15">
        <f t="shared" si="24"/>
        <v>4</v>
      </c>
      <c r="AM103" s="52"/>
    </row>
    <row r="104" spans="1:56"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0</v>
      </c>
      <c r="W104" s="15">
        <f t="shared" si="22"/>
        <v>0</v>
      </c>
      <c r="X104" s="15">
        <f t="shared" si="22"/>
        <v>0</v>
      </c>
      <c r="Y104" s="15">
        <f t="shared" si="22"/>
        <v>2</v>
      </c>
      <c r="Z104" s="15">
        <f t="shared" si="22"/>
        <v>4</v>
      </c>
      <c r="AA104" s="15">
        <f t="shared" si="22"/>
        <v>1</v>
      </c>
      <c r="AB104" s="16">
        <f>SUM(V104:AA104)</f>
        <v>7</v>
      </c>
      <c r="AC104" s="17">
        <f>V104/$AB104</f>
        <v>0</v>
      </c>
      <c r="AD104" s="17">
        <f t="shared" si="23"/>
        <v>0</v>
      </c>
      <c r="AE104" s="17">
        <f t="shared" si="23"/>
        <v>0</v>
      </c>
      <c r="AF104" s="17">
        <f t="shared" si="23"/>
        <v>0.2857142857142857</v>
      </c>
      <c r="AG104" s="17">
        <f t="shared" si="23"/>
        <v>0.5714285714285714</v>
      </c>
      <c r="AH104" s="17">
        <f t="shared" si="23"/>
        <v>0.14285714285714285</v>
      </c>
      <c r="AI104" s="56">
        <f t="shared" si="24"/>
        <v>4.67</v>
      </c>
      <c r="AJ104" s="56">
        <f t="shared" si="24"/>
        <v>0.52</v>
      </c>
      <c r="AK104" s="15">
        <f t="shared" si="24"/>
        <v>5</v>
      </c>
      <c r="AL104" s="15">
        <f t="shared" si="24"/>
        <v>5</v>
      </c>
      <c r="AM104" s="52"/>
    </row>
    <row r="105" spans="1:56"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6"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0</v>
      </c>
      <c r="W106" s="15">
        <f t="shared" ref="W106:AA113" si="25">+AO39</f>
        <v>0</v>
      </c>
      <c r="X106" s="15">
        <f t="shared" si="25"/>
        <v>3</v>
      </c>
      <c r="Y106" s="15">
        <f t="shared" si="25"/>
        <v>1</v>
      </c>
      <c r="Z106" s="15">
        <f t="shared" si="25"/>
        <v>3</v>
      </c>
      <c r="AA106" s="15">
        <f t="shared" si="25"/>
        <v>0</v>
      </c>
      <c r="AB106" s="16">
        <f>SUM(V106:AA106)</f>
        <v>7</v>
      </c>
      <c r="AC106" s="17">
        <f>V106/$AB106</f>
        <v>0</v>
      </c>
      <c r="AD106" s="17">
        <f t="shared" ref="AD106:AH113" si="26">W106/$AB106</f>
        <v>0</v>
      </c>
      <c r="AE106" s="17">
        <f t="shared" si="26"/>
        <v>0.42857142857142855</v>
      </c>
      <c r="AF106" s="17">
        <f t="shared" si="26"/>
        <v>0.14285714285714285</v>
      </c>
      <c r="AG106" s="17">
        <f t="shared" si="26"/>
        <v>0.42857142857142855</v>
      </c>
      <c r="AH106" s="17">
        <f t="shared" si="26"/>
        <v>0</v>
      </c>
      <c r="AI106" s="56">
        <f>+BA39</f>
        <v>4</v>
      </c>
      <c r="AJ106" s="56">
        <f>+BB39</f>
        <v>1</v>
      </c>
      <c r="AK106" s="15">
        <f>+BC39</f>
        <v>4</v>
      </c>
      <c r="AL106" s="15">
        <f>+BD39</f>
        <v>3</v>
      </c>
      <c r="AM106" s="52"/>
    </row>
    <row r="107" spans="1:56"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1</v>
      </c>
      <c r="W107" s="15">
        <f t="shared" si="25"/>
        <v>0</v>
      </c>
      <c r="X107" s="15">
        <f t="shared" si="25"/>
        <v>1</v>
      </c>
      <c r="Y107" s="15">
        <f t="shared" si="25"/>
        <v>1</v>
      </c>
      <c r="Z107" s="15">
        <f t="shared" si="25"/>
        <v>1</v>
      </c>
      <c r="AA107" s="15">
        <f t="shared" si="25"/>
        <v>3</v>
      </c>
      <c r="AB107" s="16">
        <f t="shared" ref="AB107:AB113" si="28">SUM(V107:AA107)</f>
        <v>7</v>
      </c>
      <c r="AC107" s="17">
        <f t="shared" ref="AC107:AC113" si="29">V107/$AB107</f>
        <v>0.14285714285714285</v>
      </c>
      <c r="AD107" s="17">
        <f t="shared" si="26"/>
        <v>0</v>
      </c>
      <c r="AE107" s="17">
        <f t="shared" si="26"/>
        <v>0.14285714285714285</v>
      </c>
      <c r="AF107" s="17">
        <f t="shared" si="26"/>
        <v>0.14285714285714285</v>
      </c>
      <c r="AG107" s="17">
        <f t="shared" si="26"/>
        <v>0.14285714285714285</v>
      </c>
      <c r="AH107" s="17">
        <f t="shared" si="26"/>
        <v>0.42857142857142855</v>
      </c>
      <c r="AI107" s="56">
        <f t="shared" ref="AI107:AL113" si="30">+BA40</f>
        <v>3.25</v>
      </c>
      <c r="AJ107" s="56">
        <f t="shared" si="30"/>
        <v>1.71</v>
      </c>
      <c r="AK107" s="15">
        <f t="shared" si="30"/>
        <v>4</v>
      </c>
      <c r="AL107" s="15">
        <f t="shared" si="30"/>
        <v>1</v>
      </c>
      <c r="AM107" s="52"/>
    </row>
    <row r="108" spans="1:56"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0</v>
      </c>
      <c r="W108" s="15">
        <f t="shared" si="25"/>
        <v>0</v>
      </c>
      <c r="X108" s="15">
        <f t="shared" si="25"/>
        <v>0</v>
      </c>
      <c r="Y108" s="15">
        <f t="shared" si="25"/>
        <v>4</v>
      </c>
      <c r="Z108" s="15">
        <f t="shared" si="25"/>
        <v>2</v>
      </c>
      <c r="AA108" s="15">
        <f t="shared" si="25"/>
        <v>1</v>
      </c>
      <c r="AB108" s="16">
        <f t="shared" si="28"/>
        <v>7</v>
      </c>
      <c r="AC108" s="17">
        <f t="shared" si="29"/>
        <v>0</v>
      </c>
      <c r="AD108" s="17">
        <f t="shared" si="26"/>
        <v>0</v>
      </c>
      <c r="AE108" s="17">
        <f t="shared" si="26"/>
        <v>0</v>
      </c>
      <c r="AF108" s="17">
        <f t="shared" si="26"/>
        <v>0.5714285714285714</v>
      </c>
      <c r="AG108" s="17">
        <f t="shared" si="26"/>
        <v>0.2857142857142857</v>
      </c>
      <c r="AH108" s="17">
        <f t="shared" si="26"/>
        <v>0.14285714285714285</v>
      </c>
      <c r="AI108" s="56">
        <f t="shared" si="30"/>
        <v>4.33</v>
      </c>
      <c r="AJ108" s="56">
        <f t="shared" si="30"/>
        <v>0.52</v>
      </c>
      <c r="AK108" s="15">
        <f t="shared" si="30"/>
        <v>4</v>
      </c>
      <c r="AL108" s="15">
        <f t="shared" si="30"/>
        <v>4</v>
      </c>
      <c r="AM108" s="52"/>
    </row>
    <row r="109" spans="1:56"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0</v>
      </c>
      <c r="W109" s="15">
        <f t="shared" si="25"/>
        <v>0</v>
      </c>
      <c r="X109" s="15">
        <f t="shared" si="25"/>
        <v>0</v>
      </c>
      <c r="Y109" s="15">
        <f t="shared" si="25"/>
        <v>2</v>
      </c>
      <c r="Z109" s="15">
        <f t="shared" si="25"/>
        <v>3</v>
      </c>
      <c r="AA109" s="15">
        <f t="shared" si="25"/>
        <v>2</v>
      </c>
      <c r="AB109" s="16">
        <f t="shared" si="28"/>
        <v>7</v>
      </c>
      <c r="AC109" s="17">
        <f t="shared" si="29"/>
        <v>0</v>
      </c>
      <c r="AD109" s="17">
        <f t="shared" si="26"/>
        <v>0</v>
      </c>
      <c r="AE109" s="17">
        <f t="shared" si="26"/>
        <v>0</v>
      </c>
      <c r="AF109" s="17">
        <f t="shared" si="26"/>
        <v>0.2857142857142857</v>
      </c>
      <c r="AG109" s="17">
        <f t="shared" si="26"/>
        <v>0.42857142857142855</v>
      </c>
      <c r="AH109" s="17">
        <f t="shared" si="26"/>
        <v>0.2857142857142857</v>
      </c>
      <c r="AI109" s="56">
        <f t="shared" si="30"/>
        <v>4.5999999999999996</v>
      </c>
      <c r="AJ109" s="56">
        <f t="shared" si="30"/>
        <v>0.55000000000000004</v>
      </c>
      <c r="AK109" s="15">
        <f t="shared" si="30"/>
        <v>5</v>
      </c>
      <c r="AL109" s="15">
        <f t="shared" si="30"/>
        <v>5</v>
      </c>
      <c r="AM109" s="52"/>
    </row>
    <row r="110" spans="1:56"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0</v>
      </c>
      <c r="W110" s="15">
        <f t="shared" si="25"/>
        <v>1</v>
      </c>
      <c r="X110" s="15">
        <f t="shared" si="25"/>
        <v>1</v>
      </c>
      <c r="Y110" s="15">
        <f t="shared" si="25"/>
        <v>2</v>
      </c>
      <c r="Z110" s="15">
        <f t="shared" si="25"/>
        <v>3</v>
      </c>
      <c r="AA110" s="15">
        <f t="shared" si="25"/>
        <v>0</v>
      </c>
      <c r="AB110" s="16">
        <f t="shared" si="28"/>
        <v>7</v>
      </c>
      <c r="AC110" s="17">
        <f t="shared" si="29"/>
        <v>0</v>
      </c>
      <c r="AD110" s="17">
        <f t="shared" si="26"/>
        <v>0.14285714285714285</v>
      </c>
      <c r="AE110" s="17">
        <f t="shared" si="26"/>
        <v>0.14285714285714285</v>
      </c>
      <c r="AF110" s="17">
        <f t="shared" si="26"/>
        <v>0.2857142857142857</v>
      </c>
      <c r="AG110" s="17">
        <f t="shared" si="26"/>
        <v>0.42857142857142855</v>
      </c>
      <c r="AH110" s="17">
        <f t="shared" si="26"/>
        <v>0</v>
      </c>
      <c r="AI110" s="56">
        <f t="shared" si="30"/>
        <v>4</v>
      </c>
      <c r="AJ110" s="56">
        <f t="shared" si="30"/>
        <v>1.1499999999999999</v>
      </c>
      <c r="AK110" s="15">
        <f t="shared" si="30"/>
        <v>4</v>
      </c>
      <c r="AL110" s="15">
        <f t="shared" si="30"/>
        <v>5</v>
      </c>
      <c r="AM110" s="50"/>
      <c r="AN110" s="12"/>
      <c r="AO110" s="12"/>
      <c r="AP110" s="12"/>
      <c r="AQ110" s="48"/>
      <c r="AR110" s="48"/>
      <c r="AS110" s="48"/>
      <c r="AT110" s="48"/>
      <c r="AU110" s="48"/>
      <c r="AV110" s="48"/>
      <c r="AW110" s="48"/>
      <c r="AX110" s="48"/>
      <c r="AY110" s="48"/>
      <c r="AZ110" s="48"/>
      <c r="BA110" s="48"/>
      <c r="BB110" s="48"/>
      <c r="BC110" s="48"/>
      <c r="BD110" s="48"/>
    </row>
    <row r="111" spans="1:56"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0</v>
      </c>
      <c r="W111" s="15">
        <f t="shared" si="25"/>
        <v>1</v>
      </c>
      <c r="X111" s="15">
        <f t="shared" si="25"/>
        <v>2</v>
      </c>
      <c r="Y111" s="15">
        <f t="shared" si="25"/>
        <v>1</v>
      </c>
      <c r="Z111" s="15">
        <f t="shared" si="25"/>
        <v>3</v>
      </c>
      <c r="AA111" s="15">
        <f t="shared" si="25"/>
        <v>0</v>
      </c>
      <c r="AB111" s="16">
        <f t="shared" si="28"/>
        <v>7</v>
      </c>
      <c r="AC111" s="17">
        <f t="shared" si="29"/>
        <v>0</v>
      </c>
      <c r="AD111" s="17">
        <f t="shared" si="26"/>
        <v>0.14285714285714285</v>
      </c>
      <c r="AE111" s="17">
        <f t="shared" si="26"/>
        <v>0.2857142857142857</v>
      </c>
      <c r="AF111" s="17">
        <f t="shared" si="26"/>
        <v>0.14285714285714285</v>
      </c>
      <c r="AG111" s="17">
        <f t="shared" si="26"/>
        <v>0.42857142857142855</v>
      </c>
      <c r="AH111" s="17">
        <f t="shared" si="26"/>
        <v>0</v>
      </c>
      <c r="AI111" s="56">
        <f t="shared" si="30"/>
        <v>3.86</v>
      </c>
      <c r="AJ111" s="56">
        <f t="shared" si="30"/>
        <v>1.21</v>
      </c>
      <c r="AK111" s="15">
        <f t="shared" si="30"/>
        <v>4</v>
      </c>
      <c r="AL111" s="15">
        <f t="shared" si="30"/>
        <v>5</v>
      </c>
      <c r="AM111" s="50"/>
      <c r="AN111" s="12"/>
      <c r="AO111" s="12"/>
      <c r="AP111" s="12"/>
      <c r="AQ111" s="48"/>
      <c r="AR111" s="48"/>
      <c r="AS111" s="48"/>
      <c r="AT111" s="48"/>
      <c r="AU111" s="48"/>
      <c r="AV111" s="48"/>
      <c r="AW111" s="48"/>
      <c r="AX111" s="48"/>
      <c r="AY111" s="48"/>
      <c r="AZ111" s="48"/>
      <c r="BA111" s="48"/>
      <c r="BB111" s="48"/>
      <c r="BC111" s="48"/>
      <c r="BD111" s="48"/>
    </row>
    <row r="112" spans="1:56"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0</v>
      </c>
      <c r="W112" s="15">
        <f t="shared" si="25"/>
        <v>1</v>
      </c>
      <c r="X112" s="15">
        <f t="shared" si="25"/>
        <v>0</v>
      </c>
      <c r="Y112" s="15">
        <f t="shared" si="25"/>
        <v>2</v>
      </c>
      <c r="Z112" s="15">
        <f t="shared" si="25"/>
        <v>4</v>
      </c>
      <c r="AA112" s="15">
        <f t="shared" si="25"/>
        <v>0</v>
      </c>
      <c r="AB112" s="16">
        <f t="shared" si="28"/>
        <v>7</v>
      </c>
      <c r="AC112" s="17">
        <f t="shared" si="29"/>
        <v>0</v>
      </c>
      <c r="AD112" s="17">
        <f t="shared" si="26"/>
        <v>0.14285714285714285</v>
      </c>
      <c r="AE112" s="17">
        <f t="shared" si="26"/>
        <v>0</v>
      </c>
      <c r="AF112" s="17">
        <f t="shared" si="26"/>
        <v>0.2857142857142857</v>
      </c>
      <c r="AG112" s="17">
        <f t="shared" si="26"/>
        <v>0.5714285714285714</v>
      </c>
      <c r="AH112" s="17">
        <f t="shared" si="26"/>
        <v>0</v>
      </c>
      <c r="AI112" s="56">
        <f t="shared" si="30"/>
        <v>4.29</v>
      </c>
      <c r="AJ112" s="56">
        <f t="shared" si="30"/>
        <v>1.1100000000000001</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row>
    <row r="113" spans="1:56"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0</v>
      </c>
      <c r="W113" s="15">
        <f t="shared" si="25"/>
        <v>0</v>
      </c>
      <c r="X113" s="15">
        <f t="shared" si="25"/>
        <v>3</v>
      </c>
      <c r="Y113" s="15">
        <f t="shared" si="25"/>
        <v>1</v>
      </c>
      <c r="Z113" s="15">
        <f t="shared" si="25"/>
        <v>3</v>
      </c>
      <c r="AA113" s="15">
        <f t="shared" si="25"/>
        <v>0</v>
      </c>
      <c r="AB113" s="16">
        <f t="shared" si="28"/>
        <v>7</v>
      </c>
      <c r="AC113" s="17">
        <f t="shared" si="29"/>
        <v>0</v>
      </c>
      <c r="AD113" s="17">
        <f t="shared" si="26"/>
        <v>0</v>
      </c>
      <c r="AE113" s="17">
        <f t="shared" si="26"/>
        <v>0.42857142857142855</v>
      </c>
      <c r="AF113" s="17">
        <f t="shared" si="26"/>
        <v>0.14285714285714285</v>
      </c>
      <c r="AG113" s="17">
        <f t="shared" si="26"/>
        <v>0.42857142857142855</v>
      </c>
      <c r="AH113" s="17">
        <f t="shared" si="26"/>
        <v>0</v>
      </c>
      <c r="AI113" s="56">
        <f t="shared" si="30"/>
        <v>4</v>
      </c>
      <c r="AJ113" s="56">
        <f t="shared" si="30"/>
        <v>1</v>
      </c>
      <c r="AK113" s="15">
        <f t="shared" si="30"/>
        <v>4</v>
      </c>
      <c r="AL113" s="15">
        <f t="shared" si="30"/>
        <v>3</v>
      </c>
      <c r="AM113" s="50"/>
      <c r="AN113" s="12"/>
      <c r="AO113" s="12"/>
      <c r="AP113" s="12"/>
      <c r="AQ113" s="48"/>
      <c r="AR113" s="48"/>
      <c r="AS113" s="48"/>
      <c r="AT113" s="48"/>
      <c r="AU113" s="48"/>
      <c r="AV113" s="48"/>
      <c r="AW113" s="48"/>
      <c r="AX113" s="48"/>
      <c r="AY113" s="48"/>
      <c r="AZ113" s="48"/>
      <c r="BA113" s="48"/>
      <c r="BB113" s="48"/>
      <c r="BC113" s="48"/>
      <c r="BD113" s="48"/>
    </row>
    <row r="114" spans="1:56" ht="18.75" x14ac:dyDescent="0.3">
      <c r="AI114" s="28"/>
    </row>
    <row r="118" spans="1:56" x14ac:dyDescent="0.25">
      <c r="A118" s="50" t="s">
        <v>150</v>
      </c>
      <c r="B118" s="12"/>
      <c r="C118" s="12"/>
    </row>
    <row r="119" spans="1:56" ht="30" x14ac:dyDescent="0.25">
      <c r="A119" s="50"/>
      <c r="B119" s="12"/>
      <c r="C119" s="12" t="s">
        <v>97</v>
      </c>
      <c r="D119" s="48" t="s">
        <v>98</v>
      </c>
      <c r="E119" s="48" t="s">
        <v>99</v>
      </c>
      <c r="F119" s="48" t="s">
        <v>100</v>
      </c>
    </row>
    <row r="120" spans="1:56" x14ac:dyDescent="0.25">
      <c r="A120" s="50" t="s">
        <v>101</v>
      </c>
      <c r="B120" s="12" t="s">
        <v>147</v>
      </c>
      <c r="C120" s="12">
        <v>6</v>
      </c>
      <c r="D120" s="48">
        <v>85.7</v>
      </c>
      <c r="E120" s="48">
        <v>85.7</v>
      </c>
      <c r="F120" s="48">
        <v>85.7</v>
      </c>
    </row>
    <row r="121" spans="1:56" x14ac:dyDescent="0.25">
      <c r="A121" s="50"/>
      <c r="B121" s="12" t="s">
        <v>73</v>
      </c>
      <c r="C121" s="12">
        <v>1</v>
      </c>
      <c r="D121" s="48">
        <v>14.3</v>
      </c>
      <c r="E121" s="48">
        <v>14.3</v>
      </c>
      <c r="F121" s="48">
        <v>100</v>
      </c>
    </row>
    <row r="122" spans="1:56" x14ac:dyDescent="0.25">
      <c r="B122" s="48" t="s">
        <v>87</v>
      </c>
      <c r="C122" s="48">
        <v>7</v>
      </c>
      <c r="D122" s="48">
        <v>100</v>
      </c>
      <c r="E122" s="48">
        <v>100</v>
      </c>
    </row>
    <row r="123" spans="1:56" x14ac:dyDescent="0.25">
      <c r="A123" s="48" t="s">
        <v>203</v>
      </c>
    </row>
  </sheetData>
  <mergeCells count="87">
    <mergeCell ref="C23:J23"/>
    <mergeCell ref="A1:AE1"/>
    <mergeCell ref="A6:AL6"/>
    <mergeCell ref="A7:AL7"/>
    <mergeCell ref="A8:AL8"/>
    <mergeCell ref="A22:J22"/>
    <mergeCell ref="B45:U45"/>
    <mergeCell ref="C24:J24"/>
    <mergeCell ref="C25:J25"/>
    <mergeCell ref="C26:J26"/>
    <mergeCell ref="A29:O29"/>
    <mergeCell ref="B31:U31"/>
    <mergeCell ref="AC41:AH42"/>
    <mergeCell ref="AI41:AL42"/>
    <mergeCell ref="B43:U43"/>
    <mergeCell ref="A44:U44"/>
    <mergeCell ref="V44:AL44"/>
    <mergeCell ref="V41:AA42"/>
    <mergeCell ref="B51:U51"/>
    <mergeCell ref="B52:U52"/>
    <mergeCell ref="B53:U53"/>
    <mergeCell ref="B54:U54"/>
    <mergeCell ref="A55:U55"/>
    <mergeCell ref="B46:U46"/>
    <mergeCell ref="B47:U47"/>
    <mergeCell ref="B48:U48"/>
    <mergeCell ref="B49:U49"/>
    <mergeCell ref="B50:U50"/>
    <mergeCell ref="V55:AL55"/>
    <mergeCell ref="B70:U70"/>
    <mergeCell ref="B57:U57"/>
    <mergeCell ref="B58:U58"/>
    <mergeCell ref="B59:U59"/>
    <mergeCell ref="A64:O64"/>
    <mergeCell ref="AI65:AL66"/>
    <mergeCell ref="B67:U67"/>
    <mergeCell ref="A68:U68"/>
    <mergeCell ref="V68:AL68"/>
    <mergeCell ref="B69:U69"/>
    <mergeCell ref="V65:AA66"/>
    <mergeCell ref="AC65:AH66"/>
    <mergeCell ref="B56:U56"/>
    <mergeCell ref="B82:U82"/>
    <mergeCell ref="B71:U71"/>
    <mergeCell ref="B72:U72"/>
    <mergeCell ref="B73:U73"/>
    <mergeCell ref="B74:U74"/>
    <mergeCell ref="B75:U75"/>
    <mergeCell ref="B76:U76"/>
    <mergeCell ref="B77:U77"/>
    <mergeCell ref="B78:U78"/>
    <mergeCell ref="B79:U79"/>
    <mergeCell ref="B80:U80"/>
    <mergeCell ref="B81:U81"/>
    <mergeCell ref="B95:U95"/>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106:U106"/>
    <mergeCell ref="A98:AL98"/>
    <mergeCell ref="B99:U99"/>
    <mergeCell ref="V99:AA100"/>
    <mergeCell ref="AC99:AH100"/>
    <mergeCell ref="AI99:AL100"/>
    <mergeCell ref="B100:U100"/>
    <mergeCell ref="B101:U101"/>
    <mergeCell ref="A102:U102"/>
    <mergeCell ref="B103:U103"/>
    <mergeCell ref="B104:U104"/>
    <mergeCell ref="A105:U105"/>
    <mergeCell ref="B113:U113"/>
    <mergeCell ref="B107:U107"/>
    <mergeCell ref="B108:U108"/>
    <mergeCell ref="B109:U109"/>
    <mergeCell ref="B110:U110"/>
    <mergeCell ref="B111:U111"/>
    <mergeCell ref="B112:U112"/>
  </mergeCells>
  <printOptions horizontalCentered="1" verticalCentered="1"/>
  <pageMargins left="0" right="0" top="0" bottom="0" header="0.31496062992125984" footer="0.31496062992125984"/>
  <pageSetup paperSize="9" scale="26" orientation="landscape" r:id="rId1"/>
  <rowBreaks count="1" manualBreakCount="1">
    <brk id="113"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123"/>
  <sheetViews>
    <sheetView view="pageBreakPreview" zoomScale="90" zoomScaleNormal="100" zoomScaleSheetLayoutView="90" workbookViewId="0">
      <selection activeCell="A7" sqref="A7:AL7"/>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53.28515625" style="50" hidden="1" customWidth="1"/>
    <col min="40" max="42" width="11" style="12" hidden="1" customWidth="1"/>
    <col min="43" max="46" width="11" style="48" hidden="1" customWidth="1"/>
    <col min="47" max="57" width="11.42578125" style="48" hidden="1" customWidth="1"/>
    <col min="58" max="60" width="11.42578125" style="48" customWidth="1"/>
    <col min="61"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149</v>
      </c>
      <c r="AU1" s="48" t="s">
        <v>149</v>
      </c>
    </row>
    <row r="2" spans="1:56"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M3" s="50" t="s">
        <v>161</v>
      </c>
      <c r="AN3" s="12">
        <v>0</v>
      </c>
      <c r="AO3" s="12">
        <v>0</v>
      </c>
      <c r="AP3" s="12">
        <v>0</v>
      </c>
      <c r="AQ3" s="48">
        <v>11</v>
      </c>
      <c r="AR3" s="48">
        <v>20</v>
      </c>
      <c r="AS3" s="48">
        <v>0</v>
      </c>
      <c r="AT3" s="48">
        <v>31</v>
      </c>
      <c r="AU3" s="48" t="s">
        <v>161</v>
      </c>
      <c r="AV3" s="48">
        <v>0</v>
      </c>
      <c r="AW3" s="48">
        <v>0</v>
      </c>
      <c r="AX3" s="48">
        <v>0</v>
      </c>
      <c r="AY3" s="48">
        <v>11</v>
      </c>
      <c r="AZ3" s="48">
        <v>20</v>
      </c>
      <c r="BA3" s="48">
        <v>4.6500000000000004</v>
      </c>
      <c r="BB3" s="48">
        <v>0.49</v>
      </c>
      <c r="BC3" s="48">
        <v>5</v>
      </c>
      <c r="BD3" s="48">
        <v>5</v>
      </c>
    </row>
    <row r="4" spans="1:56" x14ac:dyDescent="0.2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M4" s="50" t="s">
        <v>109</v>
      </c>
      <c r="AN4" s="12">
        <v>0</v>
      </c>
      <c r="AO4" s="12">
        <v>0</v>
      </c>
      <c r="AP4" s="12">
        <v>2</v>
      </c>
      <c r="AQ4" s="48">
        <v>10</v>
      </c>
      <c r="AR4" s="48">
        <v>19</v>
      </c>
      <c r="AS4" s="48">
        <v>0</v>
      </c>
      <c r="AT4" s="48">
        <v>31</v>
      </c>
      <c r="AU4" s="48" t="s">
        <v>109</v>
      </c>
      <c r="AV4" s="48">
        <v>0</v>
      </c>
      <c r="AW4" s="48">
        <v>0</v>
      </c>
      <c r="AX4" s="48">
        <v>2</v>
      </c>
      <c r="AY4" s="48">
        <v>10</v>
      </c>
      <c r="AZ4" s="48">
        <v>19</v>
      </c>
      <c r="BA4" s="48">
        <v>4.55</v>
      </c>
      <c r="BB4" s="48">
        <v>0.62</v>
      </c>
      <c r="BC4" s="48">
        <v>5</v>
      </c>
      <c r="BD4" s="48">
        <v>5</v>
      </c>
    </row>
    <row r="5" spans="1:56" x14ac:dyDescent="0.2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M5" s="50" t="s">
        <v>123</v>
      </c>
      <c r="AN5" s="12">
        <v>0</v>
      </c>
      <c r="AO5" s="12">
        <v>0</v>
      </c>
      <c r="AP5" s="12">
        <v>6</v>
      </c>
      <c r="AQ5" s="48">
        <v>16</v>
      </c>
      <c r="AR5" s="48">
        <v>13</v>
      </c>
      <c r="AS5" s="48">
        <v>2</v>
      </c>
      <c r="AT5" s="48">
        <v>37</v>
      </c>
      <c r="AU5" s="48" t="s">
        <v>123</v>
      </c>
      <c r="AV5" s="48">
        <v>0</v>
      </c>
      <c r="AW5" s="48">
        <v>0</v>
      </c>
      <c r="AX5" s="48">
        <v>6</v>
      </c>
      <c r="AY5" s="48">
        <v>16</v>
      </c>
      <c r="AZ5" s="48">
        <v>13</v>
      </c>
      <c r="BA5" s="48">
        <v>4.2</v>
      </c>
      <c r="BB5" s="48">
        <v>0.72</v>
      </c>
      <c r="BC5" s="48">
        <v>4</v>
      </c>
      <c r="BD5" s="48">
        <v>4</v>
      </c>
    </row>
    <row r="6" spans="1:56" ht="15.75" x14ac:dyDescent="0.25">
      <c r="A6" s="80" t="s">
        <v>0</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3</v>
      </c>
      <c r="AO6" s="12">
        <v>2</v>
      </c>
      <c r="AP6" s="12">
        <v>1</v>
      </c>
      <c r="AQ6" s="48">
        <v>3</v>
      </c>
      <c r="AR6" s="48">
        <v>28</v>
      </c>
      <c r="AS6" s="48">
        <v>0</v>
      </c>
      <c r="AT6" s="48">
        <v>37</v>
      </c>
      <c r="AU6" s="48" t="s">
        <v>110</v>
      </c>
      <c r="AV6" s="48">
        <v>3</v>
      </c>
      <c r="AW6" s="48">
        <v>2</v>
      </c>
      <c r="AX6" s="48">
        <v>1</v>
      </c>
      <c r="AY6" s="48">
        <v>3</v>
      </c>
      <c r="AZ6" s="48">
        <v>28</v>
      </c>
      <c r="BA6" s="48">
        <v>4.38</v>
      </c>
      <c r="BB6" s="48">
        <v>1.28</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0</v>
      </c>
      <c r="AO7" s="12">
        <v>0</v>
      </c>
      <c r="AP7" s="12">
        <v>3</v>
      </c>
      <c r="AQ7" s="48">
        <v>12</v>
      </c>
      <c r="AR7" s="48">
        <v>22</v>
      </c>
      <c r="AS7" s="48">
        <v>0</v>
      </c>
      <c r="AT7" s="48">
        <v>37</v>
      </c>
      <c r="AU7" s="48" t="s">
        <v>124</v>
      </c>
      <c r="AV7" s="48">
        <v>0</v>
      </c>
      <c r="AW7" s="48">
        <v>0</v>
      </c>
      <c r="AX7" s="48">
        <v>3</v>
      </c>
      <c r="AY7" s="48">
        <v>12</v>
      </c>
      <c r="AZ7" s="48">
        <v>22</v>
      </c>
      <c r="BA7" s="48">
        <v>4.51</v>
      </c>
      <c r="BB7" s="48">
        <v>0.65</v>
      </c>
      <c r="BC7" s="48">
        <v>5</v>
      </c>
      <c r="BD7" s="48">
        <v>5</v>
      </c>
    </row>
    <row r="8" spans="1:56" x14ac:dyDescent="0.25">
      <c r="A8" s="82" t="s">
        <v>166</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0</v>
      </c>
      <c r="AO8" s="12">
        <v>1</v>
      </c>
      <c r="AP8" s="12">
        <v>2</v>
      </c>
      <c r="AQ8" s="48">
        <v>6</v>
      </c>
      <c r="AR8" s="48">
        <v>25</v>
      </c>
      <c r="AS8" s="48">
        <v>3</v>
      </c>
      <c r="AT8" s="48">
        <v>37</v>
      </c>
      <c r="AU8" s="48" t="s">
        <v>125</v>
      </c>
      <c r="AV8" s="48">
        <v>0</v>
      </c>
      <c r="AW8" s="48">
        <v>1</v>
      </c>
      <c r="AX8" s="48">
        <v>2</v>
      </c>
      <c r="AY8" s="48">
        <v>6</v>
      </c>
      <c r="AZ8" s="48">
        <v>25</v>
      </c>
      <c r="BA8" s="48">
        <v>4.62</v>
      </c>
      <c r="BB8" s="48">
        <v>0.74</v>
      </c>
      <c r="BC8" s="48">
        <v>5</v>
      </c>
      <c r="BD8" s="48">
        <v>5</v>
      </c>
    </row>
    <row r="9" spans="1:56" ht="27.75" customHeight="1" x14ac:dyDescent="0.25">
      <c r="AM9" s="50" t="s">
        <v>126</v>
      </c>
      <c r="AN9" s="12">
        <v>1</v>
      </c>
      <c r="AO9" s="12">
        <v>2</v>
      </c>
      <c r="AP9" s="12">
        <v>1</v>
      </c>
      <c r="AQ9" s="48">
        <v>15</v>
      </c>
      <c r="AR9" s="48">
        <v>16</v>
      </c>
      <c r="AS9" s="48">
        <v>2</v>
      </c>
      <c r="AT9" s="48">
        <v>37</v>
      </c>
      <c r="AU9" s="48" t="s">
        <v>126</v>
      </c>
      <c r="AV9" s="48">
        <v>1</v>
      </c>
      <c r="AW9" s="48">
        <v>2</v>
      </c>
      <c r="AX9" s="48">
        <v>1</v>
      </c>
      <c r="AY9" s="48">
        <v>15</v>
      </c>
      <c r="AZ9" s="48">
        <v>16</v>
      </c>
      <c r="BA9" s="48">
        <v>4.2300000000000004</v>
      </c>
      <c r="BB9" s="48">
        <v>0.97</v>
      </c>
      <c r="BC9" s="48">
        <v>4</v>
      </c>
      <c r="BD9" s="48">
        <v>5</v>
      </c>
    </row>
    <row r="10" spans="1:56"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33"/>
      <c r="AM10" s="50" t="s">
        <v>127</v>
      </c>
      <c r="AN10" s="12">
        <v>0</v>
      </c>
      <c r="AO10" s="12">
        <v>1</v>
      </c>
      <c r="AP10" s="12">
        <v>4</v>
      </c>
      <c r="AQ10" s="48">
        <v>11</v>
      </c>
      <c r="AR10" s="48">
        <v>21</v>
      </c>
      <c r="AS10" s="48">
        <v>0</v>
      </c>
      <c r="AT10" s="48">
        <v>37</v>
      </c>
      <c r="AU10" s="48" t="s">
        <v>127</v>
      </c>
      <c r="AV10" s="48">
        <v>0</v>
      </c>
      <c r="AW10" s="48">
        <v>1</v>
      </c>
      <c r="AX10" s="48">
        <v>4</v>
      </c>
      <c r="AY10" s="48">
        <v>11</v>
      </c>
      <c r="AZ10" s="48">
        <v>21</v>
      </c>
      <c r="BA10" s="48">
        <v>4.41</v>
      </c>
      <c r="BB10" s="48">
        <v>0.8</v>
      </c>
      <c r="BC10" s="48">
        <v>5</v>
      </c>
      <c r="BD10" s="48">
        <v>5</v>
      </c>
    </row>
    <row r="11" spans="1:56" x14ac:dyDescent="0.25">
      <c r="A11" s="61"/>
      <c r="B11" s="61"/>
      <c r="C11" s="61"/>
      <c r="D11" s="61"/>
      <c r="E11" s="61"/>
      <c r="F11" s="61"/>
      <c r="G11" s="61"/>
      <c r="H11" s="61"/>
      <c r="I11" s="61"/>
      <c r="J11" s="61"/>
      <c r="K11" s="61"/>
      <c r="L11" s="61"/>
      <c r="M11" s="61"/>
      <c r="N11" s="61"/>
      <c r="O11" s="53"/>
      <c r="P11" s="61"/>
      <c r="Q11" s="61"/>
      <c r="R11" s="61"/>
      <c r="S11" s="61"/>
      <c r="T11" s="61"/>
      <c r="U11" s="61"/>
      <c r="V11" s="61"/>
      <c r="W11" s="61"/>
      <c r="X11" s="61"/>
      <c r="Y11" s="61"/>
      <c r="Z11" s="61"/>
      <c r="AA11" s="61"/>
      <c r="AB11" s="61"/>
      <c r="AC11" s="61"/>
      <c r="AD11" s="61"/>
      <c r="AE11" s="61"/>
      <c r="AF11" s="61"/>
      <c r="AG11" s="61"/>
      <c r="AH11" s="61"/>
      <c r="AI11" s="61"/>
      <c r="AJ11" s="61"/>
      <c r="AK11" s="61"/>
      <c r="AL11" s="33"/>
      <c r="AM11" s="50" t="s">
        <v>128</v>
      </c>
      <c r="AN11" s="12">
        <v>0</v>
      </c>
      <c r="AO11" s="12">
        <v>0</v>
      </c>
      <c r="AP11" s="12">
        <v>1</v>
      </c>
      <c r="AQ11" s="48">
        <v>11</v>
      </c>
      <c r="AR11" s="48">
        <v>24</v>
      </c>
      <c r="AS11" s="48">
        <v>1</v>
      </c>
      <c r="AT11" s="48">
        <v>37</v>
      </c>
      <c r="AU11" s="48" t="s">
        <v>128</v>
      </c>
      <c r="AV11" s="48">
        <v>0</v>
      </c>
      <c r="AW11" s="48">
        <v>0</v>
      </c>
      <c r="AX11" s="48">
        <v>1</v>
      </c>
      <c r="AY11" s="48">
        <v>11</v>
      </c>
      <c r="AZ11" s="48">
        <v>24</v>
      </c>
      <c r="BA11" s="48">
        <v>4.6399999999999997</v>
      </c>
      <c r="BB11" s="48">
        <v>0.54</v>
      </c>
      <c r="BC11" s="48">
        <v>5</v>
      </c>
      <c r="BD11" s="48">
        <v>5</v>
      </c>
    </row>
    <row r="12" spans="1:56"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3"/>
      <c r="AM12" s="50" t="s">
        <v>129</v>
      </c>
      <c r="AN12" s="12">
        <v>0</v>
      </c>
      <c r="AO12" s="12">
        <v>1</v>
      </c>
      <c r="AP12" s="12">
        <v>4</v>
      </c>
      <c r="AQ12" s="48">
        <v>6</v>
      </c>
      <c r="AR12" s="48">
        <v>25</v>
      </c>
      <c r="AS12" s="48">
        <v>1</v>
      </c>
      <c r="AT12" s="48">
        <v>37</v>
      </c>
      <c r="AU12" s="48" t="s">
        <v>129</v>
      </c>
      <c r="AV12" s="48">
        <v>0</v>
      </c>
      <c r="AW12" s="48">
        <v>1</v>
      </c>
      <c r="AX12" s="48">
        <v>4</v>
      </c>
      <c r="AY12" s="48">
        <v>6</v>
      </c>
      <c r="AZ12" s="48">
        <v>25</v>
      </c>
      <c r="BA12" s="48">
        <v>4.53</v>
      </c>
      <c r="BB12" s="48">
        <v>0.81</v>
      </c>
      <c r="BC12" s="48">
        <v>5</v>
      </c>
      <c r="BD12" s="48">
        <v>5</v>
      </c>
    </row>
    <row r="13" spans="1:56"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3"/>
      <c r="AM13" s="50" t="s">
        <v>130</v>
      </c>
      <c r="AN13" s="12">
        <v>0</v>
      </c>
      <c r="AO13" s="12">
        <v>0</v>
      </c>
      <c r="AP13" s="12">
        <v>2</v>
      </c>
      <c r="AQ13" s="48">
        <v>9</v>
      </c>
      <c r="AR13" s="48">
        <v>26</v>
      </c>
      <c r="AS13" s="48">
        <v>0</v>
      </c>
      <c r="AT13" s="48">
        <v>37</v>
      </c>
      <c r="AU13" s="48" t="s">
        <v>130</v>
      </c>
      <c r="AV13" s="48">
        <v>0</v>
      </c>
      <c r="AW13" s="48">
        <v>0</v>
      </c>
      <c r="AX13" s="48">
        <v>2</v>
      </c>
      <c r="AY13" s="48">
        <v>9</v>
      </c>
      <c r="AZ13" s="48">
        <v>26</v>
      </c>
      <c r="BA13" s="48">
        <v>4.6500000000000004</v>
      </c>
      <c r="BB13" s="48">
        <v>0.59</v>
      </c>
      <c r="BC13" s="48">
        <v>5</v>
      </c>
      <c r="BD13" s="48">
        <v>5</v>
      </c>
    </row>
    <row r="14" spans="1:56"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3"/>
      <c r="AM14" s="50" t="s">
        <v>131</v>
      </c>
      <c r="AN14" s="12">
        <v>0</v>
      </c>
      <c r="AO14" s="12">
        <v>0</v>
      </c>
      <c r="AP14" s="12">
        <v>2</v>
      </c>
      <c r="AQ14" s="48">
        <v>11</v>
      </c>
      <c r="AR14" s="48">
        <v>24</v>
      </c>
      <c r="AS14" s="48">
        <v>0</v>
      </c>
      <c r="AT14" s="48">
        <v>37</v>
      </c>
      <c r="AU14" s="48" t="s">
        <v>131</v>
      </c>
      <c r="AV14" s="48">
        <v>0</v>
      </c>
      <c r="AW14" s="48">
        <v>0</v>
      </c>
      <c r="AX14" s="48">
        <v>2</v>
      </c>
      <c r="AY14" s="48">
        <v>11</v>
      </c>
      <c r="AZ14" s="48">
        <v>24</v>
      </c>
      <c r="BA14" s="48">
        <v>4.59</v>
      </c>
      <c r="BB14" s="48">
        <v>0.6</v>
      </c>
      <c r="BC14" s="48">
        <v>5</v>
      </c>
      <c r="BD14" s="48">
        <v>5</v>
      </c>
    </row>
    <row r="15" spans="1:56"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33"/>
      <c r="AM15" s="50" t="s">
        <v>132</v>
      </c>
      <c r="AN15" s="12">
        <v>0</v>
      </c>
      <c r="AO15" s="12">
        <v>0</v>
      </c>
      <c r="AP15" s="12">
        <v>1</v>
      </c>
      <c r="AQ15" s="48">
        <v>11</v>
      </c>
      <c r="AR15" s="48">
        <v>25</v>
      </c>
      <c r="AS15" s="48">
        <v>0</v>
      </c>
      <c r="AT15" s="48">
        <v>37</v>
      </c>
      <c r="AU15" s="48" t="s">
        <v>132</v>
      </c>
      <c r="AV15" s="48">
        <v>0</v>
      </c>
      <c r="AW15" s="48">
        <v>0</v>
      </c>
      <c r="AX15" s="48">
        <v>1</v>
      </c>
      <c r="AY15" s="48">
        <v>11</v>
      </c>
      <c r="AZ15" s="48">
        <v>25</v>
      </c>
      <c r="BA15" s="48">
        <v>4.6500000000000004</v>
      </c>
      <c r="BB15" s="48">
        <v>0.54</v>
      </c>
      <c r="BC15" s="48">
        <v>5</v>
      </c>
      <c r="BD15" s="48">
        <v>5</v>
      </c>
    </row>
    <row r="16" spans="1:56"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33"/>
      <c r="AM16" s="50" t="s">
        <v>111</v>
      </c>
      <c r="AN16" s="12">
        <v>0</v>
      </c>
      <c r="AO16" s="12">
        <v>0</v>
      </c>
      <c r="AP16" s="12">
        <v>2</v>
      </c>
      <c r="AQ16" s="48">
        <v>14</v>
      </c>
      <c r="AR16" s="48">
        <v>21</v>
      </c>
      <c r="AS16" s="48">
        <v>0</v>
      </c>
      <c r="AT16" s="48">
        <v>37</v>
      </c>
      <c r="AU16" s="48" t="s">
        <v>111</v>
      </c>
      <c r="AV16" s="48">
        <v>0</v>
      </c>
      <c r="AW16" s="48">
        <v>0</v>
      </c>
      <c r="AX16" s="48">
        <v>2</v>
      </c>
      <c r="AY16" s="48">
        <v>14</v>
      </c>
      <c r="AZ16" s="48">
        <v>21</v>
      </c>
      <c r="BA16" s="48">
        <v>4.51</v>
      </c>
      <c r="BB16" s="48">
        <v>0.61</v>
      </c>
      <c r="BC16" s="48">
        <v>5</v>
      </c>
      <c r="BD16" s="48">
        <v>5</v>
      </c>
    </row>
    <row r="17" spans="1:56"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33"/>
      <c r="AM17" s="50" t="s">
        <v>112</v>
      </c>
      <c r="AN17" s="12">
        <v>1</v>
      </c>
      <c r="AO17" s="12">
        <v>7</v>
      </c>
      <c r="AP17" s="12">
        <v>14</v>
      </c>
      <c r="AQ17" s="48">
        <v>9</v>
      </c>
      <c r="AR17" s="48">
        <v>5</v>
      </c>
      <c r="AS17" s="48">
        <v>1</v>
      </c>
      <c r="AT17" s="48">
        <v>37</v>
      </c>
      <c r="AU17" s="48" t="s">
        <v>112</v>
      </c>
      <c r="AV17" s="48">
        <v>1</v>
      </c>
      <c r="AW17" s="48">
        <v>7</v>
      </c>
      <c r="AX17" s="48">
        <v>14</v>
      </c>
      <c r="AY17" s="48">
        <v>9</v>
      </c>
      <c r="AZ17" s="48">
        <v>5</v>
      </c>
      <c r="BA17" s="48">
        <v>3.28</v>
      </c>
      <c r="BB17" s="48">
        <v>1.03</v>
      </c>
      <c r="BC17" s="48">
        <v>3</v>
      </c>
      <c r="BD17" s="48">
        <v>3</v>
      </c>
    </row>
    <row r="18" spans="1:56"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33"/>
      <c r="AM18" s="50" t="s">
        <v>133</v>
      </c>
      <c r="AN18" s="12">
        <v>5</v>
      </c>
      <c r="AO18" s="12">
        <v>11</v>
      </c>
      <c r="AP18" s="12">
        <v>15</v>
      </c>
      <c r="AQ18" s="48">
        <v>4</v>
      </c>
      <c r="AR18" s="48">
        <v>1</v>
      </c>
      <c r="AS18" s="48">
        <v>1</v>
      </c>
      <c r="AT18" s="48">
        <v>37</v>
      </c>
      <c r="AU18" s="48" t="s">
        <v>133</v>
      </c>
      <c r="AV18" s="48">
        <v>5</v>
      </c>
      <c r="AW18" s="48">
        <v>11</v>
      </c>
      <c r="AX18" s="48">
        <v>15</v>
      </c>
      <c r="AY18" s="48">
        <v>4</v>
      </c>
      <c r="AZ18" s="48">
        <v>1</v>
      </c>
      <c r="BA18" s="48">
        <v>2.58</v>
      </c>
      <c r="BB18" s="48">
        <v>0.97</v>
      </c>
      <c r="BC18" s="48">
        <v>3</v>
      </c>
      <c r="BD18" s="48">
        <v>3</v>
      </c>
    </row>
    <row r="19" spans="1:56"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33"/>
      <c r="AM19" s="50" t="s">
        <v>134</v>
      </c>
      <c r="AN19" s="12">
        <v>0</v>
      </c>
      <c r="AO19" s="12">
        <v>2</v>
      </c>
      <c r="AP19" s="12">
        <v>16</v>
      </c>
      <c r="AQ19" s="48">
        <v>10</v>
      </c>
      <c r="AR19" s="48">
        <v>4</v>
      </c>
      <c r="AS19" s="48">
        <v>5</v>
      </c>
      <c r="AT19" s="48">
        <v>37</v>
      </c>
      <c r="AU19" s="48" t="s">
        <v>134</v>
      </c>
      <c r="AV19" s="48">
        <v>0</v>
      </c>
      <c r="AW19" s="48">
        <v>2</v>
      </c>
      <c r="AX19" s="48">
        <v>16</v>
      </c>
      <c r="AY19" s="48">
        <v>10</v>
      </c>
      <c r="AZ19" s="48">
        <v>4</v>
      </c>
      <c r="BA19" s="48">
        <v>3.5</v>
      </c>
      <c r="BB19" s="48">
        <v>0.8</v>
      </c>
      <c r="BC19" s="48">
        <v>3</v>
      </c>
      <c r="BD19" s="48">
        <v>3</v>
      </c>
    </row>
    <row r="20" spans="1:56"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3"/>
      <c r="AM20" s="50" t="s">
        <v>135</v>
      </c>
      <c r="AN20" s="12">
        <v>1</v>
      </c>
      <c r="AO20" s="12">
        <v>4</v>
      </c>
      <c r="AP20" s="12">
        <v>15</v>
      </c>
      <c r="AQ20" s="48">
        <v>12</v>
      </c>
      <c r="AR20" s="48">
        <v>4</v>
      </c>
      <c r="AS20" s="48">
        <v>1</v>
      </c>
      <c r="AT20" s="48">
        <v>37</v>
      </c>
      <c r="AU20" s="48" t="s">
        <v>135</v>
      </c>
      <c r="AV20" s="48">
        <v>1</v>
      </c>
      <c r="AW20" s="48">
        <v>4</v>
      </c>
      <c r="AX20" s="48">
        <v>15</v>
      </c>
      <c r="AY20" s="48">
        <v>12</v>
      </c>
      <c r="AZ20" s="48">
        <v>4</v>
      </c>
      <c r="BA20" s="48">
        <v>3.39</v>
      </c>
      <c r="BB20" s="48">
        <v>0.93</v>
      </c>
      <c r="BC20" s="48">
        <v>3</v>
      </c>
      <c r="BD20" s="48">
        <v>3</v>
      </c>
    </row>
    <row r="21" spans="1:56"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33"/>
      <c r="AM21" s="50" t="s">
        <v>136</v>
      </c>
      <c r="AN21" s="12">
        <v>2</v>
      </c>
      <c r="AO21" s="12">
        <v>8</v>
      </c>
      <c r="AP21" s="12">
        <v>15</v>
      </c>
      <c r="AQ21" s="48">
        <v>5</v>
      </c>
      <c r="AR21" s="48">
        <v>6</v>
      </c>
      <c r="AS21" s="48">
        <v>1</v>
      </c>
      <c r="AT21" s="48">
        <v>37</v>
      </c>
      <c r="AU21" s="48" t="s">
        <v>136</v>
      </c>
      <c r="AV21" s="48">
        <v>2</v>
      </c>
      <c r="AW21" s="48">
        <v>8</v>
      </c>
      <c r="AX21" s="48">
        <v>15</v>
      </c>
      <c r="AY21" s="48">
        <v>5</v>
      </c>
      <c r="AZ21" s="48">
        <v>6</v>
      </c>
      <c r="BA21" s="48">
        <v>3.14</v>
      </c>
      <c r="BB21" s="48">
        <v>1.1299999999999999</v>
      </c>
      <c r="BC21" s="48">
        <v>3</v>
      </c>
      <c r="BD21" s="48">
        <v>3</v>
      </c>
    </row>
    <row r="22" spans="1:56" ht="40.5" customHeight="1" x14ac:dyDescent="0.25">
      <c r="A22" s="83" t="s">
        <v>1</v>
      </c>
      <c r="B22" s="83"/>
      <c r="C22" s="83"/>
      <c r="D22" s="83"/>
      <c r="E22" s="83"/>
      <c r="F22" s="83"/>
      <c r="G22" s="83"/>
      <c r="H22" s="83"/>
      <c r="I22" s="83"/>
      <c r="J22" s="83"/>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33"/>
      <c r="AM22" s="50" t="s">
        <v>137</v>
      </c>
      <c r="AN22" s="12">
        <v>1</v>
      </c>
      <c r="AO22" s="12">
        <v>5</v>
      </c>
      <c r="AP22" s="12">
        <v>11</v>
      </c>
      <c r="AQ22" s="48">
        <v>13</v>
      </c>
      <c r="AR22" s="48">
        <v>6</v>
      </c>
      <c r="AS22" s="48">
        <v>1</v>
      </c>
      <c r="AT22" s="48">
        <v>37</v>
      </c>
      <c r="AU22" s="48" t="s">
        <v>137</v>
      </c>
      <c r="AV22" s="48">
        <v>1</v>
      </c>
      <c r="AW22" s="48">
        <v>5</v>
      </c>
      <c r="AX22" s="48">
        <v>11</v>
      </c>
      <c r="AY22" s="48">
        <v>13</v>
      </c>
      <c r="AZ22" s="48">
        <v>6</v>
      </c>
      <c r="BA22" s="48">
        <v>3.5</v>
      </c>
      <c r="BB22" s="48">
        <v>1.03</v>
      </c>
      <c r="BC22" s="48">
        <v>4</v>
      </c>
      <c r="BD22" s="48">
        <v>4</v>
      </c>
    </row>
    <row r="23" spans="1:56" ht="18" x14ac:dyDescent="0.25">
      <c r="A23" s="61"/>
      <c r="B23" s="61"/>
      <c r="C23" s="79" t="s">
        <v>2</v>
      </c>
      <c r="D23" s="79"/>
      <c r="E23" s="79"/>
      <c r="F23" s="79"/>
      <c r="G23" s="79"/>
      <c r="H23" s="79"/>
      <c r="I23" s="79"/>
      <c r="J23" s="79"/>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3"/>
      <c r="AM23" s="50" t="s">
        <v>113</v>
      </c>
      <c r="AN23" s="12">
        <v>7</v>
      </c>
      <c r="AO23" s="12">
        <v>7</v>
      </c>
      <c r="AP23" s="12">
        <v>10</v>
      </c>
      <c r="AQ23" s="48">
        <v>5</v>
      </c>
      <c r="AR23" s="48">
        <v>6</v>
      </c>
      <c r="AS23" s="48">
        <v>2</v>
      </c>
      <c r="AT23" s="48">
        <v>37</v>
      </c>
      <c r="AU23" s="48" t="s">
        <v>113</v>
      </c>
      <c r="AV23" s="48">
        <v>7</v>
      </c>
      <c r="AW23" s="48">
        <v>7</v>
      </c>
      <c r="AX23" s="48">
        <v>10</v>
      </c>
      <c r="AY23" s="48">
        <v>5</v>
      </c>
      <c r="AZ23" s="48">
        <v>6</v>
      </c>
      <c r="BA23" s="48">
        <v>2.89</v>
      </c>
      <c r="BB23" s="48">
        <v>1.37</v>
      </c>
      <c r="BC23" s="48">
        <v>3</v>
      </c>
      <c r="BD23" s="48">
        <v>3</v>
      </c>
    </row>
    <row r="24" spans="1:56" ht="39.75" customHeight="1" x14ac:dyDescent="0.25">
      <c r="A24" s="61"/>
      <c r="B24" s="61"/>
      <c r="C24" s="79" t="s">
        <v>3</v>
      </c>
      <c r="D24" s="79"/>
      <c r="E24" s="79"/>
      <c r="F24" s="79"/>
      <c r="G24" s="79"/>
      <c r="H24" s="79"/>
      <c r="I24" s="79"/>
      <c r="J24" s="79"/>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33"/>
      <c r="AM24" s="50" t="s">
        <v>138</v>
      </c>
      <c r="AN24" s="12">
        <v>2</v>
      </c>
      <c r="AO24" s="12">
        <v>7</v>
      </c>
      <c r="AP24" s="12">
        <v>8</v>
      </c>
      <c r="AQ24" s="48">
        <v>9</v>
      </c>
      <c r="AR24" s="48">
        <v>10</v>
      </c>
      <c r="AS24" s="48">
        <v>1</v>
      </c>
      <c r="AT24" s="48">
        <v>37</v>
      </c>
      <c r="AU24" s="48" t="s">
        <v>138</v>
      </c>
      <c r="AV24" s="48">
        <v>2</v>
      </c>
      <c r="AW24" s="48">
        <v>7</v>
      </c>
      <c r="AX24" s="48">
        <v>8</v>
      </c>
      <c r="AY24" s="48">
        <v>9</v>
      </c>
      <c r="AZ24" s="48">
        <v>10</v>
      </c>
      <c r="BA24" s="48">
        <v>3.5</v>
      </c>
      <c r="BB24" s="48">
        <v>1.25</v>
      </c>
      <c r="BC24" s="48">
        <v>4</v>
      </c>
      <c r="BD24" s="48">
        <v>5</v>
      </c>
    </row>
    <row r="25" spans="1:56" ht="18" x14ac:dyDescent="0.25">
      <c r="A25" s="61"/>
      <c r="B25" s="61"/>
      <c r="C25" s="79" t="s">
        <v>4</v>
      </c>
      <c r="D25" s="79"/>
      <c r="E25" s="79"/>
      <c r="F25" s="79"/>
      <c r="G25" s="79"/>
      <c r="H25" s="79"/>
      <c r="I25" s="79"/>
      <c r="J25" s="79"/>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33"/>
      <c r="AM25" s="51" t="s">
        <v>114</v>
      </c>
      <c r="AN25" s="23">
        <v>10</v>
      </c>
      <c r="AO25" s="23">
        <v>16</v>
      </c>
      <c r="AP25" s="23">
        <v>5</v>
      </c>
      <c r="AQ25" s="5">
        <v>3</v>
      </c>
      <c r="AR25" s="5">
        <v>2</v>
      </c>
      <c r="AS25" s="5">
        <v>1</v>
      </c>
      <c r="AT25" s="5">
        <v>37</v>
      </c>
      <c r="AU25" s="5" t="s">
        <v>114</v>
      </c>
      <c r="AV25" s="5">
        <v>10</v>
      </c>
      <c r="AW25" s="5">
        <v>16</v>
      </c>
      <c r="AX25" s="5">
        <v>5</v>
      </c>
      <c r="AY25" s="5">
        <v>3</v>
      </c>
      <c r="AZ25" s="5">
        <v>2</v>
      </c>
      <c r="BA25" s="5">
        <v>2.19</v>
      </c>
      <c r="BB25" s="5">
        <v>1.1200000000000001</v>
      </c>
      <c r="BC25" s="5">
        <v>2</v>
      </c>
      <c r="BD25" s="5">
        <v>2</v>
      </c>
    </row>
    <row r="26" spans="1:56" ht="18" x14ac:dyDescent="0.25">
      <c r="C26" s="79" t="s">
        <v>5</v>
      </c>
      <c r="D26" s="79"/>
      <c r="E26" s="79"/>
      <c r="F26" s="79"/>
      <c r="G26" s="79"/>
      <c r="H26" s="79"/>
      <c r="I26" s="79"/>
      <c r="J26" s="79"/>
      <c r="AM26" s="50" t="s">
        <v>139</v>
      </c>
      <c r="AN26" s="12">
        <v>0</v>
      </c>
      <c r="AO26" s="12">
        <v>1</v>
      </c>
      <c r="AP26" s="12">
        <v>8</v>
      </c>
      <c r="AQ26" s="48">
        <v>13</v>
      </c>
      <c r="AR26" s="48">
        <v>8</v>
      </c>
      <c r="AS26" s="48">
        <v>7</v>
      </c>
      <c r="AT26" s="48">
        <v>37</v>
      </c>
      <c r="AU26" s="48" t="s">
        <v>139</v>
      </c>
      <c r="AV26" s="48">
        <v>0</v>
      </c>
      <c r="AW26" s="48">
        <v>1</v>
      </c>
      <c r="AX26" s="48">
        <v>8</v>
      </c>
      <c r="AY26" s="48">
        <v>13</v>
      </c>
      <c r="AZ26" s="48">
        <v>8</v>
      </c>
      <c r="BA26" s="48">
        <v>3.93</v>
      </c>
      <c r="BB26" s="48">
        <v>0.83</v>
      </c>
      <c r="BC26" s="48">
        <v>4</v>
      </c>
      <c r="BD26" s="48">
        <v>4</v>
      </c>
    </row>
    <row r="27" spans="1:56" x14ac:dyDescent="0.25">
      <c r="C27" s="3"/>
      <c r="D27" s="3"/>
      <c r="E27" s="3"/>
      <c r="F27" s="3"/>
      <c r="G27" s="3"/>
      <c r="H27" s="3"/>
      <c r="I27" s="3"/>
      <c r="J27" s="3"/>
      <c r="AM27" s="50" t="s">
        <v>115</v>
      </c>
      <c r="AN27" s="12">
        <v>0</v>
      </c>
      <c r="AO27" s="12">
        <v>1</v>
      </c>
      <c r="AP27" s="12">
        <v>10</v>
      </c>
      <c r="AQ27" s="48">
        <v>11</v>
      </c>
      <c r="AR27" s="48">
        <v>8</v>
      </c>
      <c r="AS27" s="48">
        <v>7</v>
      </c>
      <c r="AT27" s="48">
        <v>37</v>
      </c>
      <c r="AU27" s="48" t="s">
        <v>115</v>
      </c>
      <c r="AV27" s="48">
        <v>0</v>
      </c>
      <c r="AW27" s="48">
        <v>1</v>
      </c>
      <c r="AX27" s="48">
        <v>10</v>
      </c>
      <c r="AY27" s="48">
        <v>11</v>
      </c>
      <c r="AZ27" s="48">
        <v>8</v>
      </c>
      <c r="BA27" s="48">
        <v>3.87</v>
      </c>
      <c r="BB27" s="48">
        <v>0.86</v>
      </c>
      <c r="BC27" s="48">
        <v>4</v>
      </c>
      <c r="BD27" s="48">
        <v>4</v>
      </c>
    </row>
    <row r="28" spans="1:56" x14ac:dyDescent="0.25">
      <c r="C28" s="3"/>
      <c r="D28" s="3"/>
      <c r="E28" s="3"/>
      <c r="F28" s="3"/>
      <c r="G28" s="3"/>
      <c r="H28" s="3"/>
      <c r="I28" s="3"/>
      <c r="J28" s="3"/>
      <c r="AM28" s="50" t="s">
        <v>116</v>
      </c>
      <c r="AN28" s="12">
        <v>0</v>
      </c>
      <c r="AO28" s="12">
        <v>2</v>
      </c>
      <c r="AP28" s="12">
        <v>7</v>
      </c>
      <c r="AQ28" s="48">
        <v>10</v>
      </c>
      <c r="AR28" s="48">
        <v>7</v>
      </c>
      <c r="AS28" s="48">
        <v>11</v>
      </c>
      <c r="AT28" s="48">
        <v>37</v>
      </c>
      <c r="AU28" s="48" t="s">
        <v>116</v>
      </c>
      <c r="AV28" s="48">
        <v>0</v>
      </c>
      <c r="AW28" s="48">
        <v>2</v>
      </c>
      <c r="AX28" s="48">
        <v>7</v>
      </c>
      <c r="AY28" s="48">
        <v>10</v>
      </c>
      <c r="AZ28" s="48">
        <v>7</v>
      </c>
      <c r="BA28" s="48">
        <v>3.85</v>
      </c>
      <c r="BB28" s="48">
        <v>0.92</v>
      </c>
      <c r="BC28" s="48">
        <v>4</v>
      </c>
      <c r="BD28" s="48">
        <v>4</v>
      </c>
    </row>
    <row r="29" spans="1:56"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2</v>
      </c>
      <c r="AO29" s="12">
        <v>5</v>
      </c>
      <c r="AP29" s="12">
        <v>11</v>
      </c>
      <c r="AQ29" s="48">
        <v>10</v>
      </c>
      <c r="AR29" s="48">
        <v>5</v>
      </c>
      <c r="AS29" s="48">
        <v>4</v>
      </c>
      <c r="AT29" s="48">
        <v>37</v>
      </c>
      <c r="AU29" s="48" t="s">
        <v>140</v>
      </c>
      <c r="AV29" s="48">
        <v>2</v>
      </c>
      <c r="AW29" s="48">
        <v>5</v>
      </c>
      <c r="AX29" s="48">
        <v>11</v>
      </c>
      <c r="AY29" s="48">
        <v>10</v>
      </c>
      <c r="AZ29" s="48">
        <v>5</v>
      </c>
      <c r="BA29" s="48">
        <v>3.33</v>
      </c>
      <c r="BB29" s="48">
        <v>1.1100000000000001</v>
      </c>
      <c r="BC29" s="48">
        <v>3</v>
      </c>
      <c r="BD29" s="48">
        <v>3</v>
      </c>
    </row>
    <row r="30" spans="1:56" x14ac:dyDescent="0.25">
      <c r="C30" s="3"/>
      <c r="D30" s="3"/>
      <c r="E30" s="3"/>
      <c r="F30" s="3"/>
      <c r="G30" s="3"/>
      <c r="H30" s="3"/>
      <c r="I30" s="3"/>
      <c r="J30" s="3"/>
      <c r="AM30" s="50" t="s">
        <v>117</v>
      </c>
      <c r="AN30" s="12">
        <v>0</v>
      </c>
      <c r="AO30" s="12">
        <v>2</v>
      </c>
      <c r="AP30" s="12">
        <v>8</v>
      </c>
      <c r="AQ30" s="48">
        <v>16</v>
      </c>
      <c r="AR30" s="48">
        <v>10</v>
      </c>
      <c r="AS30" s="48">
        <v>1</v>
      </c>
      <c r="AT30" s="48">
        <v>37</v>
      </c>
      <c r="AU30" s="48" t="s">
        <v>117</v>
      </c>
      <c r="AV30" s="48">
        <v>0</v>
      </c>
      <c r="AW30" s="48">
        <v>2</v>
      </c>
      <c r="AX30" s="48">
        <v>8</v>
      </c>
      <c r="AY30" s="48">
        <v>16</v>
      </c>
      <c r="AZ30" s="48">
        <v>10</v>
      </c>
      <c r="BA30" s="48">
        <v>3.94</v>
      </c>
      <c r="BB30" s="48">
        <v>0.86</v>
      </c>
      <c r="BC30" s="48">
        <v>4</v>
      </c>
      <c r="BD30" s="48">
        <v>4</v>
      </c>
    </row>
    <row r="31" spans="1:56"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0</v>
      </c>
      <c r="AO31" s="12">
        <v>0</v>
      </c>
      <c r="AP31" s="12">
        <v>6</v>
      </c>
      <c r="AQ31" s="48">
        <v>11</v>
      </c>
      <c r="AR31" s="48">
        <v>6</v>
      </c>
      <c r="AS31" s="48">
        <v>14</v>
      </c>
      <c r="AT31" s="48">
        <v>37</v>
      </c>
      <c r="AU31" s="48" t="s">
        <v>141</v>
      </c>
      <c r="AV31" s="48">
        <v>0</v>
      </c>
      <c r="AW31" s="48">
        <v>0</v>
      </c>
      <c r="AX31" s="48">
        <v>6</v>
      </c>
      <c r="AY31" s="48">
        <v>11</v>
      </c>
      <c r="AZ31" s="48">
        <v>6</v>
      </c>
      <c r="BA31" s="48">
        <v>4</v>
      </c>
      <c r="BB31" s="48">
        <v>0.74</v>
      </c>
      <c r="BC31" s="48">
        <v>4</v>
      </c>
      <c r="BD31" s="48">
        <v>4</v>
      </c>
    </row>
    <row r="32" spans="1:56" ht="18.75" x14ac:dyDescent="0.3">
      <c r="A32" s="7"/>
      <c r="B32" s="8"/>
      <c r="C32" s="3"/>
      <c r="D32" s="3"/>
      <c r="E32" s="3"/>
      <c r="F32" s="3"/>
      <c r="G32" s="3"/>
      <c r="H32" s="3"/>
      <c r="I32" s="3"/>
      <c r="J32" s="3"/>
      <c r="AM32" s="50" t="s">
        <v>118</v>
      </c>
      <c r="AN32" s="12">
        <v>0</v>
      </c>
      <c r="AO32" s="12">
        <v>1</v>
      </c>
      <c r="AP32" s="12">
        <v>13</v>
      </c>
      <c r="AQ32" s="48">
        <v>14</v>
      </c>
      <c r="AR32" s="48">
        <v>8</v>
      </c>
      <c r="AS32" s="48">
        <v>1</v>
      </c>
      <c r="AT32" s="48">
        <v>37</v>
      </c>
      <c r="AU32" s="48" t="s">
        <v>118</v>
      </c>
      <c r="AV32" s="48">
        <v>0</v>
      </c>
      <c r="AW32" s="48">
        <v>1</v>
      </c>
      <c r="AX32" s="48">
        <v>13</v>
      </c>
      <c r="AY32" s="48">
        <v>14</v>
      </c>
      <c r="AZ32" s="48">
        <v>8</v>
      </c>
      <c r="BA32" s="48">
        <v>3.81</v>
      </c>
      <c r="BB32" s="48">
        <v>0.82</v>
      </c>
      <c r="BC32" s="48">
        <v>4</v>
      </c>
      <c r="BD32" s="48">
        <v>4</v>
      </c>
    </row>
    <row r="33" spans="1:56" ht="18.75" x14ac:dyDescent="0.3">
      <c r="A33" s="7"/>
      <c r="B33" s="8"/>
      <c r="C33" s="3"/>
      <c r="D33" s="3"/>
      <c r="E33" s="3"/>
      <c r="F33" s="3"/>
      <c r="G33" s="3"/>
      <c r="H33" s="3"/>
      <c r="I33" s="3"/>
      <c r="J33" s="3"/>
      <c r="AM33" s="50" t="s">
        <v>119</v>
      </c>
      <c r="AN33" s="12">
        <v>0</v>
      </c>
      <c r="AO33" s="12">
        <v>2</v>
      </c>
      <c r="AP33" s="12">
        <v>7</v>
      </c>
      <c r="AQ33" s="48">
        <v>5</v>
      </c>
      <c r="AR33" s="48">
        <v>11</v>
      </c>
      <c r="AS33" s="48">
        <v>12</v>
      </c>
      <c r="AT33" s="48">
        <v>37</v>
      </c>
      <c r="AU33" s="48" t="s">
        <v>119</v>
      </c>
      <c r="AV33" s="48">
        <v>0</v>
      </c>
      <c r="AW33" s="48">
        <v>2</v>
      </c>
      <c r="AX33" s="48">
        <v>7</v>
      </c>
      <c r="AY33" s="48">
        <v>5</v>
      </c>
      <c r="AZ33" s="48">
        <v>11</v>
      </c>
      <c r="BA33" s="48">
        <v>4</v>
      </c>
      <c r="BB33" s="48">
        <v>1.04</v>
      </c>
      <c r="BC33" s="48">
        <v>4</v>
      </c>
      <c r="BD33" s="48">
        <v>5</v>
      </c>
    </row>
    <row r="34" spans="1:56" ht="18.75" x14ac:dyDescent="0.3">
      <c r="A34" s="7"/>
      <c r="B34" s="8"/>
      <c r="C34" s="3"/>
      <c r="D34" s="3"/>
      <c r="E34" s="3"/>
      <c r="F34" s="3"/>
      <c r="G34" s="3"/>
      <c r="H34" s="3"/>
      <c r="I34" s="3"/>
      <c r="J34" s="3"/>
      <c r="AM34" s="50" t="s">
        <v>142</v>
      </c>
      <c r="AN34" s="12">
        <v>0</v>
      </c>
      <c r="AO34" s="12">
        <v>2</v>
      </c>
      <c r="AP34" s="12">
        <v>5</v>
      </c>
      <c r="AQ34" s="48">
        <v>5</v>
      </c>
      <c r="AR34" s="48">
        <v>11</v>
      </c>
      <c r="AS34" s="48">
        <v>14</v>
      </c>
      <c r="AT34" s="48">
        <v>37</v>
      </c>
      <c r="AU34" s="48" t="s">
        <v>142</v>
      </c>
      <c r="AV34" s="48">
        <v>0</v>
      </c>
      <c r="AW34" s="48">
        <v>2</v>
      </c>
      <c r="AX34" s="48">
        <v>5</v>
      </c>
      <c r="AY34" s="48">
        <v>5</v>
      </c>
      <c r="AZ34" s="48">
        <v>11</v>
      </c>
      <c r="BA34" s="48">
        <v>4.09</v>
      </c>
      <c r="BB34" s="48">
        <v>1.04</v>
      </c>
      <c r="BC34" s="48">
        <v>4</v>
      </c>
      <c r="BD34" s="48">
        <v>5</v>
      </c>
    </row>
    <row r="35" spans="1:56" ht="18.75" x14ac:dyDescent="0.3">
      <c r="A35" s="7"/>
      <c r="B35" s="8"/>
      <c r="C35" s="3"/>
      <c r="D35" s="3"/>
      <c r="E35" s="3"/>
      <c r="F35" s="3"/>
      <c r="G35" s="3"/>
      <c r="H35" s="3"/>
      <c r="I35" s="3"/>
      <c r="J35" s="3"/>
      <c r="AM35" s="50" t="s">
        <v>120</v>
      </c>
      <c r="AN35" s="12">
        <v>0</v>
      </c>
      <c r="AO35" s="12">
        <v>1</v>
      </c>
      <c r="AP35" s="12">
        <v>5</v>
      </c>
      <c r="AQ35" s="48">
        <v>8</v>
      </c>
      <c r="AR35" s="48">
        <v>13</v>
      </c>
      <c r="AS35" s="48">
        <v>10</v>
      </c>
      <c r="AT35" s="48">
        <v>37</v>
      </c>
      <c r="AU35" s="48" t="s">
        <v>120</v>
      </c>
      <c r="AV35" s="48">
        <v>0</v>
      </c>
      <c r="AW35" s="48">
        <v>1</v>
      </c>
      <c r="AX35" s="48">
        <v>5</v>
      </c>
      <c r="AY35" s="48">
        <v>8</v>
      </c>
      <c r="AZ35" s="48">
        <v>13</v>
      </c>
      <c r="BA35" s="48">
        <v>4.22</v>
      </c>
      <c r="BB35" s="48">
        <v>0.89</v>
      </c>
      <c r="BC35" s="48">
        <v>4</v>
      </c>
      <c r="BD35" s="48">
        <v>5</v>
      </c>
    </row>
    <row r="36" spans="1:56" ht="18.75" x14ac:dyDescent="0.3">
      <c r="A36" s="7"/>
      <c r="B36" s="8"/>
      <c r="C36" s="3"/>
      <c r="D36" s="3"/>
      <c r="E36" s="3"/>
      <c r="F36" s="3"/>
      <c r="G36" s="3"/>
      <c r="H36" s="3"/>
      <c r="I36" s="3"/>
      <c r="J36" s="3"/>
      <c r="AM36" s="50" t="s">
        <v>143</v>
      </c>
      <c r="AN36" s="12">
        <v>1</v>
      </c>
      <c r="AO36" s="12">
        <v>0</v>
      </c>
      <c r="AP36" s="12">
        <v>7</v>
      </c>
      <c r="AQ36" s="48">
        <v>6</v>
      </c>
      <c r="AR36" s="48">
        <v>10</v>
      </c>
      <c r="AS36" s="48">
        <v>13</v>
      </c>
      <c r="AT36" s="48">
        <v>37</v>
      </c>
      <c r="AU36" s="48" t="s">
        <v>143</v>
      </c>
      <c r="AV36" s="48">
        <v>1</v>
      </c>
      <c r="AW36" s="48">
        <v>0</v>
      </c>
      <c r="AX36" s="48">
        <v>7</v>
      </c>
      <c r="AY36" s="48">
        <v>6</v>
      </c>
      <c r="AZ36" s="48">
        <v>10</v>
      </c>
      <c r="BA36" s="48">
        <v>4</v>
      </c>
      <c r="BB36" s="48">
        <v>1.06</v>
      </c>
      <c r="BC36" s="48">
        <v>4</v>
      </c>
      <c r="BD36" s="48">
        <v>5</v>
      </c>
    </row>
    <row r="37" spans="1:56" ht="18.75" x14ac:dyDescent="0.3">
      <c r="A37" s="7"/>
      <c r="B37" s="8"/>
      <c r="C37" s="3"/>
      <c r="D37" s="3"/>
      <c r="E37" s="3"/>
      <c r="F37" s="3"/>
      <c r="G37" s="3"/>
      <c r="H37" s="3"/>
      <c r="I37" s="3"/>
      <c r="J37" s="3"/>
      <c r="AM37" s="50" t="s">
        <v>121</v>
      </c>
      <c r="AN37" s="12">
        <v>3</v>
      </c>
      <c r="AO37" s="12">
        <v>4</v>
      </c>
      <c r="AP37" s="12">
        <v>4</v>
      </c>
      <c r="AQ37" s="48">
        <v>9</v>
      </c>
      <c r="AR37" s="48">
        <v>15</v>
      </c>
      <c r="AS37" s="48">
        <v>2</v>
      </c>
      <c r="AT37" s="48">
        <v>37</v>
      </c>
      <c r="AU37" s="48" t="s">
        <v>121</v>
      </c>
      <c r="AV37" s="48">
        <v>3</v>
      </c>
      <c r="AW37" s="48">
        <v>4</v>
      </c>
      <c r="AX37" s="48">
        <v>4</v>
      </c>
      <c r="AY37" s="48">
        <v>9</v>
      </c>
      <c r="AZ37" s="48">
        <v>15</v>
      </c>
      <c r="BA37" s="48">
        <v>3.83</v>
      </c>
      <c r="BB37" s="48">
        <v>1.34</v>
      </c>
      <c r="BC37" s="48">
        <v>4</v>
      </c>
      <c r="BD37" s="48">
        <v>5</v>
      </c>
    </row>
    <row r="38" spans="1:56" ht="18.75" customHeight="1" x14ac:dyDescent="0.25">
      <c r="C38" s="3"/>
      <c r="D38" s="3"/>
      <c r="E38" s="3"/>
      <c r="F38" s="3"/>
      <c r="G38" s="3"/>
      <c r="H38" s="3"/>
      <c r="I38" s="3"/>
      <c r="J38" s="3"/>
      <c r="AM38" s="50" t="s">
        <v>122</v>
      </c>
      <c r="AN38" s="12">
        <v>3</v>
      </c>
      <c r="AO38" s="12">
        <v>0</v>
      </c>
      <c r="AP38" s="12">
        <v>7</v>
      </c>
      <c r="AQ38" s="48">
        <v>8</v>
      </c>
      <c r="AR38" s="48">
        <v>17</v>
      </c>
      <c r="AS38" s="48">
        <v>2</v>
      </c>
      <c r="AT38" s="48">
        <v>37</v>
      </c>
      <c r="AU38" s="48" t="s">
        <v>122</v>
      </c>
      <c r="AV38" s="48">
        <v>3</v>
      </c>
      <c r="AW38" s="48">
        <v>0</v>
      </c>
      <c r="AX38" s="48">
        <v>7</v>
      </c>
      <c r="AY38" s="48">
        <v>8</v>
      </c>
      <c r="AZ38" s="48">
        <v>17</v>
      </c>
      <c r="BA38" s="48">
        <v>4.03</v>
      </c>
      <c r="BB38" s="48">
        <v>1.22</v>
      </c>
      <c r="BC38" s="48">
        <v>4</v>
      </c>
      <c r="BD38" s="48">
        <v>5</v>
      </c>
    </row>
    <row r="39" spans="1:56" ht="255.75" x14ac:dyDescent="0.3">
      <c r="B39" s="9"/>
      <c r="C39" s="3"/>
      <c r="D39" s="3"/>
      <c r="E39" s="3"/>
      <c r="F39" s="3"/>
      <c r="G39" s="3"/>
      <c r="H39" s="3"/>
      <c r="I39" s="3"/>
      <c r="J39" s="3"/>
      <c r="AM39" s="50" t="s">
        <v>88</v>
      </c>
      <c r="AN39" s="12">
        <v>0</v>
      </c>
      <c r="AO39" s="12">
        <v>3</v>
      </c>
      <c r="AP39" s="12">
        <v>4</v>
      </c>
      <c r="AQ39" s="12">
        <v>10</v>
      </c>
      <c r="AR39" s="12">
        <v>20</v>
      </c>
      <c r="AS39" s="12">
        <v>0</v>
      </c>
      <c r="AT39" s="12">
        <v>37</v>
      </c>
      <c r="AU39" s="12" t="s">
        <v>88</v>
      </c>
      <c r="AV39" s="12">
        <v>0</v>
      </c>
      <c r="AW39" s="12">
        <v>3</v>
      </c>
      <c r="AX39" s="12">
        <v>4</v>
      </c>
      <c r="AY39" s="12">
        <v>10</v>
      </c>
      <c r="AZ39" s="12">
        <v>20</v>
      </c>
      <c r="BA39" s="12">
        <v>4.2699999999999996</v>
      </c>
      <c r="BB39" s="12">
        <v>0.96</v>
      </c>
      <c r="BC39" s="12">
        <v>5</v>
      </c>
      <c r="BD39" s="12">
        <v>5</v>
      </c>
    </row>
    <row r="40" spans="1:56" ht="18.75" customHeight="1" x14ac:dyDescent="0.25">
      <c r="C40" s="3"/>
      <c r="D40" s="3"/>
      <c r="E40" s="3"/>
      <c r="F40" s="3"/>
      <c r="G40" s="3"/>
      <c r="H40" s="3"/>
      <c r="I40" s="3"/>
      <c r="J40" s="3"/>
      <c r="AM40" s="52" t="s">
        <v>89</v>
      </c>
      <c r="AN40" s="13">
        <v>1</v>
      </c>
      <c r="AO40" s="13">
        <v>1</v>
      </c>
      <c r="AP40" s="13">
        <v>5</v>
      </c>
      <c r="AQ40" s="13">
        <v>3</v>
      </c>
      <c r="AR40" s="13">
        <v>11</v>
      </c>
      <c r="AS40" s="13">
        <v>16</v>
      </c>
      <c r="AT40" s="13">
        <v>37</v>
      </c>
      <c r="AU40" s="60" t="s">
        <v>89</v>
      </c>
      <c r="AV40" s="13">
        <v>1</v>
      </c>
      <c r="AW40" s="13">
        <v>1</v>
      </c>
      <c r="AX40" s="13">
        <v>5</v>
      </c>
      <c r="AY40" s="13">
        <v>3</v>
      </c>
      <c r="AZ40" s="13">
        <v>11</v>
      </c>
      <c r="BA40" s="13">
        <v>4.05</v>
      </c>
      <c r="BB40" s="13">
        <v>1.2</v>
      </c>
      <c r="BC40" s="13">
        <v>5</v>
      </c>
      <c r="BD40" s="13">
        <v>5</v>
      </c>
    </row>
    <row r="41" spans="1:56" ht="18.7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0</v>
      </c>
      <c r="AO41" s="13">
        <v>1</v>
      </c>
      <c r="AP41" s="13">
        <v>4</v>
      </c>
      <c r="AQ41" s="13">
        <v>7</v>
      </c>
      <c r="AR41" s="13">
        <v>22</v>
      </c>
      <c r="AS41" s="13">
        <v>3</v>
      </c>
      <c r="AT41" s="13">
        <v>37</v>
      </c>
      <c r="AU41" s="13" t="s">
        <v>90</v>
      </c>
      <c r="AV41" s="13">
        <v>0</v>
      </c>
      <c r="AW41" s="13">
        <v>1</v>
      </c>
      <c r="AX41" s="13">
        <v>4</v>
      </c>
      <c r="AY41" s="13">
        <v>7</v>
      </c>
      <c r="AZ41" s="13">
        <v>22</v>
      </c>
      <c r="BA41" s="13">
        <v>4.47</v>
      </c>
      <c r="BB41" s="13">
        <v>0.83</v>
      </c>
      <c r="BC41" s="13">
        <v>5</v>
      </c>
      <c r="BD41" s="13">
        <v>5</v>
      </c>
    </row>
    <row r="42" spans="1:56" ht="18.75" customHeight="1" x14ac:dyDescent="0.25">
      <c r="V42" s="70"/>
      <c r="W42" s="70"/>
      <c r="X42" s="70"/>
      <c r="Y42" s="70"/>
      <c r="Z42" s="70"/>
      <c r="AA42" s="70"/>
      <c r="AC42" s="70"/>
      <c r="AD42" s="70"/>
      <c r="AE42" s="70"/>
      <c r="AF42" s="70"/>
      <c r="AG42" s="70"/>
      <c r="AH42" s="70"/>
      <c r="AI42" s="71"/>
      <c r="AJ42" s="71"/>
      <c r="AK42" s="71"/>
      <c r="AL42" s="71"/>
      <c r="AM42" s="52" t="s">
        <v>91</v>
      </c>
      <c r="AN42" s="13">
        <v>0</v>
      </c>
      <c r="AO42" s="13">
        <v>1</v>
      </c>
      <c r="AP42" s="13">
        <v>2</v>
      </c>
      <c r="AQ42" s="13">
        <v>7</v>
      </c>
      <c r="AR42" s="13">
        <v>24</v>
      </c>
      <c r="AS42" s="13">
        <v>3</v>
      </c>
      <c r="AT42" s="13">
        <v>37</v>
      </c>
      <c r="AU42" s="13" t="s">
        <v>91</v>
      </c>
      <c r="AV42" s="13">
        <v>0</v>
      </c>
      <c r="AW42" s="13">
        <v>1</v>
      </c>
      <c r="AX42" s="13">
        <v>2</v>
      </c>
      <c r="AY42" s="13">
        <v>7</v>
      </c>
      <c r="AZ42" s="13">
        <v>24</v>
      </c>
      <c r="BA42" s="13">
        <v>4.59</v>
      </c>
      <c r="BB42" s="13">
        <v>0.74</v>
      </c>
      <c r="BC42" s="13">
        <v>5</v>
      </c>
      <c r="BD42" s="13">
        <v>5</v>
      </c>
    </row>
    <row r="43" spans="1:56"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0</v>
      </c>
      <c r="AO43" s="13">
        <v>0</v>
      </c>
      <c r="AP43" s="13">
        <v>5</v>
      </c>
      <c r="AQ43" s="13">
        <v>13</v>
      </c>
      <c r="AR43" s="13">
        <v>19</v>
      </c>
      <c r="AS43" s="13">
        <v>0</v>
      </c>
      <c r="AT43" s="13">
        <v>37</v>
      </c>
      <c r="AU43" s="13" t="s">
        <v>92</v>
      </c>
      <c r="AV43" s="13">
        <v>0</v>
      </c>
      <c r="AW43" s="13">
        <v>0</v>
      </c>
      <c r="AX43" s="13">
        <v>5</v>
      </c>
      <c r="AY43" s="13">
        <v>13</v>
      </c>
      <c r="AZ43" s="13">
        <v>19</v>
      </c>
      <c r="BA43" s="13">
        <v>4.38</v>
      </c>
      <c r="BB43" s="13">
        <v>0.72</v>
      </c>
      <c r="BC43" s="13">
        <v>5</v>
      </c>
      <c r="BD43" s="13">
        <v>5</v>
      </c>
    </row>
    <row r="44" spans="1:56"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0</v>
      </c>
      <c r="AO44" s="12">
        <v>2</v>
      </c>
      <c r="AP44" s="12">
        <v>3</v>
      </c>
      <c r="AQ44" s="12">
        <v>11</v>
      </c>
      <c r="AR44" s="12">
        <v>21</v>
      </c>
      <c r="AS44" s="12">
        <v>0</v>
      </c>
      <c r="AT44" s="12">
        <v>37</v>
      </c>
      <c r="AU44" s="12" t="s">
        <v>93</v>
      </c>
      <c r="AV44" s="12">
        <v>0</v>
      </c>
      <c r="AW44" s="12">
        <v>2</v>
      </c>
      <c r="AX44" s="12">
        <v>3</v>
      </c>
      <c r="AY44" s="12">
        <v>11</v>
      </c>
      <c r="AZ44" s="12">
        <v>21</v>
      </c>
      <c r="BA44" s="12">
        <v>4.38</v>
      </c>
      <c r="BB44" s="12">
        <v>0.86</v>
      </c>
      <c r="BC44" s="12">
        <v>5</v>
      </c>
      <c r="BD44" s="12">
        <v>5</v>
      </c>
    </row>
    <row r="45" spans="1:56"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0</v>
      </c>
      <c r="W45" s="15">
        <f t="shared" ref="W45:AA54" si="0">+AO3</f>
        <v>0</v>
      </c>
      <c r="X45" s="15">
        <f t="shared" si="0"/>
        <v>0</v>
      </c>
      <c r="Y45" s="15">
        <f t="shared" si="0"/>
        <v>11</v>
      </c>
      <c r="Z45" s="15">
        <f t="shared" si="0"/>
        <v>20</v>
      </c>
      <c r="AA45" s="15">
        <f t="shared" si="0"/>
        <v>0</v>
      </c>
      <c r="AB45" s="16">
        <f>SUM(V45:AA45)</f>
        <v>31</v>
      </c>
      <c r="AC45" s="17">
        <f>V45/$AB45</f>
        <v>0</v>
      </c>
      <c r="AD45" s="17">
        <f t="shared" ref="AD45:AH54" si="1">W45/$AB45</f>
        <v>0</v>
      </c>
      <c r="AE45" s="17">
        <f t="shared" si="1"/>
        <v>0</v>
      </c>
      <c r="AF45" s="17">
        <f t="shared" si="1"/>
        <v>0.35483870967741937</v>
      </c>
      <c r="AG45" s="17">
        <f t="shared" si="1"/>
        <v>0.64516129032258063</v>
      </c>
      <c r="AH45" s="17">
        <f t="shared" si="1"/>
        <v>0</v>
      </c>
      <c r="AI45" s="56">
        <f t="shared" ref="AI45:AL54" si="2">+BA3</f>
        <v>4.6500000000000004</v>
      </c>
      <c r="AJ45" s="56">
        <f t="shared" si="2"/>
        <v>0.49</v>
      </c>
      <c r="AK45" s="15">
        <f t="shared" si="2"/>
        <v>5</v>
      </c>
      <c r="AL45" s="15">
        <f t="shared" si="2"/>
        <v>5</v>
      </c>
      <c r="AM45" s="52" t="s">
        <v>94</v>
      </c>
      <c r="AN45" s="13">
        <v>1</v>
      </c>
      <c r="AO45" s="13">
        <v>1</v>
      </c>
      <c r="AP45" s="13">
        <v>5</v>
      </c>
      <c r="AQ45" s="13">
        <v>11</v>
      </c>
      <c r="AR45" s="13">
        <v>19</v>
      </c>
      <c r="AS45" s="13">
        <v>0</v>
      </c>
      <c r="AT45" s="13">
        <v>37</v>
      </c>
      <c r="AU45" s="13" t="s">
        <v>94</v>
      </c>
      <c r="AV45" s="13">
        <v>1</v>
      </c>
      <c r="AW45" s="13">
        <v>1</v>
      </c>
      <c r="AX45" s="13">
        <v>5</v>
      </c>
      <c r="AY45" s="13">
        <v>11</v>
      </c>
      <c r="AZ45" s="13">
        <v>19</v>
      </c>
      <c r="BA45" s="13">
        <v>4.24</v>
      </c>
      <c r="BB45" s="13">
        <v>0.98</v>
      </c>
      <c r="BC45" s="13">
        <v>5</v>
      </c>
      <c r="BD45" s="13">
        <v>5</v>
      </c>
    </row>
    <row r="46" spans="1:56"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0</v>
      </c>
      <c r="W46" s="15">
        <f t="shared" si="0"/>
        <v>0</v>
      </c>
      <c r="X46" s="15">
        <f t="shared" si="0"/>
        <v>2</v>
      </c>
      <c r="Y46" s="15">
        <f t="shared" si="0"/>
        <v>10</v>
      </c>
      <c r="Z46" s="15">
        <f t="shared" si="0"/>
        <v>19</v>
      </c>
      <c r="AA46" s="15">
        <f t="shared" si="0"/>
        <v>0</v>
      </c>
      <c r="AB46" s="16">
        <f t="shared" ref="AB46:AB54" si="4">SUM(V46:AA46)</f>
        <v>31</v>
      </c>
      <c r="AC46" s="17">
        <f t="shared" ref="AC46:AC54" si="5">V46/$AB46</f>
        <v>0</v>
      </c>
      <c r="AD46" s="17">
        <f t="shared" si="1"/>
        <v>0</v>
      </c>
      <c r="AE46" s="17">
        <f t="shared" si="1"/>
        <v>6.4516129032258063E-2</v>
      </c>
      <c r="AF46" s="17">
        <f t="shared" si="1"/>
        <v>0.32258064516129031</v>
      </c>
      <c r="AG46" s="17">
        <f t="shared" si="1"/>
        <v>0.61290322580645162</v>
      </c>
      <c r="AH46" s="17">
        <f t="shared" si="1"/>
        <v>0</v>
      </c>
      <c r="AI46" s="56">
        <f t="shared" si="2"/>
        <v>4.55</v>
      </c>
      <c r="AJ46" s="56">
        <f t="shared" si="2"/>
        <v>0.62</v>
      </c>
      <c r="AK46" s="15">
        <f t="shared" si="2"/>
        <v>5</v>
      </c>
      <c r="AL46" s="15">
        <f t="shared" si="2"/>
        <v>5</v>
      </c>
      <c r="AM46" s="50" t="s">
        <v>95</v>
      </c>
      <c r="AN46" s="12">
        <v>0</v>
      </c>
      <c r="AO46" s="12">
        <v>0</v>
      </c>
      <c r="AP46" s="12">
        <v>5</v>
      </c>
      <c r="AQ46" s="12">
        <v>12</v>
      </c>
      <c r="AR46" s="12">
        <v>20</v>
      </c>
      <c r="AS46" s="12">
        <v>0</v>
      </c>
      <c r="AT46" s="12">
        <v>37</v>
      </c>
      <c r="AU46" s="12" t="s">
        <v>95</v>
      </c>
      <c r="AV46" s="12">
        <v>0</v>
      </c>
      <c r="AW46" s="12">
        <v>0</v>
      </c>
      <c r="AX46" s="12">
        <v>5</v>
      </c>
      <c r="AY46" s="12">
        <v>12</v>
      </c>
      <c r="AZ46" s="12">
        <v>20</v>
      </c>
      <c r="BA46" s="12">
        <v>4.41</v>
      </c>
      <c r="BB46" s="12">
        <v>0.72</v>
      </c>
      <c r="BC46" s="12">
        <v>5</v>
      </c>
      <c r="BD46" s="12">
        <v>5</v>
      </c>
    </row>
    <row r="47" spans="1:56"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0</v>
      </c>
      <c r="W47" s="15">
        <f t="shared" si="0"/>
        <v>0</v>
      </c>
      <c r="X47" s="15">
        <f t="shared" si="0"/>
        <v>6</v>
      </c>
      <c r="Y47" s="15">
        <f t="shared" si="0"/>
        <v>16</v>
      </c>
      <c r="Z47" s="15">
        <f t="shared" si="0"/>
        <v>13</v>
      </c>
      <c r="AA47" s="15">
        <f t="shared" si="0"/>
        <v>2</v>
      </c>
      <c r="AB47" s="16">
        <f t="shared" si="4"/>
        <v>37</v>
      </c>
      <c r="AC47" s="17">
        <f t="shared" si="5"/>
        <v>0</v>
      </c>
      <c r="AD47" s="17">
        <f t="shared" si="1"/>
        <v>0</v>
      </c>
      <c r="AE47" s="17">
        <f t="shared" si="1"/>
        <v>0.16216216216216217</v>
      </c>
      <c r="AF47" s="17">
        <f t="shared" si="1"/>
        <v>0.43243243243243246</v>
      </c>
      <c r="AG47" s="17">
        <f t="shared" si="1"/>
        <v>0.35135135135135137</v>
      </c>
      <c r="AH47" s="17">
        <f t="shared" si="1"/>
        <v>5.4054054054054057E-2</v>
      </c>
      <c r="AI47" s="56">
        <f t="shared" si="2"/>
        <v>4.2</v>
      </c>
      <c r="AJ47" s="56">
        <f t="shared" si="2"/>
        <v>0.72</v>
      </c>
      <c r="AK47" s="15">
        <f t="shared" si="2"/>
        <v>4</v>
      </c>
      <c r="AL47" s="15">
        <f t="shared" si="2"/>
        <v>4</v>
      </c>
      <c r="AM47" s="50" t="s">
        <v>148</v>
      </c>
      <c r="AN47" s="12"/>
      <c r="AO47" s="12"/>
      <c r="AP47" s="12"/>
      <c r="AQ47" s="12"/>
      <c r="AR47" s="12"/>
      <c r="AS47" s="12"/>
      <c r="AT47" s="12"/>
      <c r="AU47" s="12" t="s">
        <v>148</v>
      </c>
      <c r="AV47" s="12"/>
      <c r="AW47" s="12"/>
      <c r="AX47" s="12"/>
      <c r="AY47" s="12"/>
      <c r="AZ47" s="12"/>
      <c r="BA47" s="12"/>
      <c r="BB47" s="12"/>
      <c r="BC47" s="12"/>
      <c r="BD47" s="12"/>
    </row>
    <row r="48" spans="1:56"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3</v>
      </c>
      <c r="W48" s="15">
        <f t="shared" si="0"/>
        <v>2</v>
      </c>
      <c r="X48" s="15">
        <f t="shared" si="0"/>
        <v>1</v>
      </c>
      <c r="Y48" s="15">
        <f t="shared" si="0"/>
        <v>3</v>
      </c>
      <c r="Z48" s="15">
        <f t="shared" si="0"/>
        <v>28</v>
      </c>
      <c r="AA48" s="15">
        <f t="shared" si="0"/>
        <v>0</v>
      </c>
      <c r="AB48" s="16">
        <f t="shared" si="4"/>
        <v>37</v>
      </c>
      <c r="AC48" s="17">
        <f t="shared" si="5"/>
        <v>8.1081081081081086E-2</v>
      </c>
      <c r="AD48" s="17">
        <f t="shared" si="1"/>
        <v>5.4054054054054057E-2</v>
      </c>
      <c r="AE48" s="17">
        <f t="shared" si="1"/>
        <v>2.7027027027027029E-2</v>
      </c>
      <c r="AF48" s="17">
        <f t="shared" si="1"/>
        <v>8.1081081081081086E-2</v>
      </c>
      <c r="AG48" s="17">
        <f t="shared" si="1"/>
        <v>0.7567567567567568</v>
      </c>
      <c r="AH48" s="17">
        <f t="shared" si="1"/>
        <v>0</v>
      </c>
      <c r="AI48" s="56">
        <f t="shared" si="2"/>
        <v>4.38</v>
      </c>
      <c r="AJ48" s="56">
        <f t="shared" si="2"/>
        <v>1.28</v>
      </c>
      <c r="AK48" s="15">
        <f t="shared" si="2"/>
        <v>5</v>
      </c>
      <c r="AL48" s="15">
        <f t="shared" si="2"/>
        <v>5</v>
      </c>
      <c r="AM48" s="50"/>
    </row>
    <row r="49" spans="1:56"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0</v>
      </c>
      <c r="W49" s="15">
        <f t="shared" si="0"/>
        <v>0</v>
      </c>
      <c r="X49" s="15">
        <f t="shared" si="0"/>
        <v>3</v>
      </c>
      <c r="Y49" s="15">
        <f t="shared" si="0"/>
        <v>12</v>
      </c>
      <c r="Z49" s="15">
        <f t="shared" si="0"/>
        <v>22</v>
      </c>
      <c r="AA49" s="15">
        <f t="shared" si="0"/>
        <v>0</v>
      </c>
      <c r="AB49" s="16">
        <f t="shared" si="4"/>
        <v>37</v>
      </c>
      <c r="AC49" s="17">
        <f t="shared" si="5"/>
        <v>0</v>
      </c>
      <c r="AD49" s="17">
        <f t="shared" si="1"/>
        <v>0</v>
      </c>
      <c r="AE49" s="17">
        <f t="shared" si="1"/>
        <v>8.1081081081081086E-2</v>
      </c>
      <c r="AF49" s="17">
        <f t="shared" si="1"/>
        <v>0.32432432432432434</v>
      </c>
      <c r="AG49" s="17">
        <f t="shared" si="1"/>
        <v>0.59459459459459463</v>
      </c>
      <c r="AH49" s="17">
        <f t="shared" si="1"/>
        <v>0</v>
      </c>
      <c r="AI49" s="56">
        <f t="shared" si="2"/>
        <v>4.51</v>
      </c>
      <c r="AJ49" s="56">
        <f t="shared" si="2"/>
        <v>0.65</v>
      </c>
      <c r="AK49" s="15">
        <f t="shared" si="2"/>
        <v>5</v>
      </c>
      <c r="AL49" s="15">
        <f t="shared" si="2"/>
        <v>5</v>
      </c>
      <c r="AM49" s="50"/>
    </row>
    <row r="50" spans="1:56"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0</v>
      </c>
      <c r="W50" s="15">
        <f t="shared" si="0"/>
        <v>1</v>
      </c>
      <c r="X50" s="15">
        <f t="shared" si="0"/>
        <v>2</v>
      </c>
      <c r="Y50" s="15">
        <f t="shared" si="0"/>
        <v>6</v>
      </c>
      <c r="Z50" s="15">
        <f t="shared" si="0"/>
        <v>25</v>
      </c>
      <c r="AA50" s="15">
        <f t="shared" si="0"/>
        <v>3</v>
      </c>
      <c r="AB50" s="16">
        <f t="shared" si="4"/>
        <v>37</v>
      </c>
      <c r="AC50" s="17">
        <f t="shared" si="5"/>
        <v>0</v>
      </c>
      <c r="AD50" s="17">
        <f t="shared" si="1"/>
        <v>2.7027027027027029E-2</v>
      </c>
      <c r="AE50" s="17">
        <f t="shared" si="1"/>
        <v>5.4054054054054057E-2</v>
      </c>
      <c r="AF50" s="17">
        <f t="shared" si="1"/>
        <v>0.16216216216216217</v>
      </c>
      <c r="AG50" s="17">
        <f t="shared" si="1"/>
        <v>0.67567567567567566</v>
      </c>
      <c r="AH50" s="17">
        <f t="shared" si="1"/>
        <v>8.1081081081081086E-2</v>
      </c>
      <c r="AI50" s="56">
        <f t="shared" si="2"/>
        <v>4.62</v>
      </c>
      <c r="AJ50" s="56">
        <f t="shared" si="2"/>
        <v>0.74</v>
      </c>
      <c r="AK50" s="15">
        <f t="shared" si="2"/>
        <v>5</v>
      </c>
      <c r="AL50" s="15">
        <f t="shared" si="2"/>
        <v>5</v>
      </c>
      <c r="AM50" s="50"/>
    </row>
    <row r="51" spans="1:56"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1</v>
      </c>
      <c r="W51" s="15">
        <f t="shared" si="0"/>
        <v>2</v>
      </c>
      <c r="X51" s="15">
        <f t="shared" si="0"/>
        <v>1</v>
      </c>
      <c r="Y51" s="15">
        <f t="shared" si="0"/>
        <v>15</v>
      </c>
      <c r="Z51" s="15">
        <f t="shared" si="0"/>
        <v>16</v>
      </c>
      <c r="AA51" s="15">
        <f t="shared" si="0"/>
        <v>2</v>
      </c>
      <c r="AB51" s="16">
        <f t="shared" si="4"/>
        <v>37</v>
      </c>
      <c r="AC51" s="17">
        <f t="shared" si="5"/>
        <v>2.7027027027027029E-2</v>
      </c>
      <c r="AD51" s="17">
        <f t="shared" si="1"/>
        <v>5.4054054054054057E-2</v>
      </c>
      <c r="AE51" s="17">
        <f t="shared" si="1"/>
        <v>2.7027027027027029E-2</v>
      </c>
      <c r="AF51" s="17">
        <f t="shared" si="1"/>
        <v>0.40540540540540543</v>
      </c>
      <c r="AG51" s="17">
        <f t="shared" si="1"/>
        <v>0.43243243243243246</v>
      </c>
      <c r="AH51" s="17">
        <f t="shared" si="1"/>
        <v>5.4054054054054057E-2</v>
      </c>
      <c r="AI51" s="56">
        <f t="shared" si="2"/>
        <v>4.2300000000000004</v>
      </c>
      <c r="AJ51" s="56">
        <f t="shared" si="2"/>
        <v>0.97</v>
      </c>
      <c r="AK51" s="15">
        <f t="shared" si="2"/>
        <v>4</v>
      </c>
      <c r="AL51" s="15">
        <f t="shared" si="2"/>
        <v>5</v>
      </c>
      <c r="AM51" s="50" t="s">
        <v>96</v>
      </c>
    </row>
    <row r="52" spans="1:56"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0</v>
      </c>
      <c r="W52" s="15">
        <f t="shared" si="0"/>
        <v>1</v>
      </c>
      <c r="X52" s="15">
        <f t="shared" si="0"/>
        <v>4</v>
      </c>
      <c r="Y52" s="15">
        <f t="shared" si="0"/>
        <v>11</v>
      </c>
      <c r="Z52" s="15">
        <f t="shared" si="0"/>
        <v>21</v>
      </c>
      <c r="AA52" s="15">
        <f t="shared" si="0"/>
        <v>0</v>
      </c>
      <c r="AB52" s="16">
        <f t="shared" si="4"/>
        <v>37</v>
      </c>
      <c r="AC52" s="17">
        <f t="shared" si="5"/>
        <v>0</v>
      </c>
      <c r="AD52" s="17">
        <f t="shared" si="1"/>
        <v>2.7027027027027029E-2</v>
      </c>
      <c r="AE52" s="17">
        <f t="shared" si="1"/>
        <v>0.10810810810810811</v>
      </c>
      <c r="AF52" s="17">
        <f t="shared" si="1"/>
        <v>0.29729729729729731</v>
      </c>
      <c r="AG52" s="17">
        <f t="shared" si="1"/>
        <v>0.56756756756756754</v>
      </c>
      <c r="AH52" s="17">
        <f t="shared" si="1"/>
        <v>0</v>
      </c>
      <c r="AI52" s="56">
        <f t="shared" si="2"/>
        <v>4.41</v>
      </c>
      <c r="AJ52" s="56">
        <f t="shared" si="2"/>
        <v>0.8</v>
      </c>
      <c r="AK52" s="15">
        <f t="shared" si="2"/>
        <v>5</v>
      </c>
      <c r="AL52" s="15">
        <f t="shared" si="2"/>
        <v>5</v>
      </c>
      <c r="AM52" s="50" t="s">
        <v>150</v>
      </c>
    </row>
    <row r="53" spans="1:56"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0</v>
      </c>
      <c r="W53" s="15">
        <f t="shared" si="0"/>
        <v>0</v>
      </c>
      <c r="X53" s="15">
        <f t="shared" si="0"/>
        <v>1</v>
      </c>
      <c r="Y53" s="15">
        <f t="shared" si="0"/>
        <v>11</v>
      </c>
      <c r="Z53" s="15">
        <f t="shared" si="0"/>
        <v>24</v>
      </c>
      <c r="AA53" s="15">
        <f t="shared" si="0"/>
        <v>1</v>
      </c>
      <c r="AB53" s="16">
        <f t="shared" si="4"/>
        <v>37</v>
      </c>
      <c r="AC53" s="17">
        <f t="shared" si="5"/>
        <v>0</v>
      </c>
      <c r="AD53" s="17">
        <f t="shared" si="1"/>
        <v>0</v>
      </c>
      <c r="AE53" s="17">
        <f t="shared" si="1"/>
        <v>2.7027027027027029E-2</v>
      </c>
      <c r="AF53" s="17">
        <f t="shared" si="1"/>
        <v>0.29729729729729731</v>
      </c>
      <c r="AG53" s="17">
        <f t="shared" si="1"/>
        <v>0.64864864864864868</v>
      </c>
      <c r="AH53" s="17">
        <f t="shared" si="1"/>
        <v>2.7027027027027029E-2</v>
      </c>
      <c r="AI53" s="56">
        <f t="shared" si="2"/>
        <v>4.6399999999999997</v>
      </c>
      <c r="AJ53" s="56">
        <f t="shared" si="2"/>
        <v>0.54</v>
      </c>
      <c r="AK53" s="15">
        <f t="shared" si="2"/>
        <v>5</v>
      </c>
      <c r="AL53" s="15">
        <f t="shared" si="2"/>
        <v>5</v>
      </c>
      <c r="AM53" s="52"/>
      <c r="AN53" s="13"/>
      <c r="AO53" s="13" t="s">
        <v>97</v>
      </c>
      <c r="AP53" s="13" t="s">
        <v>98</v>
      </c>
      <c r="AQ53" s="13" t="s">
        <v>99</v>
      </c>
      <c r="AR53" s="13" t="s">
        <v>100</v>
      </c>
      <c r="AS53" s="13"/>
      <c r="AT53" s="13"/>
      <c r="AU53" s="13"/>
      <c r="AV53" s="13"/>
      <c r="AW53" s="13"/>
      <c r="AX53" s="13"/>
      <c r="AY53" s="13"/>
      <c r="AZ53" s="13"/>
      <c r="BA53" s="13"/>
      <c r="BB53" s="13"/>
      <c r="BC53" s="13"/>
      <c r="BD53" s="13"/>
    </row>
    <row r="54" spans="1:56"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0</v>
      </c>
      <c r="W54" s="15">
        <f t="shared" si="0"/>
        <v>1</v>
      </c>
      <c r="X54" s="15">
        <f t="shared" si="0"/>
        <v>4</v>
      </c>
      <c r="Y54" s="15">
        <f t="shared" si="0"/>
        <v>6</v>
      </c>
      <c r="Z54" s="15">
        <f t="shared" si="0"/>
        <v>25</v>
      </c>
      <c r="AA54" s="15">
        <f t="shared" si="0"/>
        <v>1</v>
      </c>
      <c r="AB54" s="16">
        <f t="shared" si="4"/>
        <v>37</v>
      </c>
      <c r="AC54" s="17">
        <f t="shared" si="5"/>
        <v>0</v>
      </c>
      <c r="AD54" s="17">
        <f t="shared" si="1"/>
        <v>2.7027027027027029E-2</v>
      </c>
      <c r="AE54" s="17">
        <f t="shared" si="1"/>
        <v>0.10810810810810811</v>
      </c>
      <c r="AF54" s="17">
        <f t="shared" si="1"/>
        <v>0.16216216216216217</v>
      </c>
      <c r="AG54" s="17">
        <f t="shared" si="1"/>
        <v>0.67567567567567566</v>
      </c>
      <c r="AH54" s="17">
        <f t="shared" si="1"/>
        <v>2.7027027027027029E-2</v>
      </c>
      <c r="AI54" s="56">
        <f t="shared" si="2"/>
        <v>4.53</v>
      </c>
      <c r="AJ54" s="56">
        <f t="shared" si="2"/>
        <v>0.81</v>
      </c>
      <c r="AK54" s="15">
        <f t="shared" si="2"/>
        <v>5</v>
      </c>
      <c r="AL54" s="15">
        <f t="shared" si="2"/>
        <v>5</v>
      </c>
      <c r="AM54" s="50" t="s">
        <v>101</v>
      </c>
      <c r="AN54" s="12" t="s">
        <v>147</v>
      </c>
      <c r="AO54" s="12">
        <v>31</v>
      </c>
      <c r="AP54" s="12">
        <v>83.8</v>
      </c>
      <c r="AQ54" s="12">
        <v>83.8</v>
      </c>
      <c r="AR54" s="12">
        <v>83.8</v>
      </c>
    </row>
    <row r="55" spans="1:56"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c r="AN55" s="12" t="s">
        <v>73</v>
      </c>
      <c r="AO55" s="12">
        <v>6</v>
      </c>
      <c r="AP55" s="12">
        <v>16.2</v>
      </c>
      <c r="AQ55" s="12">
        <v>16.2</v>
      </c>
      <c r="AR55" s="12">
        <v>100</v>
      </c>
      <c r="AS55" s="12"/>
      <c r="AT55" s="12"/>
      <c r="AU55" s="12"/>
      <c r="AV55" s="12"/>
      <c r="AW55" s="12"/>
      <c r="AX55" s="12"/>
      <c r="AY55" s="12"/>
      <c r="AZ55" s="12"/>
      <c r="BA55" s="12"/>
      <c r="BB55" s="12"/>
      <c r="BC55" s="12"/>
      <c r="BD55" s="12"/>
    </row>
    <row r="56" spans="1:56"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0</v>
      </c>
      <c r="W56" s="15">
        <f t="shared" ref="W56:AA59" si="6">+AO13</f>
        <v>0</v>
      </c>
      <c r="X56" s="15">
        <f t="shared" si="6"/>
        <v>2</v>
      </c>
      <c r="Y56" s="15">
        <f t="shared" si="6"/>
        <v>9</v>
      </c>
      <c r="Z56" s="15">
        <f t="shared" si="6"/>
        <v>26</v>
      </c>
      <c r="AA56" s="15">
        <f t="shared" si="6"/>
        <v>0</v>
      </c>
      <c r="AB56" s="16">
        <f>SUM(V56:AA56)</f>
        <v>37</v>
      </c>
      <c r="AC56" s="17">
        <f>V56/$AB56</f>
        <v>0</v>
      </c>
      <c r="AD56" s="17">
        <f t="shared" ref="AD56:AH59" si="7">W56/$AB56</f>
        <v>0</v>
      </c>
      <c r="AE56" s="17">
        <f t="shared" si="7"/>
        <v>5.4054054054054057E-2</v>
      </c>
      <c r="AF56" s="17">
        <f t="shared" si="7"/>
        <v>0.24324324324324326</v>
      </c>
      <c r="AG56" s="17">
        <f t="shared" si="7"/>
        <v>0.70270270270270274</v>
      </c>
      <c r="AH56" s="17">
        <f t="shared" si="7"/>
        <v>0</v>
      </c>
      <c r="AI56" s="56">
        <f>+BA13</f>
        <v>4.6500000000000004</v>
      </c>
      <c r="AJ56" s="56">
        <f>+BB13</f>
        <v>0.59</v>
      </c>
      <c r="AK56" s="15">
        <f>+BC13</f>
        <v>5</v>
      </c>
      <c r="AL56" s="15">
        <f>+BD13</f>
        <v>5</v>
      </c>
      <c r="AM56" s="50"/>
      <c r="AN56" s="12" t="s">
        <v>87</v>
      </c>
      <c r="AO56" s="12">
        <v>37</v>
      </c>
      <c r="AP56" s="12">
        <v>100</v>
      </c>
      <c r="AQ56" s="12">
        <v>100</v>
      </c>
    </row>
    <row r="57" spans="1:56"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0</v>
      </c>
      <c r="W57" s="15">
        <f t="shared" si="6"/>
        <v>0</v>
      </c>
      <c r="X57" s="15">
        <f t="shared" si="6"/>
        <v>2</v>
      </c>
      <c r="Y57" s="15">
        <f t="shared" si="6"/>
        <v>11</v>
      </c>
      <c r="Z57" s="15">
        <f t="shared" si="6"/>
        <v>24</v>
      </c>
      <c r="AA57" s="15">
        <f t="shared" si="6"/>
        <v>0</v>
      </c>
      <c r="AB57" s="16">
        <f t="shared" ref="AB57:AB59" si="9">SUM(V57:AA57)</f>
        <v>37</v>
      </c>
      <c r="AC57" s="17">
        <f>V57/$AB57</f>
        <v>0</v>
      </c>
      <c r="AD57" s="17">
        <f t="shared" si="7"/>
        <v>0</v>
      </c>
      <c r="AE57" s="17">
        <f t="shared" si="7"/>
        <v>5.4054054054054057E-2</v>
      </c>
      <c r="AF57" s="17">
        <f t="shared" si="7"/>
        <v>0.29729729729729731</v>
      </c>
      <c r="AG57" s="17">
        <f t="shared" si="7"/>
        <v>0.64864864864864868</v>
      </c>
      <c r="AH57" s="17">
        <f t="shared" si="7"/>
        <v>0</v>
      </c>
      <c r="AI57" s="56">
        <f t="shared" ref="AI57:AL59" si="10">+BA14</f>
        <v>4.59</v>
      </c>
      <c r="AJ57" s="56">
        <f t="shared" si="10"/>
        <v>0.6</v>
      </c>
      <c r="AK57" s="15">
        <f t="shared" si="10"/>
        <v>5</v>
      </c>
      <c r="AL57" s="15">
        <f t="shared" si="10"/>
        <v>5</v>
      </c>
      <c r="AM57" s="50" t="s">
        <v>148</v>
      </c>
    </row>
    <row r="58" spans="1:56"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0</v>
      </c>
      <c r="W58" s="15">
        <f t="shared" si="6"/>
        <v>0</v>
      </c>
      <c r="X58" s="15">
        <f t="shared" si="6"/>
        <v>1</v>
      </c>
      <c r="Y58" s="15">
        <f t="shared" si="6"/>
        <v>11</v>
      </c>
      <c r="Z58" s="15">
        <f t="shared" si="6"/>
        <v>25</v>
      </c>
      <c r="AA58" s="15">
        <f t="shared" si="6"/>
        <v>0</v>
      </c>
      <c r="AB58" s="16">
        <f t="shared" si="9"/>
        <v>37</v>
      </c>
      <c r="AC58" s="17">
        <f>V58/$AB58</f>
        <v>0</v>
      </c>
      <c r="AD58" s="17">
        <f t="shared" si="7"/>
        <v>0</v>
      </c>
      <c r="AE58" s="17">
        <f t="shared" si="7"/>
        <v>2.7027027027027029E-2</v>
      </c>
      <c r="AF58" s="17">
        <f t="shared" si="7"/>
        <v>0.29729729729729731</v>
      </c>
      <c r="AG58" s="17">
        <f t="shared" si="7"/>
        <v>0.67567567567567566</v>
      </c>
      <c r="AH58" s="17">
        <f t="shared" si="7"/>
        <v>0</v>
      </c>
      <c r="AI58" s="56">
        <f t="shared" si="10"/>
        <v>4.6500000000000004</v>
      </c>
      <c r="AJ58" s="56">
        <f t="shared" si="10"/>
        <v>0.54</v>
      </c>
      <c r="AK58" s="15">
        <f t="shared" si="10"/>
        <v>5</v>
      </c>
      <c r="AL58" s="15">
        <f t="shared" si="10"/>
        <v>5</v>
      </c>
      <c r="AM58" s="50"/>
    </row>
    <row r="59" spans="1:56"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0</v>
      </c>
      <c r="W59" s="15">
        <f t="shared" si="6"/>
        <v>0</v>
      </c>
      <c r="X59" s="15">
        <f t="shared" si="6"/>
        <v>2</v>
      </c>
      <c r="Y59" s="15">
        <f t="shared" si="6"/>
        <v>14</v>
      </c>
      <c r="Z59" s="15">
        <f t="shared" si="6"/>
        <v>21</v>
      </c>
      <c r="AA59" s="15">
        <f t="shared" si="6"/>
        <v>0</v>
      </c>
      <c r="AB59" s="16">
        <f t="shared" si="9"/>
        <v>37</v>
      </c>
      <c r="AC59" s="17">
        <f>V59/$AB59</f>
        <v>0</v>
      </c>
      <c r="AD59" s="17">
        <f t="shared" si="7"/>
        <v>0</v>
      </c>
      <c r="AE59" s="17">
        <f t="shared" si="7"/>
        <v>5.4054054054054057E-2</v>
      </c>
      <c r="AF59" s="17">
        <f t="shared" si="7"/>
        <v>0.3783783783783784</v>
      </c>
      <c r="AG59" s="17">
        <f t="shared" si="7"/>
        <v>0.56756756756756754</v>
      </c>
      <c r="AH59" s="17">
        <f t="shared" si="7"/>
        <v>0</v>
      </c>
      <c r="AI59" s="56">
        <f t="shared" si="10"/>
        <v>4.51</v>
      </c>
      <c r="AJ59" s="56">
        <f t="shared" si="10"/>
        <v>0.61</v>
      </c>
      <c r="AK59" s="15">
        <f t="shared" si="10"/>
        <v>5</v>
      </c>
      <c r="AL59" s="15">
        <f t="shared" si="10"/>
        <v>5</v>
      </c>
      <c r="AM59" s="50"/>
    </row>
    <row r="60" spans="1:56"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0"/>
    </row>
    <row r="61" spans="1:56"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t="s">
        <v>173</v>
      </c>
    </row>
    <row r="62" spans="1:56"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1"/>
      <c r="AN62" s="23"/>
      <c r="AO62" s="23" t="s">
        <v>144</v>
      </c>
      <c r="AP62" s="23" t="s">
        <v>146</v>
      </c>
      <c r="AQ62" s="5" t="s">
        <v>104</v>
      </c>
      <c r="AR62" s="5"/>
      <c r="AS62" s="5"/>
      <c r="AT62" s="5"/>
      <c r="AU62" s="5"/>
      <c r="AV62" s="5"/>
      <c r="AW62" s="5"/>
      <c r="AX62" s="5"/>
      <c r="AY62" s="5"/>
      <c r="AZ62" s="5"/>
      <c r="BA62" s="5"/>
      <c r="BB62" s="5"/>
      <c r="BC62" s="5"/>
      <c r="BD62" s="5"/>
    </row>
    <row r="63" spans="1:56"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t="s">
        <v>105</v>
      </c>
      <c r="AN63" s="12" t="s">
        <v>101</v>
      </c>
      <c r="AO63" s="12">
        <v>37</v>
      </c>
      <c r="AP63" s="12">
        <v>37</v>
      </c>
      <c r="AQ63" s="48">
        <v>37</v>
      </c>
      <c r="AR63" s="48"/>
      <c r="AS63" s="48"/>
      <c r="AT63" s="48"/>
      <c r="AU63" s="48"/>
      <c r="AV63" s="48"/>
      <c r="AW63" s="48"/>
      <c r="AX63" s="48"/>
      <c r="AY63" s="48"/>
      <c r="AZ63" s="48"/>
      <c r="BA63" s="48"/>
      <c r="BB63" s="48"/>
      <c r="BC63" s="48"/>
      <c r="BD63" s="48"/>
    </row>
    <row r="64" spans="1:56"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0"/>
      <c r="AN64" s="12" t="s">
        <v>106</v>
      </c>
      <c r="AO64" s="12">
        <v>0</v>
      </c>
      <c r="AP64" s="12">
        <v>0</v>
      </c>
      <c r="AQ64" s="48">
        <v>0</v>
      </c>
      <c r="AR64" s="48"/>
      <c r="AS64" s="48"/>
      <c r="AT64" s="48"/>
      <c r="AU64" s="48"/>
      <c r="AV64" s="48"/>
      <c r="AW64" s="48"/>
      <c r="AX64" s="48"/>
      <c r="AY64" s="48"/>
      <c r="AZ64" s="48"/>
      <c r="BA64" s="48"/>
      <c r="BB64" s="48"/>
      <c r="BC64" s="48"/>
      <c r="BD64" s="48"/>
    </row>
    <row r="65" spans="1:56" ht="15" customHeight="1" x14ac:dyDescent="0.25">
      <c r="V65" s="69" t="s">
        <v>8</v>
      </c>
      <c r="W65" s="69"/>
      <c r="X65" s="69"/>
      <c r="Y65" s="69"/>
      <c r="Z65" s="69"/>
      <c r="AA65" s="69"/>
      <c r="AC65" s="69" t="s">
        <v>9</v>
      </c>
      <c r="AD65" s="69"/>
      <c r="AE65" s="69"/>
      <c r="AF65" s="69"/>
      <c r="AG65" s="69"/>
      <c r="AH65" s="69"/>
      <c r="AI65" s="71" t="s">
        <v>82</v>
      </c>
      <c r="AJ65" s="71"/>
      <c r="AK65" s="71"/>
      <c r="AL65" s="71"/>
      <c r="AM65" s="50" t="s">
        <v>148</v>
      </c>
      <c r="AQ65" s="12"/>
      <c r="AR65" s="12"/>
      <c r="AS65" s="12"/>
      <c r="AT65" s="12"/>
      <c r="AU65" s="12"/>
      <c r="AV65" s="12"/>
      <c r="AW65" s="12"/>
      <c r="AX65" s="12"/>
      <c r="AY65" s="12"/>
      <c r="AZ65" s="12"/>
      <c r="BA65" s="12"/>
      <c r="BB65" s="12"/>
      <c r="BC65" s="12"/>
      <c r="BD65" s="12"/>
    </row>
    <row r="66" spans="1:56" x14ac:dyDescent="0.25">
      <c r="V66" s="70"/>
      <c r="W66" s="70"/>
      <c r="X66" s="70"/>
      <c r="Y66" s="70"/>
      <c r="Z66" s="70"/>
      <c r="AA66" s="70"/>
      <c r="AC66" s="70"/>
      <c r="AD66" s="70"/>
      <c r="AE66" s="70"/>
      <c r="AF66" s="70"/>
      <c r="AG66" s="70"/>
      <c r="AH66" s="70"/>
      <c r="AI66" s="71"/>
      <c r="AJ66" s="71"/>
      <c r="AK66" s="71"/>
      <c r="AL66" s="71"/>
      <c r="AM66" s="52"/>
      <c r="AN66" s="13"/>
      <c r="AO66" s="13"/>
      <c r="AP66" s="13"/>
      <c r="AQ66" s="13"/>
      <c r="AR66" s="13"/>
      <c r="AS66" s="13"/>
      <c r="AT66" s="13"/>
      <c r="AU66" s="13"/>
      <c r="AV66" s="13"/>
      <c r="AW66" s="13"/>
      <c r="AX66" s="13"/>
      <c r="AY66" s="13"/>
      <c r="AZ66" s="13"/>
      <c r="BA66" s="13"/>
      <c r="BB66" s="13"/>
      <c r="BC66" s="13"/>
      <c r="BD66" s="13"/>
    </row>
    <row r="67" spans="1:56"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2"/>
      <c r="AN67" s="13"/>
      <c r="AO67" s="13"/>
      <c r="AP67" s="13"/>
      <c r="AQ67" s="13"/>
      <c r="AR67" s="13"/>
      <c r="AS67" s="13"/>
      <c r="AT67" s="13"/>
      <c r="AU67" s="13"/>
      <c r="AV67" s="13"/>
      <c r="AW67" s="13"/>
      <c r="AX67" s="13"/>
      <c r="AY67" s="13"/>
      <c r="AZ67" s="13"/>
      <c r="BA67" s="13"/>
      <c r="BB67" s="13"/>
      <c r="BC67" s="13"/>
      <c r="BD67" s="13"/>
    </row>
    <row r="68" spans="1:56"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row>
    <row r="69" spans="1:56"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1</v>
      </c>
      <c r="W69" s="15">
        <f t="shared" ref="W69:AA84" si="11">+AO17</f>
        <v>7</v>
      </c>
      <c r="X69" s="15">
        <f t="shared" si="11"/>
        <v>14</v>
      </c>
      <c r="Y69" s="15">
        <f t="shared" si="11"/>
        <v>9</v>
      </c>
      <c r="Z69" s="15">
        <f t="shared" si="11"/>
        <v>5</v>
      </c>
      <c r="AA69" s="15">
        <f t="shared" si="11"/>
        <v>1</v>
      </c>
      <c r="AB69" s="16">
        <f>SUM(V69:AA69)</f>
        <v>37</v>
      </c>
      <c r="AC69" s="17">
        <f>V69/$AB69</f>
        <v>2.7027027027027029E-2</v>
      </c>
      <c r="AD69" s="17">
        <f t="shared" ref="AD69:AH84" si="12">W69/$AB69</f>
        <v>0.1891891891891892</v>
      </c>
      <c r="AE69" s="17">
        <f t="shared" si="12"/>
        <v>0.3783783783783784</v>
      </c>
      <c r="AF69" s="17">
        <f t="shared" si="12"/>
        <v>0.24324324324324326</v>
      </c>
      <c r="AG69" s="17">
        <f t="shared" si="12"/>
        <v>0.13513513513513514</v>
      </c>
      <c r="AH69" s="17">
        <f t="shared" si="12"/>
        <v>2.7027027027027029E-2</v>
      </c>
      <c r="AI69" s="56">
        <f>+BA17</f>
        <v>3.28</v>
      </c>
      <c r="AJ69" s="56">
        <f>+BB17</f>
        <v>1.03</v>
      </c>
      <c r="AK69" s="15">
        <f>+BC17</f>
        <v>3</v>
      </c>
      <c r="AL69" s="15">
        <f>+BD17</f>
        <v>3</v>
      </c>
      <c r="AM69" s="50"/>
      <c r="AN69" s="12"/>
      <c r="AO69" s="12"/>
      <c r="AP69" s="12"/>
      <c r="AQ69" s="12"/>
      <c r="AR69" s="12"/>
      <c r="AS69" s="12"/>
      <c r="AT69" s="12"/>
      <c r="AU69" s="12"/>
      <c r="AV69" s="12"/>
      <c r="AW69" s="12"/>
      <c r="AX69" s="12"/>
      <c r="AY69" s="12"/>
      <c r="AZ69" s="12"/>
      <c r="BA69" s="12"/>
      <c r="BB69" s="12"/>
      <c r="BC69" s="12"/>
      <c r="BD69" s="12"/>
    </row>
    <row r="70" spans="1:56"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5</v>
      </c>
      <c r="W70" s="15">
        <f t="shared" si="11"/>
        <v>11</v>
      </c>
      <c r="X70" s="15">
        <f t="shared" si="11"/>
        <v>15</v>
      </c>
      <c r="Y70" s="15">
        <f t="shared" si="11"/>
        <v>4</v>
      </c>
      <c r="Z70" s="15">
        <f t="shared" si="11"/>
        <v>1</v>
      </c>
      <c r="AA70" s="15">
        <f t="shared" si="11"/>
        <v>1</v>
      </c>
      <c r="AB70" s="16">
        <f t="shared" ref="AB70:AB84" si="14">SUM(V70:AA70)</f>
        <v>37</v>
      </c>
      <c r="AC70" s="17">
        <f t="shared" ref="AC70:AC84" si="15">V70/$AB70</f>
        <v>0.13513513513513514</v>
      </c>
      <c r="AD70" s="17">
        <f t="shared" si="12"/>
        <v>0.29729729729729731</v>
      </c>
      <c r="AE70" s="17">
        <f t="shared" si="12"/>
        <v>0.40540540540540543</v>
      </c>
      <c r="AF70" s="17">
        <f t="shared" si="12"/>
        <v>0.10810810810810811</v>
      </c>
      <c r="AG70" s="17">
        <f t="shared" si="12"/>
        <v>2.7027027027027029E-2</v>
      </c>
      <c r="AH70" s="17">
        <f t="shared" si="12"/>
        <v>2.7027027027027029E-2</v>
      </c>
      <c r="AI70" s="56">
        <f t="shared" ref="AI70:AL84" si="16">+BA18</f>
        <v>2.58</v>
      </c>
      <c r="AJ70" s="56">
        <f t="shared" si="16"/>
        <v>0.97</v>
      </c>
      <c r="AK70" s="15">
        <f t="shared" si="16"/>
        <v>3</v>
      </c>
      <c r="AL70" s="15">
        <f t="shared" si="16"/>
        <v>3</v>
      </c>
      <c r="AM70" s="50" t="s">
        <v>178</v>
      </c>
    </row>
    <row r="71" spans="1:56"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0</v>
      </c>
      <c r="W71" s="15">
        <f t="shared" si="11"/>
        <v>2</v>
      </c>
      <c r="X71" s="15">
        <f t="shared" si="11"/>
        <v>16</v>
      </c>
      <c r="Y71" s="15">
        <f t="shared" si="11"/>
        <v>10</v>
      </c>
      <c r="Z71" s="15">
        <f t="shared" si="11"/>
        <v>4</v>
      </c>
      <c r="AA71" s="15">
        <f t="shared" si="11"/>
        <v>5</v>
      </c>
      <c r="AB71" s="16">
        <f t="shared" si="14"/>
        <v>37</v>
      </c>
      <c r="AC71" s="17">
        <f t="shared" si="15"/>
        <v>0</v>
      </c>
      <c r="AD71" s="17">
        <f t="shared" si="12"/>
        <v>5.4054054054054057E-2</v>
      </c>
      <c r="AE71" s="17">
        <f t="shared" si="12"/>
        <v>0.43243243243243246</v>
      </c>
      <c r="AF71" s="17">
        <f t="shared" si="12"/>
        <v>0.27027027027027029</v>
      </c>
      <c r="AG71" s="17">
        <f t="shared" si="12"/>
        <v>0.10810810810810811</v>
      </c>
      <c r="AH71" s="17">
        <f t="shared" si="12"/>
        <v>0.13513513513513514</v>
      </c>
      <c r="AI71" s="56">
        <f t="shared" si="16"/>
        <v>3.5</v>
      </c>
      <c r="AJ71" s="56">
        <f t="shared" si="16"/>
        <v>0.8</v>
      </c>
      <c r="AK71" s="15">
        <f t="shared" si="16"/>
        <v>3</v>
      </c>
      <c r="AL71" s="15">
        <f t="shared" si="16"/>
        <v>3</v>
      </c>
      <c r="AM71" s="50"/>
      <c r="AO71" s="12" t="s">
        <v>97</v>
      </c>
      <c r="AP71" s="12" t="s">
        <v>98</v>
      </c>
      <c r="AQ71" s="12" t="s">
        <v>99</v>
      </c>
      <c r="AR71" s="12" t="s">
        <v>100</v>
      </c>
    </row>
    <row r="72" spans="1:56"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1</v>
      </c>
      <c r="W72" s="15">
        <f t="shared" si="11"/>
        <v>4</v>
      </c>
      <c r="X72" s="15">
        <f t="shared" si="11"/>
        <v>15</v>
      </c>
      <c r="Y72" s="15">
        <f t="shared" si="11"/>
        <v>12</v>
      </c>
      <c r="Z72" s="15">
        <f t="shared" si="11"/>
        <v>4</v>
      </c>
      <c r="AA72" s="15">
        <f t="shared" si="11"/>
        <v>1</v>
      </c>
      <c r="AB72" s="16">
        <f t="shared" si="14"/>
        <v>37</v>
      </c>
      <c r="AC72" s="17">
        <f t="shared" si="15"/>
        <v>2.7027027027027029E-2</v>
      </c>
      <c r="AD72" s="17">
        <f t="shared" si="12"/>
        <v>0.10810810810810811</v>
      </c>
      <c r="AE72" s="17">
        <f t="shared" si="12"/>
        <v>0.40540540540540543</v>
      </c>
      <c r="AF72" s="17">
        <f t="shared" si="12"/>
        <v>0.32432432432432434</v>
      </c>
      <c r="AG72" s="17">
        <f t="shared" si="12"/>
        <v>0.10810810810810811</v>
      </c>
      <c r="AH72" s="17">
        <f t="shared" si="12"/>
        <v>2.7027027027027029E-2</v>
      </c>
      <c r="AI72" s="56">
        <f t="shared" si="16"/>
        <v>3.39</v>
      </c>
      <c r="AJ72" s="56">
        <f t="shared" si="16"/>
        <v>0.93</v>
      </c>
      <c r="AK72" s="15">
        <f t="shared" si="16"/>
        <v>3</v>
      </c>
      <c r="AL72" s="15">
        <f t="shared" si="16"/>
        <v>3</v>
      </c>
      <c r="AM72" s="50" t="s">
        <v>101</v>
      </c>
      <c r="AO72" s="12">
        <v>34</v>
      </c>
      <c r="AP72" s="12">
        <v>91.9</v>
      </c>
      <c r="AQ72" s="12">
        <v>91.9</v>
      </c>
      <c r="AR72" s="12">
        <v>91.9</v>
      </c>
    </row>
    <row r="73" spans="1:56"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2</v>
      </c>
      <c r="W73" s="15">
        <f t="shared" si="11"/>
        <v>8</v>
      </c>
      <c r="X73" s="15">
        <f t="shared" si="11"/>
        <v>15</v>
      </c>
      <c r="Y73" s="15">
        <f t="shared" si="11"/>
        <v>5</v>
      </c>
      <c r="Z73" s="15">
        <f t="shared" si="11"/>
        <v>6</v>
      </c>
      <c r="AA73" s="15">
        <f t="shared" si="11"/>
        <v>1</v>
      </c>
      <c r="AB73" s="16">
        <f t="shared" si="14"/>
        <v>37</v>
      </c>
      <c r="AC73" s="17">
        <f t="shared" si="15"/>
        <v>5.4054054054054057E-2</v>
      </c>
      <c r="AD73" s="17">
        <f t="shared" si="12"/>
        <v>0.21621621621621623</v>
      </c>
      <c r="AE73" s="17">
        <f t="shared" si="12"/>
        <v>0.40540540540540543</v>
      </c>
      <c r="AF73" s="17">
        <f t="shared" si="12"/>
        <v>0.13513513513513514</v>
      </c>
      <c r="AG73" s="17">
        <f t="shared" si="12"/>
        <v>0.16216216216216217</v>
      </c>
      <c r="AH73" s="17">
        <f t="shared" si="12"/>
        <v>2.7027027027027029E-2</v>
      </c>
      <c r="AI73" s="56">
        <f t="shared" si="16"/>
        <v>3.14</v>
      </c>
      <c r="AJ73" s="56">
        <f t="shared" si="16"/>
        <v>1.1299999999999999</v>
      </c>
      <c r="AK73" s="15">
        <f t="shared" si="16"/>
        <v>3</v>
      </c>
      <c r="AL73" s="15">
        <f t="shared" si="16"/>
        <v>3</v>
      </c>
      <c r="AM73" s="50"/>
      <c r="AN73" s="12" t="s">
        <v>182</v>
      </c>
      <c r="AO73" s="12">
        <v>1</v>
      </c>
      <c r="AP73" s="12">
        <v>2.7</v>
      </c>
      <c r="AQ73" s="12">
        <v>2.7</v>
      </c>
      <c r="AR73" s="12">
        <v>94.6</v>
      </c>
    </row>
    <row r="74" spans="1:56"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1</v>
      </c>
      <c r="W74" s="15">
        <f t="shared" si="11"/>
        <v>5</v>
      </c>
      <c r="X74" s="15">
        <f t="shared" si="11"/>
        <v>11</v>
      </c>
      <c r="Y74" s="15">
        <f t="shared" si="11"/>
        <v>13</v>
      </c>
      <c r="Z74" s="15">
        <f t="shared" si="11"/>
        <v>6</v>
      </c>
      <c r="AA74" s="15">
        <f t="shared" si="11"/>
        <v>1</v>
      </c>
      <c r="AB74" s="16">
        <f t="shared" si="14"/>
        <v>37</v>
      </c>
      <c r="AC74" s="17">
        <f t="shared" si="15"/>
        <v>2.7027027027027029E-2</v>
      </c>
      <c r="AD74" s="17">
        <f t="shared" si="12"/>
        <v>0.13513513513513514</v>
      </c>
      <c r="AE74" s="17">
        <f t="shared" si="12"/>
        <v>0.29729729729729731</v>
      </c>
      <c r="AF74" s="17">
        <f t="shared" si="12"/>
        <v>0.35135135135135137</v>
      </c>
      <c r="AG74" s="17">
        <f t="shared" si="12"/>
        <v>0.16216216216216217</v>
      </c>
      <c r="AH74" s="17">
        <f t="shared" si="12"/>
        <v>2.7027027027027029E-2</v>
      </c>
      <c r="AI74" s="56">
        <f t="shared" si="16"/>
        <v>3.5</v>
      </c>
      <c r="AJ74" s="56">
        <f t="shared" si="16"/>
        <v>1.03</v>
      </c>
      <c r="AK74" s="15">
        <f t="shared" si="16"/>
        <v>4</v>
      </c>
      <c r="AL74" s="15">
        <f t="shared" si="16"/>
        <v>4</v>
      </c>
      <c r="AM74" s="50"/>
      <c r="AN74" s="12" t="s">
        <v>183</v>
      </c>
      <c r="AO74" s="12">
        <v>1</v>
      </c>
      <c r="AP74" s="12">
        <v>2.7</v>
      </c>
      <c r="AQ74" s="12">
        <v>2.7</v>
      </c>
      <c r="AR74" s="12">
        <v>97.3</v>
      </c>
    </row>
    <row r="75" spans="1:56"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7</v>
      </c>
      <c r="W75" s="15">
        <f t="shared" si="11"/>
        <v>7</v>
      </c>
      <c r="X75" s="15">
        <f t="shared" si="11"/>
        <v>10</v>
      </c>
      <c r="Y75" s="15">
        <f t="shared" si="11"/>
        <v>5</v>
      </c>
      <c r="Z75" s="15">
        <f t="shared" si="11"/>
        <v>6</v>
      </c>
      <c r="AA75" s="15">
        <f t="shared" si="11"/>
        <v>2</v>
      </c>
      <c r="AB75" s="16">
        <f t="shared" si="14"/>
        <v>37</v>
      </c>
      <c r="AC75" s="17">
        <f t="shared" si="15"/>
        <v>0.1891891891891892</v>
      </c>
      <c r="AD75" s="17">
        <f t="shared" si="12"/>
        <v>0.1891891891891892</v>
      </c>
      <c r="AE75" s="17">
        <f t="shared" si="12"/>
        <v>0.27027027027027029</v>
      </c>
      <c r="AF75" s="17">
        <f t="shared" si="12"/>
        <v>0.13513513513513514</v>
      </c>
      <c r="AG75" s="17">
        <f t="shared" si="12"/>
        <v>0.16216216216216217</v>
      </c>
      <c r="AH75" s="17">
        <f t="shared" si="12"/>
        <v>5.4054054054054057E-2</v>
      </c>
      <c r="AI75" s="56">
        <f t="shared" si="16"/>
        <v>2.89</v>
      </c>
      <c r="AJ75" s="56">
        <f t="shared" si="16"/>
        <v>1.37</v>
      </c>
      <c r="AK75" s="15">
        <f t="shared" si="16"/>
        <v>3</v>
      </c>
      <c r="AL75" s="15">
        <f t="shared" si="16"/>
        <v>3</v>
      </c>
      <c r="AM75" s="50"/>
      <c r="AN75" s="12" t="s">
        <v>184</v>
      </c>
      <c r="AO75" s="12">
        <v>1</v>
      </c>
      <c r="AP75" s="12">
        <v>2.7</v>
      </c>
      <c r="AQ75" s="12">
        <v>2.7</v>
      </c>
      <c r="AR75" s="12">
        <v>100</v>
      </c>
    </row>
    <row r="76" spans="1:56"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2</v>
      </c>
      <c r="W76" s="15">
        <f t="shared" si="11"/>
        <v>7</v>
      </c>
      <c r="X76" s="15">
        <f t="shared" si="11"/>
        <v>8</v>
      </c>
      <c r="Y76" s="15">
        <f t="shared" si="11"/>
        <v>9</v>
      </c>
      <c r="Z76" s="15">
        <f t="shared" si="11"/>
        <v>10</v>
      </c>
      <c r="AA76" s="15">
        <f t="shared" si="11"/>
        <v>1</v>
      </c>
      <c r="AB76" s="16">
        <f t="shared" si="14"/>
        <v>37</v>
      </c>
      <c r="AC76" s="17">
        <f t="shared" si="15"/>
        <v>5.4054054054054057E-2</v>
      </c>
      <c r="AD76" s="17">
        <f t="shared" si="12"/>
        <v>0.1891891891891892</v>
      </c>
      <c r="AE76" s="17">
        <f t="shared" si="12"/>
        <v>0.21621621621621623</v>
      </c>
      <c r="AF76" s="17">
        <f t="shared" si="12"/>
        <v>0.24324324324324326</v>
      </c>
      <c r="AG76" s="17">
        <f t="shared" si="12"/>
        <v>0.27027027027027029</v>
      </c>
      <c r="AH76" s="17">
        <f t="shared" si="12"/>
        <v>2.7027027027027029E-2</v>
      </c>
      <c r="AI76" s="56">
        <f t="shared" si="16"/>
        <v>3.5</v>
      </c>
      <c r="AJ76" s="56">
        <f t="shared" si="16"/>
        <v>1.25</v>
      </c>
      <c r="AK76" s="15">
        <f t="shared" si="16"/>
        <v>4</v>
      </c>
      <c r="AL76" s="15">
        <f t="shared" si="16"/>
        <v>5</v>
      </c>
      <c r="AM76" s="50"/>
      <c r="AN76" s="12" t="s">
        <v>87</v>
      </c>
      <c r="AO76" s="12">
        <v>37</v>
      </c>
      <c r="AP76" s="12">
        <v>100</v>
      </c>
      <c r="AQ76" s="12">
        <v>100</v>
      </c>
    </row>
    <row r="77" spans="1:56"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10</v>
      </c>
      <c r="W77" s="15">
        <f t="shared" si="11"/>
        <v>16</v>
      </c>
      <c r="X77" s="15">
        <f t="shared" si="11"/>
        <v>5</v>
      </c>
      <c r="Y77" s="15">
        <f t="shared" si="11"/>
        <v>3</v>
      </c>
      <c r="Z77" s="15">
        <f t="shared" si="11"/>
        <v>2</v>
      </c>
      <c r="AA77" s="15">
        <f t="shared" si="11"/>
        <v>1</v>
      </c>
      <c r="AB77" s="16">
        <f t="shared" si="14"/>
        <v>37</v>
      </c>
      <c r="AC77" s="17">
        <f t="shared" si="15"/>
        <v>0.27027027027027029</v>
      </c>
      <c r="AD77" s="17">
        <f t="shared" si="12"/>
        <v>0.43243243243243246</v>
      </c>
      <c r="AE77" s="17">
        <f t="shared" si="12"/>
        <v>0.13513513513513514</v>
      </c>
      <c r="AF77" s="17">
        <f t="shared" si="12"/>
        <v>8.1081081081081086E-2</v>
      </c>
      <c r="AG77" s="17">
        <f t="shared" si="12"/>
        <v>5.4054054054054057E-2</v>
      </c>
      <c r="AH77" s="17">
        <f t="shared" si="12"/>
        <v>2.7027027027027029E-2</v>
      </c>
      <c r="AI77" s="56">
        <f t="shared" si="16"/>
        <v>2.19</v>
      </c>
      <c r="AJ77" s="56">
        <f t="shared" si="16"/>
        <v>1.1200000000000001</v>
      </c>
      <c r="AK77" s="15">
        <f t="shared" si="16"/>
        <v>2</v>
      </c>
      <c r="AL77" s="15">
        <f t="shared" si="16"/>
        <v>2</v>
      </c>
      <c r="AM77" s="50" t="s">
        <v>148</v>
      </c>
    </row>
    <row r="78" spans="1:56"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0</v>
      </c>
      <c r="W78" s="15">
        <f t="shared" si="11"/>
        <v>1</v>
      </c>
      <c r="X78" s="15">
        <f t="shared" si="11"/>
        <v>8</v>
      </c>
      <c r="Y78" s="15">
        <f t="shared" si="11"/>
        <v>13</v>
      </c>
      <c r="Z78" s="15">
        <f t="shared" si="11"/>
        <v>8</v>
      </c>
      <c r="AA78" s="15">
        <f t="shared" si="11"/>
        <v>7</v>
      </c>
      <c r="AB78" s="16">
        <f t="shared" si="14"/>
        <v>37</v>
      </c>
      <c r="AC78" s="17">
        <f t="shared" si="15"/>
        <v>0</v>
      </c>
      <c r="AD78" s="17">
        <f t="shared" si="12"/>
        <v>2.7027027027027029E-2</v>
      </c>
      <c r="AE78" s="17">
        <f t="shared" si="12"/>
        <v>0.21621621621621623</v>
      </c>
      <c r="AF78" s="17">
        <f t="shared" si="12"/>
        <v>0.35135135135135137</v>
      </c>
      <c r="AG78" s="17">
        <f t="shared" si="12"/>
        <v>0.21621621621621623</v>
      </c>
      <c r="AH78" s="17">
        <f t="shared" si="12"/>
        <v>0.1891891891891892</v>
      </c>
      <c r="AI78" s="56">
        <f t="shared" si="16"/>
        <v>3.93</v>
      </c>
      <c r="AJ78" s="56">
        <f t="shared" si="16"/>
        <v>0.83</v>
      </c>
      <c r="AK78" s="15">
        <f t="shared" si="16"/>
        <v>4</v>
      </c>
      <c r="AL78" s="15">
        <f t="shared" si="16"/>
        <v>4</v>
      </c>
      <c r="AM78" s="50"/>
    </row>
    <row r="79" spans="1:56"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0</v>
      </c>
      <c r="W79" s="15">
        <f t="shared" si="11"/>
        <v>1</v>
      </c>
      <c r="X79" s="15">
        <f t="shared" si="11"/>
        <v>10</v>
      </c>
      <c r="Y79" s="15">
        <f t="shared" si="11"/>
        <v>11</v>
      </c>
      <c r="Z79" s="15">
        <f t="shared" si="11"/>
        <v>8</v>
      </c>
      <c r="AA79" s="15">
        <f t="shared" si="11"/>
        <v>7</v>
      </c>
      <c r="AB79" s="16">
        <f t="shared" si="14"/>
        <v>37</v>
      </c>
      <c r="AC79" s="17">
        <f t="shared" si="15"/>
        <v>0</v>
      </c>
      <c r="AD79" s="17">
        <f t="shared" si="12"/>
        <v>2.7027027027027029E-2</v>
      </c>
      <c r="AE79" s="17">
        <f t="shared" si="12"/>
        <v>0.27027027027027029</v>
      </c>
      <c r="AF79" s="17">
        <f t="shared" si="12"/>
        <v>0.29729729729729731</v>
      </c>
      <c r="AG79" s="17">
        <f t="shared" si="12"/>
        <v>0.21621621621621623</v>
      </c>
      <c r="AH79" s="17">
        <f t="shared" si="12"/>
        <v>0.1891891891891892</v>
      </c>
      <c r="AI79" s="56">
        <f t="shared" si="16"/>
        <v>3.87</v>
      </c>
      <c r="AJ79" s="56">
        <f t="shared" si="16"/>
        <v>0.86</v>
      </c>
      <c r="AK79" s="15">
        <f t="shared" si="16"/>
        <v>4</v>
      </c>
      <c r="AL79" s="15">
        <f t="shared" si="16"/>
        <v>4</v>
      </c>
      <c r="AM79" s="50"/>
    </row>
    <row r="80" spans="1:56"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0</v>
      </c>
      <c r="W80" s="15">
        <f t="shared" si="11"/>
        <v>2</v>
      </c>
      <c r="X80" s="15">
        <f t="shared" si="11"/>
        <v>7</v>
      </c>
      <c r="Y80" s="15">
        <f t="shared" si="11"/>
        <v>10</v>
      </c>
      <c r="Z80" s="15">
        <f t="shared" si="11"/>
        <v>7</v>
      </c>
      <c r="AA80" s="15">
        <f t="shared" si="11"/>
        <v>11</v>
      </c>
      <c r="AB80" s="16">
        <f t="shared" si="14"/>
        <v>37</v>
      </c>
      <c r="AC80" s="17">
        <f t="shared" si="15"/>
        <v>0</v>
      </c>
      <c r="AD80" s="17">
        <f t="shared" si="12"/>
        <v>5.4054054054054057E-2</v>
      </c>
      <c r="AE80" s="17">
        <f t="shared" si="12"/>
        <v>0.1891891891891892</v>
      </c>
      <c r="AF80" s="17">
        <f t="shared" si="12"/>
        <v>0.27027027027027029</v>
      </c>
      <c r="AG80" s="17">
        <f t="shared" si="12"/>
        <v>0.1891891891891892</v>
      </c>
      <c r="AH80" s="17">
        <f t="shared" si="12"/>
        <v>0.29729729729729731</v>
      </c>
      <c r="AI80" s="56">
        <f t="shared" si="16"/>
        <v>3.85</v>
      </c>
      <c r="AJ80" s="56">
        <f t="shared" si="16"/>
        <v>0.92</v>
      </c>
      <c r="AK80" s="15">
        <f t="shared" si="16"/>
        <v>4</v>
      </c>
      <c r="AL80" s="15">
        <f t="shared" si="16"/>
        <v>4</v>
      </c>
      <c r="AM80" s="50"/>
    </row>
    <row r="81" spans="1:56"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2</v>
      </c>
      <c r="W81" s="15">
        <f t="shared" si="11"/>
        <v>5</v>
      </c>
      <c r="X81" s="15">
        <f t="shared" si="11"/>
        <v>11</v>
      </c>
      <c r="Y81" s="15">
        <f t="shared" si="11"/>
        <v>10</v>
      </c>
      <c r="Z81" s="15">
        <f t="shared" si="11"/>
        <v>5</v>
      </c>
      <c r="AA81" s="15">
        <f t="shared" si="11"/>
        <v>4</v>
      </c>
      <c r="AB81" s="16">
        <f t="shared" si="14"/>
        <v>37</v>
      </c>
      <c r="AC81" s="17">
        <f t="shared" si="15"/>
        <v>5.4054054054054057E-2</v>
      </c>
      <c r="AD81" s="17">
        <f t="shared" si="12"/>
        <v>0.13513513513513514</v>
      </c>
      <c r="AE81" s="17">
        <f t="shared" si="12"/>
        <v>0.29729729729729731</v>
      </c>
      <c r="AF81" s="17">
        <f t="shared" si="12"/>
        <v>0.27027027027027029</v>
      </c>
      <c r="AG81" s="17">
        <f t="shared" si="12"/>
        <v>0.13513513513513514</v>
      </c>
      <c r="AH81" s="17">
        <f t="shared" si="12"/>
        <v>0.10810810810810811</v>
      </c>
      <c r="AI81" s="56">
        <f t="shared" si="16"/>
        <v>3.33</v>
      </c>
      <c r="AJ81" s="56">
        <f t="shared" si="16"/>
        <v>1.1100000000000001</v>
      </c>
      <c r="AK81" s="15">
        <f t="shared" si="16"/>
        <v>3</v>
      </c>
      <c r="AL81" s="15">
        <f t="shared" si="16"/>
        <v>3</v>
      </c>
      <c r="AM81" s="50"/>
    </row>
    <row r="82" spans="1:56"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0</v>
      </c>
      <c r="W82" s="15">
        <f t="shared" si="11"/>
        <v>2</v>
      </c>
      <c r="X82" s="15">
        <f t="shared" si="11"/>
        <v>8</v>
      </c>
      <c r="Y82" s="15">
        <f t="shared" si="11"/>
        <v>16</v>
      </c>
      <c r="Z82" s="15">
        <f t="shared" si="11"/>
        <v>10</v>
      </c>
      <c r="AA82" s="15">
        <f t="shared" si="11"/>
        <v>1</v>
      </c>
      <c r="AB82" s="16">
        <f t="shared" si="14"/>
        <v>37</v>
      </c>
      <c r="AC82" s="17">
        <f t="shared" si="15"/>
        <v>0</v>
      </c>
      <c r="AD82" s="17">
        <f t="shared" si="12"/>
        <v>5.4054054054054057E-2</v>
      </c>
      <c r="AE82" s="17">
        <f t="shared" si="12"/>
        <v>0.21621621621621623</v>
      </c>
      <c r="AF82" s="17">
        <f t="shared" si="12"/>
        <v>0.43243243243243246</v>
      </c>
      <c r="AG82" s="17">
        <f t="shared" si="12"/>
        <v>0.27027027027027029</v>
      </c>
      <c r="AH82" s="17">
        <f t="shared" si="12"/>
        <v>2.7027027027027029E-2</v>
      </c>
      <c r="AI82" s="56">
        <f t="shared" si="16"/>
        <v>3.94</v>
      </c>
      <c r="AJ82" s="56">
        <f t="shared" si="16"/>
        <v>0.86</v>
      </c>
      <c r="AK82" s="15">
        <f t="shared" si="16"/>
        <v>4</v>
      </c>
      <c r="AL82" s="15">
        <f t="shared" si="16"/>
        <v>4</v>
      </c>
      <c r="AM82" s="50"/>
    </row>
    <row r="83" spans="1:56"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0</v>
      </c>
      <c r="W83" s="15">
        <f t="shared" si="11"/>
        <v>0</v>
      </c>
      <c r="X83" s="15">
        <f t="shared" si="11"/>
        <v>6</v>
      </c>
      <c r="Y83" s="15">
        <f t="shared" si="11"/>
        <v>11</v>
      </c>
      <c r="Z83" s="15">
        <f t="shared" si="11"/>
        <v>6</v>
      </c>
      <c r="AA83" s="15">
        <f t="shared" si="11"/>
        <v>14</v>
      </c>
      <c r="AB83" s="16">
        <f t="shared" si="14"/>
        <v>37</v>
      </c>
      <c r="AC83" s="17">
        <f t="shared" si="15"/>
        <v>0</v>
      </c>
      <c r="AD83" s="17">
        <f t="shared" si="12"/>
        <v>0</v>
      </c>
      <c r="AE83" s="17">
        <f t="shared" si="12"/>
        <v>0.16216216216216217</v>
      </c>
      <c r="AF83" s="17">
        <f t="shared" si="12"/>
        <v>0.29729729729729731</v>
      </c>
      <c r="AG83" s="17">
        <f t="shared" si="12"/>
        <v>0.16216216216216217</v>
      </c>
      <c r="AH83" s="17">
        <f t="shared" si="12"/>
        <v>0.3783783783783784</v>
      </c>
      <c r="AI83" s="56">
        <f t="shared" si="16"/>
        <v>4</v>
      </c>
      <c r="AJ83" s="56">
        <f t="shared" si="16"/>
        <v>0.74</v>
      </c>
      <c r="AK83" s="15">
        <f t="shared" si="16"/>
        <v>4</v>
      </c>
      <c r="AL83" s="15">
        <f t="shared" si="16"/>
        <v>4</v>
      </c>
      <c r="AM83" s="50"/>
      <c r="AQ83" s="48"/>
      <c r="AR83" s="48"/>
      <c r="AS83" s="48"/>
      <c r="AT83" s="48"/>
      <c r="AU83" s="48"/>
      <c r="AV83" s="48"/>
      <c r="AW83" s="48"/>
      <c r="AX83" s="48"/>
      <c r="AY83" s="48"/>
      <c r="AZ83" s="48"/>
      <c r="BA83" s="48"/>
      <c r="BB83" s="48"/>
      <c r="BC83" s="48"/>
      <c r="BD83" s="48"/>
    </row>
    <row r="84" spans="1:56"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0</v>
      </c>
      <c r="W84" s="15">
        <f t="shared" si="11"/>
        <v>1</v>
      </c>
      <c r="X84" s="15">
        <f t="shared" si="11"/>
        <v>13</v>
      </c>
      <c r="Y84" s="15">
        <f t="shared" si="11"/>
        <v>14</v>
      </c>
      <c r="Z84" s="15">
        <f t="shared" si="11"/>
        <v>8</v>
      </c>
      <c r="AA84" s="15">
        <f t="shared" si="11"/>
        <v>1</v>
      </c>
      <c r="AB84" s="16">
        <f t="shared" si="14"/>
        <v>37</v>
      </c>
      <c r="AC84" s="17">
        <f t="shared" si="15"/>
        <v>0</v>
      </c>
      <c r="AD84" s="17">
        <f t="shared" si="12"/>
        <v>2.7027027027027029E-2</v>
      </c>
      <c r="AE84" s="17">
        <f t="shared" si="12"/>
        <v>0.35135135135135137</v>
      </c>
      <c r="AF84" s="17">
        <f t="shared" si="12"/>
        <v>0.3783783783783784</v>
      </c>
      <c r="AG84" s="17">
        <f t="shared" si="12"/>
        <v>0.21621621621621623</v>
      </c>
      <c r="AH84" s="17">
        <f t="shared" si="12"/>
        <v>2.7027027027027029E-2</v>
      </c>
      <c r="AI84" s="56">
        <f t="shared" si="16"/>
        <v>3.81</v>
      </c>
      <c r="AJ84" s="56">
        <f t="shared" si="16"/>
        <v>0.82</v>
      </c>
      <c r="AK84" s="15">
        <f t="shared" si="16"/>
        <v>4</v>
      </c>
      <c r="AL84" s="15">
        <f t="shared" si="16"/>
        <v>4</v>
      </c>
      <c r="AM84" s="50"/>
      <c r="AQ84" s="48"/>
      <c r="AR84" s="48"/>
      <c r="AS84" s="48"/>
      <c r="AT84" s="48"/>
      <c r="AU84" s="48"/>
      <c r="AV84" s="48"/>
      <c r="AW84" s="48"/>
      <c r="AX84" s="48"/>
      <c r="AY84" s="48"/>
      <c r="AZ84" s="48"/>
      <c r="BA84" s="48"/>
      <c r="BB84" s="48"/>
      <c r="BC84" s="48"/>
      <c r="BD84" s="48"/>
    </row>
    <row r="85" spans="1:56" x14ac:dyDescent="0.25">
      <c r="AM85" s="51"/>
      <c r="AN85" s="23"/>
      <c r="AO85" s="23"/>
      <c r="AP85" s="23"/>
      <c r="AQ85" s="23"/>
      <c r="AR85" s="23"/>
      <c r="AS85" s="23"/>
      <c r="AT85" s="23"/>
      <c r="AU85" s="23"/>
      <c r="AV85" s="23"/>
      <c r="AW85" s="23"/>
      <c r="AX85" s="23"/>
      <c r="AY85" s="23"/>
      <c r="AZ85" s="23"/>
      <c r="BA85" s="23"/>
      <c r="BB85" s="23"/>
      <c r="BC85" s="23"/>
      <c r="BD85" s="23"/>
    </row>
    <row r="87" spans="1:56"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0"/>
      <c r="AN87" s="12"/>
      <c r="AO87" s="12"/>
      <c r="AP87" s="12"/>
      <c r="AQ87" s="48"/>
      <c r="AR87" s="48"/>
      <c r="AS87" s="48"/>
      <c r="AT87" s="48"/>
      <c r="AU87" s="48"/>
      <c r="AV87" s="48"/>
      <c r="AW87" s="48"/>
      <c r="AX87" s="48"/>
      <c r="AY87" s="48"/>
      <c r="AZ87" s="48"/>
      <c r="BA87" s="48"/>
      <c r="BB87" s="48"/>
      <c r="BC87" s="48"/>
      <c r="BD87" s="48"/>
    </row>
    <row r="88" spans="1:56"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row>
    <row r="89" spans="1:56"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M89" s="52"/>
      <c r="AN89" s="13"/>
      <c r="AO89" s="13"/>
      <c r="AP89" s="13"/>
      <c r="AQ89" s="13"/>
      <c r="AR89" s="13"/>
      <c r="AS89" s="13"/>
      <c r="AT89" s="13"/>
      <c r="AU89" s="13"/>
      <c r="AV89" s="13"/>
      <c r="AW89" s="13"/>
      <c r="AX89" s="13"/>
      <c r="AY89" s="13"/>
      <c r="AZ89" s="13"/>
      <c r="BA89" s="13"/>
      <c r="BB89" s="13"/>
      <c r="BC89" s="13"/>
      <c r="BD89" s="13"/>
    </row>
    <row r="90" spans="1:56"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6"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row>
    <row r="92" spans="1:56"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0</v>
      </c>
      <c r="W92" s="15">
        <f t="shared" ref="W92:AA95" si="17">+AO33</f>
        <v>2</v>
      </c>
      <c r="X92" s="15">
        <f t="shared" si="17"/>
        <v>7</v>
      </c>
      <c r="Y92" s="15">
        <f t="shared" si="17"/>
        <v>5</v>
      </c>
      <c r="Z92" s="15">
        <f t="shared" si="17"/>
        <v>11</v>
      </c>
      <c r="AA92" s="15">
        <f t="shared" si="17"/>
        <v>12</v>
      </c>
      <c r="AB92" s="16">
        <f>SUM(V92:AA92)</f>
        <v>37</v>
      </c>
      <c r="AC92" s="17">
        <f>V92/$AB92</f>
        <v>0</v>
      </c>
      <c r="AD92" s="17">
        <f t="shared" ref="AD92:AH95" si="18">W92/$AB92</f>
        <v>5.4054054054054057E-2</v>
      </c>
      <c r="AE92" s="17">
        <f t="shared" si="18"/>
        <v>0.1891891891891892</v>
      </c>
      <c r="AF92" s="17">
        <f t="shared" si="18"/>
        <v>0.13513513513513514</v>
      </c>
      <c r="AG92" s="17">
        <f t="shared" si="18"/>
        <v>0.29729729729729731</v>
      </c>
      <c r="AH92" s="17">
        <f t="shared" si="18"/>
        <v>0.32432432432432434</v>
      </c>
      <c r="AI92" s="56">
        <f>+BA33</f>
        <v>4</v>
      </c>
      <c r="AJ92" s="56">
        <f>+BB33</f>
        <v>1.04</v>
      </c>
      <c r="AK92" s="15">
        <f>+BC33</f>
        <v>4</v>
      </c>
      <c r="AL92" s="15">
        <f>+BD33</f>
        <v>5</v>
      </c>
      <c r="AM92" s="50"/>
    </row>
    <row r="93" spans="1:56"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0</v>
      </c>
      <c r="W93" s="15">
        <f t="shared" si="17"/>
        <v>2</v>
      </c>
      <c r="X93" s="15">
        <f t="shared" si="17"/>
        <v>5</v>
      </c>
      <c r="Y93" s="15">
        <f t="shared" si="17"/>
        <v>5</v>
      </c>
      <c r="Z93" s="15">
        <f t="shared" si="17"/>
        <v>11</v>
      </c>
      <c r="AA93" s="15">
        <f t="shared" si="17"/>
        <v>14</v>
      </c>
      <c r="AB93" s="16">
        <f t="shared" ref="AB93:AB95" si="20">SUM(V93:AA93)</f>
        <v>37</v>
      </c>
      <c r="AC93" s="17">
        <f>V93/$AB93</f>
        <v>0</v>
      </c>
      <c r="AD93" s="17">
        <f t="shared" si="18"/>
        <v>5.4054054054054057E-2</v>
      </c>
      <c r="AE93" s="17">
        <f t="shared" si="18"/>
        <v>0.13513513513513514</v>
      </c>
      <c r="AF93" s="17">
        <f t="shared" si="18"/>
        <v>0.13513513513513514</v>
      </c>
      <c r="AG93" s="17">
        <f t="shared" si="18"/>
        <v>0.29729729729729731</v>
      </c>
      <c r="AH93" s="17">
        <f t="shared" si="18"/>
        <v>0.3783783783783784</v>
      </c>
      <c r="AI93" s="56">
        <f t="shared" ref="AI93:AL95" si="21">+BA34</f>
        <v>4.09</v>
      </c>
      <c r="AJ93" s="56">
        <f t="shared" si="21"/>
        <v>1.04</v>
      </c>
      <c r="AK93" s="15">
        <f t="shared" si="21"/>
        <v>4</v>
      </c>
      <c r="AL93" s="15">
        <f t="shared" si="21"/>
        <v>5</v>
      </c>
      <c r="AM93" s="50"/>
    </row>
    <row r="94" spans="1:56"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0</v>
      </c>
      <c r="W94" s="15">
        <f t="shared" si="17"/>
        <v>1</v>
      </c>
      <c r="X94" s="15">
        <f t="shared" si="17"/>
        <v>5</v>
      </c>
      <c r="Y94" s="15">
        <f t="shared" si="17"/>
        <v>8</v>
      </c>
      <c r="Z94" s="15">
        <f t="shared" si="17"/>
        <v>13</v>
      </c>
      <c r="AA94" s="15">
        <f t="shared" si="17"/>
        <v>10</v>
      </c>
      <c r="AB94" s="16">
        <f t="shared" si="20"/>
        <v>37</v>
      </c>
      <c r="AC94" s="17">
        <f>V94/$AB94</f>
        <v>0</v>
      </c>
      <c r="AD94" s="17">
        <f t="shared" si="18"/>
        <v>2.7027027027027029E-2</v>
      </c>
      <c r="AE94" s="17">
        <f t="shared" si="18"/>
        <v>0.13513513513513514</v>
      </c>
      <c r="AF94" s="17">
        <f t="shared" si="18"/>
        <v>0.21621621621621623</v>
      </c>
      <c r="AG94" s="17">
        <f t="shared" si="18"/>
        <v>0.35135135135135137</v>
      </c>
      <c r="AH94" s="17">
        <f t="shared" si="18"/>
        <v>0.27027027027027029</v>
      </c>
      <c r="AI94" s="56">
        <f t="shared" si="21"/>
        <v>4.22</v>
      </c>
      <c r="AJ94" s="56">
        <f t="shared" si="21"/>
        <v>0.89</v>
      </c>
      <c r="AK94" s="15">
        <f t="shared" si="21"/>
        <v>4</v>
      </c>
      <c r="AL94" s="15">
        <f t="shared" si="21"/>
        <v>5</v>
      </c>
      <c r="AM94" s="50"/>
      <c r="AQ94" s="48"/>
      <c r="AR94" s="48"/>
      <c r="AS94" s="48"/>
      <c r="AT94" s="48"/>
      <c r="AU94" s="48"/>
      <c r="AV94" s="48"/>
      <c r="AW94" s="48"/>
      <c r="AX94" s="48"/>
      <c r="AY94" s="48"/>
      <c r="AZ94" s="48"/>
      <c r="BA94" s="48"/>
      <c r="BB94" s="48"/>
      <c r="BC94" s="48"/>
      <c r="BD94" s="48"/>
    </row>
    <row r="95" spans="1:56"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1</v>
      </c>
      <c r="W95" s="15">
        <f t="shared" si="17"/>
        <v>0</v>
      </c>
      <c r="X95" s="15">
        <f t="shared" si="17"/>
        <v>7</v>
      </c>
      <c r="Y95" s="15">
        <f t="shared" si="17"/>
        <v>6</v>
      </c>
      <c r="Z95" s="15">
        <f t="shared" si="17"/>
        <v>10</v>
      </c>
      <c r="AA95" s="15">
        <f t="shared" si="17"/>
        <v>13</v>
      </c>
      <c r="AB95" s="16">
        <f t="shared" si="20"/>
        <v>37</v>
      </c>
      <c r="AC95" s="17">
        <f>V95/$AB95</f>
        <v>2.7027027027027029E-2</v>
      </c>
      <c r="AD95" s="17">
        <f t="shared" si="18"/>
        <v>0</v>
      </c>
      <c r="AE95" s="17">
        <f t="shared" si="18"/>
        <v>0.1891891891891892</v>
      </c>
      <c r="AF95" s="17">
        <f t="shared" si="18"/>
        <v>0.16216216216216217</v>
      </c>
      <c r="AG95" s="17">
        <f t="shared" si="18"/>
        <v>0.27027027027027029</v>
      </c>
      <c r="AH95" s="17">
        <f t="shared" si="18"/>
        <v>0.35135135135135137</v>
      </c>
      <c r="AI95" s="56">
        <f t="shared" si="21"/>
        <v>4</v>
      </c>
      <c r="AJ95" s="56">
        <f t="shared" si="21"/>
        <v>1.06</v>
      </c>
      <c r="AK95" s="15">
        <f t="shared" si="21"/>
        <v>4</v>
      </c>
      <c r="AL95" s="15">
        <f t="shared" si="21"/>
        <v>5</v>
      </c>
      <c r="AM95" s="50"/>
      <c r="AQ95" s="48"/>
      <c r="AR95" s="48"/>
      <c r="AS95" s="48"/>
      <c r="AT95" s="48"/>
      <c r="AU95" s="48"/>
      <c r="AV95" s="48"/>
      <c r="AW95" s="48"/>
      <c r="AX95" s="48"/>
      <c r="AY95" s="48"/>
      <c r="AZ95" s="48"/>
      <c r="BA95" s="48"/>
      <c r="BB95" s="48"/>
      <c r="BC95" s="48"/>
      <c r="BD95" s="48"/>
    </row>
    <row r="96" spans="1:56" x14ac:dyDescent="0.25">
      <c r="AM96" s="51"/>
      <c r="AN96" s="23"/>
      <c r="AO96" s="23"/>
      <c r="AP96" s="23"/>
      <c r="AQ96" s="23"/>
      <c r="AR96" s="23"/>
      <c r="AS96" s="23"/>
      <c r="AT96" s="23"/>
      <c r="AU96" s="23"/>
      <c r="AV96" s="23"/>
      <c r="AW96" s="23"/>
      <c r="AX96" s="23"/>
      <c r="AY96" s="23"/>
      <c r="AZ96" s="23"/>
      <c r="BA96" s="23"/>
      <c r="BB96" s="23"/>
      <c r="BC96" s="23"/>
      <c r="BD96" s="23"/>
    </row>
    <row r="98" spans="1:56"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0"/>
      <c r="AN98" s="12"/>
      <c r="AO98" s="12"/>
      <c r="AP98" s="12"/>
      <c r="AQ98" s="48"/>
      <c r="AR98" s="48"/>
      <c r="AS98" s="48"/>
      <c r="AT98" s="48"/>
      <c r="AU98" s="48"/>
      <c r="AV98" s="48"/>
      <c r="AW98" s="48"/>
      <c r="AX98" s="48"/>
      <c r="AY98" s="48"/>
      <c r="AZ98" s="48"/>
      <c r="BA98" s="48"/>
      <c r="BB98" s="48"/>
      <c r="BC98" s="48"/>
      <c r="BD98" s="48"/>
    </row>
    <row r="99" spans="1:56"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Q99" s="12"/>
      <c r="AR99" s="12"/>
      <c r="AS99" s="12"/>
      <c r="AT99" s="12"/>
      <c r="AU99" s="12"/>
      <c r="AV99" s="12"/>
      <c r="AW99" s="12"/>
      <c r="AX99" s="12"/>
      <c r="AY99" s="12"/>
      <c r="AZ99" s="12"/>
      <c r="BA99" s="12"/>
      <c r="BB99" s="12"/>
      <c r="BC99" s="12"/>
      <c r="BD99" s="12"/>
    </row>
    <row r="100" spans="1:56"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row>
    <row r="101" spans="1:56"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row>
    <row r="102" spans="1:56"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6"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3</v>
      </c>
      <c r="W103" s="15">
        <f t="shared" ref="W103:AA104" si="22">+AO37</f>
        <v>4</v>
      </c>
      <c r="X103" s="15">
        <f t="shared" si="22"/>
        <v>4</v>
      </c>
      <c r="Y103" s="15">
        <f t="shared" si="22"/>
        <v>9</v>
      </c>
      <c r="Z103" s="15">
        <f t="shared" si="22"/>
        <v>15</v>
      </c>
      <c r="AA103" s="15">
        <f t="shared" si="22"/>
        <v>2</v>
      </c>
      <c r="AB103" s="16">
        <f>SUM(V103:AA103)</f>
        <v>37</v>
      </c>
      <c r="AC103" s="17">
        <f>V103/$AB103</f>
        <v>8.1081081081081086E-2</v>
      </c>
      <c r="AD103" s="17">
        <f t="shared" ref="AD103:AH104" si="23">W103/$AB103</f>
        <v>0.10810810810810811</v>
      </c>
      <c r="AE103" s="17">
        <f t="shared" si="23"/>
        <v>0.10810810810810811</v>
      </c>
      <c r="AF103" s="17">
        <f t="shared" si="23"/>
        <v>0.24324324324324326</v>
      </c>
      <c r="AG103" s="17">
        <f t="shared" si="23"/>
        <v>0.40540540540540543</v>
      </c>
      <c r="AH103" s="17">
        <f t="shared" si="23"/>
        <v>5.4054054054054057E-2</v>
      </c>
      <c r="AI103" s="56">
        <f t="shared" ref="AI103:AL104" si="24">+BA37</f>
        <v>3.83</v>
      </c>
      <c r="AJ103" s="56">
        <f t="shared" si="24"/>
        <v>1.34</v>
      </c>
      <c r="AK103" s="15">
        <f t="shared" si="24"/>
        <v>4</v>
      </c>
      <c r="AL103" s="15">
        <f t="shared" si="24"/>
        <v>5</v>
      </c>
      <c r="AM103" s="52"/>
    </row>
    <row r="104" spans="1:56"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3</v>
      </c>
      <c r="W104" s="15">
        <f t="shared" si="22"/>
        <v>0</v>
      </c>
      <c r="X104" s="15">
        <f t="shared" si="22"/>
        <v>7</v>
      </c>
      <c r="Y104" s="15">
        <f t="shared" si="22"/>
        <v>8</v>
      </c>
      <c r="Z104" s="15">
        <f t="shared" si="22"/>
        <v>17</v>
      </c>
      <c r="AA104" s="15">
        <f t="shared" si="22"/>
        <v>2</v>
      </c>
      <c r="AB104" s="16">
        <f>SUM(V104:AA104)</f>
        <v>37</v>
      </c>
      <c r="AC104" s="17">
        <f>V104/$AB104</f>
        <v>8.1081081081081086E-2</v>
      </c>
      <c r="AD104" s="17">
        <f t="shared" si="23"/>
        <v>0</v>
      </c>
      <c r="AE104" s="17">
        <f t="shared" si="23"/>
        <v>0.1891891891891892</v>
      </c>
      <c r="AF104" s="17">
        <f t="shared" si="23"/>
        <v>0.21621621621621623</v>
      </c>
      <c r="AG104" s="17">
        <f t="shared" si="23"/>
        <v>0.45945945945945948</v>
      </c>
      <c r="AH104" s="17">
        <f t="shared" si="23"/>
        <v>5.4054054054054057E-2</v>
      </c>
      <c r="AI104" s="56">
        <f t="shared" si="24"/>
        <v>4.03</v>
      </c>
      <c r="AJ104" s="56">
        <f t="shared" si="24"/>
        <v>1.22</v>
      </c>
      <c r="AK104" s="15">
        <f t="shared" si="24"/>
        <v>4</v>
      </c>
      <c r="AL104" s="15">
        <f t="shared" si="24"/>
        <v>5</v>
      </c>
      <c r="AM104" s="52"/>
    </row>
    <row r="105" spans="1:56"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6"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0</v>
      </c>
      <c r="W106" s="15">
        <f t="shared" ref="W106:AA113" si="25">+AO39</f>
        <v>3</v>
      </c>
      <c r="X106" s="15">
        <f t="shared" si="25"/>
        <v>4</v>
      </c>
      <c r="Y106" s="15">
        <f t="shared" si="25"/>
        <v>10</v>
      </c>
      <c r="Z106" s="15">
        <f t="shared" si="25"/>
        <v>20</v>
      </c>
      <c r="AA106" s="15">
        <f t="shared" si="25"/>
        <v>0</v>
      </c>
      <c r="AB106" s="16">
        <f>SUM(V106:AA106)</f>
        <v>37</v>
      </c>
      <c r="AC106" s="17">
        <f>V106/$AB106</f>
        <v>0</v>
      </c>
      <c r="AD106" s="17">
        <f t="shared" ref="AD106:AH113" si="26">W106/$AB106</f>
        <v>8.1081081081081086E-2</v>
      </c>
      <c r="AE106" s="17">
        <f t="shared" si="26"/>
        <v>0.10810810810810811</v>
      </c>
      <c r="AF106" s="17">
        <f t="shared" si="26"/>
        <v>0.27027027027027029</v>
      </c>
      <c r="AG106" s="17">
        <f t="shared" si="26"/>
        <v>0.54054054054054057</v>
      </c>
      <c r="AH106" s="17">
        <f t="shared" si="26"/>
        <v>0</v>
      </c>
      <c r="AI106" s="56">
        <f>+BA39</f>
        <v>4.2699999999999996</v>
      </c>
      <c r="AJ106" s="56">
        <f>+BB39</f>
        <v>0.96</v>
      </c>
      <c r="AK106" s="15">
        <f>+BC39</f>
        <v>5</v>
      </c>
      <c r="AL106" s="15">
        <f>+BD39</f>
        <v>5</v>
      </c>
      <c r="AM106" s="52"/>
    </row>
    <row r="107" spans="1:56"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1</v>
      </c>
      <c r="W107" s="15">
        <f t="shared" si="25"/>
        <v>1</v>
      </c>
      <c r="X107" s="15">
        <f t="shared" si="25"/>
        <v>5</v>
      </c>
      <c r="Y107" s="15">
        <f t="shared" si="25"/>
        <v>3</v>
      </c>
      <c r="Z107" s="15">
        <f t="shared" si="25"/>
        <v>11</v>
      </c>
      <c r="AA107" s="15">
        <f t="shared" si="25"/>
        <v>16</v>
      </c>
      <c r="AB107" s="16">
        <f t="shared" ref="AB107:AB113" si="28">SUM(V107:AA107)</f>
        <v>37</v>
      </c>
      <c r="AC107" s="17">
        <f t="shared" ref="AC107:AC113" si="29">V107/$AB107</f>
        <v>2.7027027027027029E-2</v>
      </c>
      <c r="AD107" s="17">
        <f t="shared" si="26"/>
        <v>2.7027027027027029E-2</v>
      </c>
      <c r="AE107" s="17">
        <f t="shared" si="26"/>
        <v>0.13513513513513514</v>
      </c>
      <c r="AF107" s="17">
        <f t="shared" si="26"/>
        <v>8.1081081081081086E-2</v>
      </c>
      <c r="AG107" s="17">
        <f t="shared" si="26"/>
        <v>0.29729729729729731</v>
      </c>
      <c r="AH107" s="17">
        <f t="shared" si="26"/>
        <v>0.43243243243243246</v>
      </c>
      <c r="AI107" s="56">
        <f t="shared" ref="AI107:AL113" si="30">+BA40</f>
        <v>4.05</v>
      </c>
      <c r="AJ107" s="56">
        <f t="shared" si="30"/>
        <v>1.2</v>
      </c>
      <c r="AK107" s="15">
        <f t="shared" si="30"/>
        <v>5</v>
      </c>
      <c r="AL107" s="15">
        <f t="shared" si="30"/>
        <v>5</v>
      </c>
      <c r="AM107" s="52"/>
    </row>
    <row r="108" spans="1:56"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0</v>
      </c>
      <c r="W108" s="15">
        <f t="shared" si="25"/>
        <v>1</v>
      </c>
      <c r="X108" s="15">
        <f t="shared" si="25"/>
        <v>4</v>
      </c>
      <c r="Y108" s="15">
        <f t="shared" si="25"/>
        <v>7</v>
      </c>
      <c r="Z108" s="15">
        <f t="shared" si="25"/>
        <v>22</v>
      </c>
      <c r="AA108" s="15">
        <f t="shared" si="25"/>
        <v>3</v>
      </c>
      <c r="AB108" s="16">
        <f t="shared" si="28"/>
        <v>37</v>
      </c>
      <c r="AC108" s="17">
        <f t="shared" si="29"/>
        <v>0</v>
      </c>
      <c r="AD108" s="17">
        <f t="shared" si="26"/>
        <v>2.7027027027027029E-2</v>
      </c>
      <c r="AE108" s="17">
        <f t="shared" si="26"/>
        <v>0.10810810810810811</v>
      </c>
      <c r="AF108" s="17">
        <f t="shared" si="26"/>
        <v>0.1891891891891892</v>
      </c>
      <c r="AG108" s="17">
        <f t="shared" si="26"/>
        <v>0.59459459459459463</v>
      </c>
      <c r="AH108" s="17">
        <f t="shared" si="26"/>
        <v>8.1081081081081086E-2</v>
      </c>
      <c r="AI108" s="56">
        <f t="shared" si="30"/>
        <v>4.47</v>
      </c>
      <c r="AJ108" s="56">
        <f t="shared" si="30"/>
        <v>0.83</v>
      </c>
      <c r="AK108" s="15">
        <f t="shared" si="30"/>
        <v>5</v>
      </c>
      <c r="AL108" s="15">
        <f t="shared" si="30"/>
        <v>5</v>
      </c>
      <c r="AM108" s="52"/>
    </row>
    <row r="109" spans="1:56"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0</v>
      </c>
      <c r="W109" s="15">
        <f t="shared" si="25"/>
        <v>1</v>
      </c>
      <c r="X109" s="15">
        <f t="shared" si="25"/>
        <v>2</v>
      </c>
      <c r="Y109" s="15">
        <f t="shared" si="25"/>
        <v>7</v>
      </c>
      <c r="Z109" s="15">
        <f t="shared" si="25"/>
        <v>24</v>
      </c>
      <c r="AA109" s="15">
        <f t="shared" si="25"/>
        <v>3</v>
      </c>
      <c r="AB109" s="16">
        <f t="shared" si="28"/>
        <v>37</v>
      </c>
      <c r="AC109" s="17">
        <f t="shared" si="29"/>
        <v>0</v>
      </c>
      <c r="AD109" s="17">
        <f t="shared" si="26"/>
        <v>2.7027027027027029E-2</v>
      </c>
      <c r="AE109" s="17">
        <f t="shared" si="26"/>
        <v>5.4054054054054057E-2</v>
      </c>
      <c r="AF109" s="17">
        <f t="shared" si="26"/>
        <v>0.1891891891891892</v>
      </c>
      <c r="AG109" s="17">
        <f t="shared" si="26"/>
        <v>0.64864864864864868</v>
      </c>
      <c r="AH109" s="17">
        <f t="shared" si="26"/>
        <v>8.1081081081081086E-2</v>
      </c>
      <c r="AI109" s="56">
        <f t="shared" si="30"/>
        <v>4.59</v>
      </c>
      <c r="AJ109" s="56">
        <f t="shared" si="30"/>
        <v>0.74</v>
      </c>
      <c r="AK109" s="15">
        <f t="shared" si="30"/>
        <v>5</v>
      </c>
      <c r="AL109" s="15">
        <f t="shared" si="30"/>
        <v>5</v>
      </c>
      <c r="AM109" s="52"/>
    </row>
    <row r="110" spans="1:56"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0</v>
      </c>
      <c r="W110" s="15">
        <f t="shared" si="25"/>
        <v>0</v>
      </c>
      <c r="X110" s="15">
        <f t="shared" si="25"/>
        <v>5</v>
      </c>
      <c r="Y110" s="15">
        <f t="shared" si="25"/>
        <v>13</v>
      </c>
      <c r="Z110" s="15">
        <f t="shared" si="25"/>
        <v>19</v>
      </c>
      <c r="AA110" s="15">
        <f t="shared" si="25"/>
        <v>0</v>
      </c>
      <c r="AB110" s="16">
        <f t="shared" si="28"/>
        <v>37</v>
      </c>
      <c r="AC110" s="17">
        <f t="shared" si="29"/>
        <v>0</v>
      </c>
      <c r="AD110" s="17">
        <f t="shared" si="26"/>
        <v>0</v>
      </c>
      <c r="AE110" s="17">
        <f t="shared" si="26"/>
        <v>0.13513513513513514</v>
      </c>
      <c r="AF110" s="17">
        <f t="shared" si="26"/>
        <v>0.35135135135135137</v>
      </c>
      <c r="AG110" s="17">
        <f t="shared" si="26"/>
        <v>0.51351351351351349</v>
      </c>
      <c r="AH110" s="17">
        <f t="shared" si="26"/>
        <v>0</v>
      </c>
      <c r="AI110" s="56">
        <f t="shared" si="30"/>
        <v>4.38</v>
      </c>
      <c r="AJ110" s="56">
        <f t="shared" si="30"/>
        <v>0.72</v>
      </c>
      <c r="AK110" s="15">
        <f t="shared" si="30"/>
        <v>5</v>
      </c>
      <c r="AL110" s="15">
        <f t="shared" si="30"/>
        <v>5</v>
      </c>
      <c r="AM110" s="52"/>
    </row>
    <row r="111" spans="1:56"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0</v>
      </c>
      <c r="W111" s="15">
        <f t="shared" si="25"/>
        <v>2</v>
      </c>
      <c r="X111" s="15">
        <f t="shared" si="25"/>
        <v>3</v>
      </c>
      <c r="Y111" s="15">
        <f t="shared" si="25"/>
        <v>11</v>
      </c>
      <c r="Z111" s="15">
        <f t="shared" si="25"/>
        <v>21</v>
      </c>
      <c r="AA111" s="15">
        <f t="shared" si="25"/>
        <v>0</v>
      </c>
      <c r="AB111" s="16">
        <f t="shared" si="28"/>
        <v>37</v>
      </c>
      <c r="AC111" s="17">
        <f t="shared" si="29"/>
        <v>0</v>
      </c>
      <c r="AD111" s="17">
        <f t="shared" si="26"/>
        <v>5.4054054054054057E-2</v>
      </c>
      <c r="AE111" s="17">
        <f t="shared" si="26"/>
        <v>8.1081081081081086E-2</v>
      </c>
      <c r="AF111" s="17">
        <f t="shared" si="26"/>
        <v>0.29729729729729731</v>
      </c>
      <c r="AG111" s="17">
        <f t="shared" si="26"/>
        <v>0.56756756756756754</v>
      </c>
      <c r="AH111" s="17">
        <f t="shared" si="26"/>
        <v>0</v>
      </c>
      <c r="AI111" s="56">
        <f t="shared" si="30"/>
        <v>4.38</v>
      </c>
      <c r="AJ111" s="56">
        <f t="shared" si="30"/>
        <v>0.86</v>
      </c>
      <c r="AK111" s="15">
        <f t="shared" si="30"/>
        <v>5</v>
      </c>
      <c r="AL111" s="15">
        <f t="shared" si="30"/>
        <v>5</v>
      </c>
      <c r="AM111" s="52"/>
    </row>
    <row r="112" spans="1:56"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1</v>
      </c>
      <c r="W112" s="15">
        <f t="shared" si="25"/>
        <v>1</v>
      </c>
      <c r="X112" s="15">
        <f t="shared" si="25"/>
        <v>5</v>
      </c>
      <c r="Y112" s="15">
        <f t="shared" si="25"/>
        <v>11</v>
      </c>
      <c r="Z112" s="15">
        <f t="shared" si="25"/>
        <v>19</v>
      </c>
      <c r="AA112" s="15">
        <f t="shared" si="25"/>
        <v>0</v>
      </c>
      <c r="AB112" s="16">
        <f t="shared" si="28"/>
        <v>37</v>
      </c>
      <c r="AC112" s="17">
        <f t="shared" si="29"/>
        <v>2.7027027027027029E-2</v>
      </c>
      <c r="AD112" s="17">
        <f t="shared" si="26"/>
        <v>2.7027027027027029E-2</v>
      </c>
      <c r="AE112" s="17">
        <f t="shared" si="26"/>
        <v>0.13513513513513514</v>
      </c>
      <c r="AF112" s="17">
        <f t="shared" si="26"/>
        <v>0.29729729729729731</v>
      </c>
      <c r="AG112" s="17">
        <f t="shared" si="26"/>
        <v>0.51351351351351349</v>
      </c>
      <c r="AH112" s="17">
        <f t="shared" si="26"/>
        <v>0</v>
      </c>
      <c r="AI112" s="56">
        <f t="shared" si="30"/>
        <v>4.24</v>
      </c>
      <c r="AJ112" s="56">
        <f t="shared" si="30"/>
        <v>0.98</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row>
    <row r="113" spans="1:56"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0</v>
      </c>
      <c r="W113" s="15">
        <f t="shared" si="25"/>
        <v>0</v>
      </c>
      <c r="X113" s="15">
        <f t="shared" si="25"/>
        <v>5</v>
      </c>
      <c r="Y113" s="15">
        <f t="shared" si="25"/>
        <v>12</v>
      </c>
      <c r="Z113" s="15">
        <f t="shared" si="25"/>
        <v>20</v>
      </c>
      <c r="AA113" s="15">
        <f t="shared" si="25"/>
        <v>0</v>
      </c>
      <c r="AB113" s="16">
        <f t="shared" si="28"/>
        <v>37</v>
      </c>
      <c r="AC113" s="17">
        <f t="shared" si="29"/>
        <v>0</v>
      </c>
      <c r="AD113" s="17">
        <f t="shared" si="26"/>
        <v>0</v>
      </c>
      <c r="AE113" s="17">
        <f t="shared" si="26"/>
        <v>0.13513513513513514</v>
      </c>
      <c r="AF113" s="17">
        <f t="shared" si="26"/>
        <v>0.32432432432432434</v>
      </c>
      <c r="AG113" s="17">
        <f t="shared" si="26"/>
        <v>0.54054054054054057</v>
      </c>
      <c r="AH113" s="17">
        <f t="shared" si="26"/>
        <v>0</v>
      </c>
      <c r="AI113" s="56">
        <f t="shared" si="30"/>
        <v>4.41</v>
      </c>
      <c r="AJ113" s="56">
        <f t="shared" si="30"/>
        <v>0.72</v>
      </c>
      <c r="AK113" s="15">
        <f t="shared" si="30"/>
        <v>5</v>
      </c>
      <c r="AL113" s="15">
        <f t="shared" si="30"/>
        <v>5</v>
      </c>
      <c r="AM113" s="50"/>
      <c r="AN113" s="12"/>
      <c r="AO113" s="12"/>
      <c r="AP113" s="12"/>
      <c r="AQ113" s="48"/>
      <c r="AR113" s="48"/>
      <c r="AS113" s="48"/>
      <c r="AT113" s="48"/>
      <c r="AU113" s="48"/>
      <c r="AV113" s="48"/>
      <c r="AW113" s="48"/>
      <c r="AX113" s="48"/>
      <c r="AY113" s="48"/>
      <c r="AZ113" s="48"/>
      <c r="BA113" s="48"/>
      <c r="BB113" s="48"/>
      <c r="BC113" s="48"/>
      <c r="BD113" s="48"/>
    </row>
    <row r="114" spans="1:56" ht="18.75" x14ac:dyDescent="0.3">
      <c r="AI114" s="28"/>
    </row>
    <row r="118" spans="1:56" x14ac:dyDescent="0.25">
      <c r="A118" s="50" t="s">
        <v>150</v>
      </c>
      <c r="B118" s="12"/>
      <c r="C118" s="12"/>
    </row>
    <row r="119" spans="1:56" ht="30" x14ac:dyDescent="0.25">
      <c r="A119" s="52"/>
      <c r="B119" s="13"/>
      <c r="C119" s="13" t="s">
        <v>97</v>
      </c>
      <c r="D119" s="48" t="s">
        <v>98</v>
      </c>
      <c r="E119" s="48" t="s">
        <v>99</v>
      </c>
      <c r="F119" s="48" t="s">
        <v>100</v>
      </c>
    </row>
    <row r="120" spans="1:56" x14ac:dyDescent="0.25">
      <c r="A120" s="50" t="s">
        <v>101</v>
      </c>
      <c r="B120" s="12" t="s">
        <v>147</v>
      </c>
      <c r="C120" s="12">
        <v>31</v>
      </c>
      <c r="D120" s="48">
        <v>83.8</v>
      </c>
      <c r="E120" s="48">
        <v>83.8</v>
      </c>
      <c r="F120" s="48">
        <v>83.8</v>
      </c>
    </row>
    <row r="121" spans="1:56" x14ac:dyDescent="0.25">
      <c r="A121" s="50"/>
      <c r="B121" s="12" t="s">
        <v>73</v>
      </c>
      <c r="C121" s="12">
        <v>6</v>
      </c>
      <c r="D121" s="48">
        <v>16.2</v>
      </c>
      <c r="E121" s="48">
        <v>16.2</v>
      </c>
      <c r="F121" s="48">
        <v>100</v>
      </c>
    </row>
    <row r="122" spans="1:56" x14ac:dyDescent="0.25">
      <c r="B122" s="48" t="s">
        <v>87</v>
      </c>
      <c r="C122" s="48">
        <v>37</v>
      </c>
      <c r="D122" s="48">
        <v>100</v>
      </c>
      <c r="E122" s="48">
        <v>100</v>
      </c>
    </row>
    <row r="123" spans="1:56" x14ac:dyDescent="0.25">
      <c r="A123" s="48" t="s">
        <v>148</v>
      </c>
    </row>
  </sheetData>
  <sheetProtection sheet="1" objects="1" scenarios="1"/>
  <mergeCells count="87">
    <mergeCell ref="C23:J23"/>
    <mergeCell ref="A1:AE1"/>
    <mergeCell ref="A6:AL6"/>
    <mergeCell ref="A7:AL7"/>
    <mergeCell ref="A8:AL8"/>
    <mergeCell ref="A22:J22"/>
    <mergeCell ref="B45:U45"/>
    <mergeCell ref="C24:J24"/>
    <mergeCell ref="C25:J25"/>
    <mergeCell ref="C26:J26"/>
    <mergeCell ref="A29:O29"/>
    <mergeCell ref="B31:U31"/>
    <mergeCell ref="AC41:AH42"/>
    <mergeCell ref="AI41:AL42"/>
    <mergeCell ref="B43:U43"/>
    <mergeCell ref="A44:U44"/>
    <mergeCell ref="V44:AL44"/>
    <mergeCell ref="V41:AA42"/>
    <mergeCell ref="B51:U51"/>
    <mergeCell ref="B52:U52"/>
    <mergeCell ref="B53:U53"/>
    <mergeCell ref="B54:U54"/>
    <mergeCell ref="A55:U55"/>
    <mergeCell ref="B46:U46"/>
    <mergeCell ref="B47:U47"/>
    <mergeCell ref="B48:U48"/>
    <mergeCell ref="B49:U49"/>
    <mergeCell ref="B50:U50"/>
    <mergeCell ref="V55:AL55"/>
    <mergeCell ref="B70:U70"/>
    <mergeCell ref="B57:U57"/>
    <mergeCell ref="B58:U58"/>
    <mergeCell ref="B59:U59"/>
    <mergeCell ref="A64:O64"/>
    <mergeCell ref="AI65:AL66"/>
    <mergeCell ref="B67:U67"/>
    <mergeCell ref="A68:U68"/>
    <mergeCell ref="V68:AL68"/>
    <mergeCell ref="B69:U69"/>
    <mergeCell ref="V65:AA66"/>
    <mergeCell ref="AC65:AH66"/>
    <mergeCell ref="B56:U56"/>
    <mergeCell ref="B82:U82"/>
    <mergeCell ref="B71:U71"/>
    <mergeCell ref="B72:U72"/>
    <mergeCell ref="B73:U73"/>
    <mergeCell ref="B74:U74"/>
    <mergeCell ref="B75:U75"/>
    <mergeCell ref="B76:U76"/>
    <mergeCell ref="B77:U77"/>
    <mergeCell ref="B78:U78"/>
    <mergeCell ref="B79:U79"/>
    <mergeCell ref="B80:U80"/>
    <mergeCell ref="B81:U81"/>
    <mergeCell ref="B95:U95"/>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106:U106"/>
    <mergeCell ref="A98:AL98"/>
    <mergeCell ref="B99:U99"/>
    <mergeCell ref="V99:AA100"/>
    <mergeCell ref="AC99:AH100"/>
    <mergeCell ref="AI99:AL100"/>
    <mergeCell ref="B100:U100"/>
    <mergeCell ref="B101:U101"/>
    <mergeCell ref="A102:U102"/>
    <mergeCell ref="B103:U103"/>
    <mergeCell ref="B104:U104"/>
    <mergeCell ref="A105:U105"/>
    <mergeCell ref="B113:U113"/>
    <mergeCell ref="B107:U107"/>
    <mergeCell ref="B108:U108"/>
    <mergeCell ref="B109:U109"/>
    <mergeCell ref="B110:U110"/>
    <mergeCell ref="B111:U111"/>
    <mergeCell ref="B112:U112"/>
  </mergeCells>
  <printOptions horizontalCentered="1" verticalCentered="1"/>
  <pageMargins left="0" right="0" top="0" bottom="0" header="0.31496062992125984" footer="0.31496062992125984"/>
  <pageSetup paperSize="9" scale="26" orientation="landscape" r:id="rId1"/>
  <rowBreaks count="1" manualBreakCount="1">
    <brk id="113"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121"/>
  <sheetViews>
    <sheetView view="pageBreakPreview" topLeftCell="C1" zoomScale="90" zoomScaleNormal="100" zoomScaleSheetLayoutView="90" workbookViewId="0">
      <selection activeCell="V69" sqref="V69"/>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53.28515625" style="50" hidden="1" customWidth="1"/>
    <col min="40" max="42" width="11" style="12" hidden="1" customWidth="1"/>
    <col min="43" max="46" width="11" style="48" hidden="1" customWidth="1"/>
    <col min="47" max="56" width="11.42578125" style="48" hidden="1" customWidth="1"/>
    <col min="57" max="60" width="11.42578125" style="48" customWidth="1"/>
    <col min="61"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149</v>
      </c>
      <c r="AU1" s="48" t="s">
        <v>149</v>
      </c>
    </row>
    <row r="2" spans="1:56"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M3" s="50" t="s">
        <v>161</v>
      </c>
      <c r="AN3" s="12">
        <v>0</v>
      </c>
      <c r="AO3" s="12">
        <v>0</v>
      </c>
      <c r="AP3" s="12">
        <v>0</v>
      </c>
      <c r="AQ3" s="48">
        <v>4</v>
      </c>
      <c r="AR3" s="48">
        <v>6</v>
      </c>
      <c r="AS3" s="48">
        <v>0</v>
      </c>
      <c r="AT3" s="48">
        <v>10</v>
      </c>
      <c r="AU3" s="48" t="s">
        <v>161</v>
      </c>
      <c r="AV3" s="48">
        <v>0</v>
      </c>
      <c r="AW3" s="48">
        <v>0</v>
      </c>
      <c r="AX3" s="48">
        <v>0</v>
      </c>
      <c r="AY3" s="48">
        <v>4</v>
      </c>
      <c r="AZ3" s="48">
        <v>6</v>
      </c>
      <c r="BA3" s="48">
        <v>4.5999999999999996</v>
      </c>
      <c r="BB3" s="48">
        <v>0.52</v>
      </c>
      <c r="BC3" s="48">
        <v>5</v>
      </c>
      <c r="BD3" s="48">
        <v>5</v>
      </c>
    </row>
    <row r="4" spans="1:56" x14ac:dyDescent="0.2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M4" s="50" t="s">
        <v>109</v>
      </c>
      <c r="AN4" s="12">
        <v>0</v>
      </c>
      <c r="AO4" s="12">
        <v>0</v>
      </c>
      <c r="AP4" s="12">
        <v>0</v>
      </c>
      <c r="AQ4" s="48">
        <v>4</v>
      </c>
      <c r="AR4" s="48">
        <v>6</v>
      </c>
      <c r="AS4" s="48">
        <v>0</v>
      </c>
      <c r="AT4" s="48">
        <v>10</v>
      </c>
      <c r="AU4" s="48" t="s">
        <v>109</v>
      </c>
      <c r="AV4" s="48">
        <v>0</v>
      </c>
      <c r="AW4" s="48">
        <v>0</v>
      </c>
      <c r="AX4" s="48">
        <v>0</v>
      </c>
      <c r="AY4" s="48">
        <v>4</v>
      </c>
      <c r="AZ4" s="48">
        <v>6</v>
      </c>
      <c r="BA4" s="48">
        <v>4.5999999999999996</v>
      </c>
      <c r="BB4" s="48">
        <v>0.52</v>
      </c>
      <c r="BC4" s="48">
        <v>5</v>
      </c>
      <c r="BD4" s="48">
        <v>5</v>
      </c>
    </row>
    <row r="5" spans="1:56" x14ac:dyDescent="0.2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M5" s="50" t="s">
        <v>123</v>
      </c>
      <c r="AN5" s="12">
        <v>0</v>
      </c>
      <c r="AO5" s="12">
        <v>0</v>
      </c>
      <c r="AP5" s="12">
        <v>1</v>
      </c>
      <c r="AQ5" s="48">
        <v>3</v>
      </c>
      <c r="AR5" s="48">
        <v>6</v>
      </c>
      <c r="AS5" s="48">
        <v>0</v>
      </c>
      <c r="AT5" s="48">
        <v>10</v>
      </c>
      <c r="AU5" s="48" t="s">
        <v>123</v>
      </c>
      <c r="AV5" s="48">
        <v>0</v>
      </c>
      <c r="AW5" s="48">
        <v>0</v>
      </c>
      <c r="AX5" s="48">
        <v>1</v>
      </c>
      <c r="AY5" s="48">
        <v>3</v>
      </c>
      <c r="AZ5" s="48">
        <v>6</v>
      </c>
      <c r="BA5" s="48">
        <v>4.5</v>
      </c>
      <c r="BB5" s="48">
        <v>0.71</v>
      </c>
      <c r="BC5" s="48">
        <v>5</v>
      </c>
      <c r="BD5" s="48">
        <v>5</v>
      </c>
    </row>
    <row r="6" spans="1:56" ht="15.75" x14ac:dyDescent="0.25">
      <c r="A6" s="80" t="s">
        <v>0</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0</v>
      </c>
      <c r="AO6" s="12">
        <v>1</v>
      </c>
      <c r="AP6" s="12">
        <v>1</v>
      </c>
      <c r="AQ6" s="48">
        <v>1</v>
      </c>
      <c r="AR6" s="48">
        <v>7</v>
      </c>
      <c r="AS6" s="48">
        <v>0</v>
      </c>
      <c r="AT6" s="48">
        <v>10</v>
      </c>
      <c r="AU6" s="48" t="s">
        <v>110</v>
      </c>
      <c r="AV6" s="48">
        <v>0</v>
      </c>
      <c r="AW6" s="48">
        <v>1</v>
      </c>
      <c r="AX6" s="48">
        <v>1</v>
      </c>
      <c r="AY6" s="48">
        <v>1</v>
      </c>
      <c r="AZ6" s="48">
        <v>7</v>
      </c>
      <c r="BA6" s="48">
        <v>4.4000000000000004</v>
      </c>
      <c r="BB6" s="48">
        <v>1.07</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0</v>
      </c>
      <c r="AO7" s="12">
        <v>0</v>
      </c>
      <c r="AP7" s="12">
        <v>2</v>
      </c>
      <c r="AQ7" s="48">
        <v>2</v>
      </c>
      <c r="AR7" s="48">
        <v>6</v>
      </c>
      <c r="AS7" s="48">
        <v>0</v>
      </c>
      <c r="AT7" s="48">
        <v>10</v>
      </c>
      <c r="AU7" s="48" t="s">
        <v>124</v>
      </c>
      <c r="AV7" s="48">
        <v>0</v>
      </c>
      <c r="AW7" s="48">
        <v>0</v>
      </c>
      <c r="AX7" s="48">
        <v>2</v>
      </c>
      <c r="AY7" s="48">
        <v>2</v>
      </c>
      <c r="AZ7" s="48">
        <v>6</v>
      </c>
      <c r="BA7" s="48">
        <v>4.4000000000000004</v>
      </c>
      <c r="BB7" s="48">
        <v>0.84</v>
      </c>
      <c r="BC7" s="48">
        <v>5</v>
      </c>
      <c r="BD7" s="48">
        <v>5</v>
      </c>
    </row>
    <row r="8" spans="1:56" x14ac:dyDescent="0.25">
      <c r="A8" s="82" t="s">
        <v>176</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1</v>
      </c>
      <c r="AO8" s="12">
        <v>0</v>
      </c>
      <c r="AP8" s="12">
        <v>0</v>
      </c>
      <c r="AQ8" s="48">
        <v>1</v>
      </c>
      <c r="AR8" s="48">
        <v>7</v>
      </c>
      <c r="AS8" s="48">
        <v>1</v>
      </c>
      <c r="AT8" s="48">
        <v>10</v>
      </c>
      <c r="AU8" s="48" t="s">
        <v>125</v>
      </c>
      <c r="AV8" s="48">
        <v>1</v>
      </c>
      <c r="AW8" s="48">
        <v>0</v>
      </c>
      <c r="AX8" s="48">
        <v>0</v>
      </c>
      <c r="AY8" s="48">
        <v>1</v>
      </c>
      <c r="AZ8" s="48">
        <v>7</v>
      </c>
      <c r="BA8" s="48">
        <v>4.4400000000000004</v>
      </c>
      <c r="BB8" s="48">
        <v>1.33</v>
      </c>
      <c r="BC8" s="48">
        <v>5</v>
      </c>
      <c r="BD8" s="48">
        <v>5</v>
      </c>
    </row>
    <row r="9" spans="1:56" ht="27.75" customHeight="1" x14ac:dyDescent="0.25">
      <c r="AM9" s="50" t="s">
        <v>126</v>
      </c>
      <c r="AN9" s="12">
        <v>0</v>
      </c>
      <c r="AO9" s="12">
        <v>1</v>
      </c>
      <c r="AP9" s="12">
        <v>2</v>
      </c>
      <c r="AQ9" s="48">
        <v>1</v>
      </c>
      <c r="AR9" s="48">
        <v>6</v>
      </c>
      <c r="AS9" s="48">
        <v>0</v>
      </c>
      <c r="AT9" s="48">
        <v>10</v>
      </c>
      <c r="AU9" s="48" t="s">
        <v>126</v>
      </c>
      <c r="AV9" s="48">
        <v>0</v>
      </c>
      <c r="AW9" s="48">
        <v>1</v>
      </c>
      <c r="AX9" s="48">
        <v>2</v>
      </c>
      <c r="AY9" s="48">
        <v>1</v>
      </c>
      <c r="AZ9" s="48">
        <v>6</v>
      </c>
      <c r="BA9" s="48">
        <v>4.2</v>
      </c>
      <c r="BB9" s="48">
        <v>1.1399999999999999</v>
      </c>
      <c r="BC9" s="48">
        <v>5</v>
      </c>
      <c r="BD9" s="48">
        <v>5</v>
      </c>
    </row>
    <row r="10" spans="1:56"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33"/>
      <c r="AM10" s="50" t="s">
        <v>127</v>
      </c>
      <c r="AN10" s="12">
        <v>0</v>
      </c>
      <c r="AO10" s="12">
        <v>0</v>
      </c>
      <c r="AP10" s="12">
        <v>0</v>
      </c>
      <c r="AQ10" s="48">
        <v>3</v>
      </c>
      <c r="AR10" s="48">
        <v>7</v>
      </c>
      <c r="AS10" s="48">
        <v>0</v>
      </c>
      <c r="AT10" s="48">
        <v>10</v>
      </c>
      <c r="AU10" s="48" t="s">
        <v>127</v>
      </c>
      <c r="AV10" s="48">
        <v>0</v>
      </c>
      <c r="AW10" s="48">
        <v>0</v>
      </c>
      <c r="AX10" s="48">
        <v>0</v>
      </c>
      <c r="AY10" s="48">
        <v>3</v>
      </c>
      <c r="AZ10" s="48">
        <v>7</v>
      </c>
      <c r="BA10" s="48">
        <v>4.7</v>
      </c>
      <c r="BB10" s="48">
        <v>0.48</v>
      </c>
      <c r="BC10" s="48">
        <v>5</v>
      </c>
      <c r="BD10" s="48">
        <v>5</v>
      </c>
    </row>
    <row r="11" spans="1:56" x14ac:dyDescent="0.25">
      <c r="A11" s="61"/>
      <c r="B11" s="61"/>
      <c r="C11" s="61"/>
      <c r="D11" s="61"/>
      <c r="E11" s="61"/>
      <c r="F11" s="61"/>
      <c r="G11" s="61"/>
      <c r="H11" s="61"/>
      <c r="I11" s="61"/>
      <c r="J11" s="61"/>
      <c r="K11" s="61"/>
      <c r="L11" s="61"/>
      <c r="M11" s="61"/>
      <c r="N11" s="61"/>
      <c r="O11" s="53"/>
      <c r="P11" s="61"/>
      <c r="Q11" s="61"/>
      <c r="R11" s="61"/>
      <c r="S11" s="61"/>
      <c r="T11" s="61"/>
      <c r="U11" s="61"/>
      <c r="V11" s="61"/>
      <c r="W11" s="61"/>
      <c r="X11" s="61"/>
      <c r="Y11" s="61"/>
      <c r="Z11" s="61"/>
      <c r="AA11" s="61"/>
      <c r="AB11" s="61"/>
      <c r="AC11" s="61"/>
      <c r="AD11" s="61"/>
      <c r="AE11" s="61"/>
      <c r="AF11" s="61"/>
      <c r="AG11" s="61"/>
      <c r="AH11" s="61"/>
      <c r="AI11" s="61"/>
      <c r="AJ11" s="61"/>
      <c r="AK11" s="61"/>
      <c r="AL11" s="33"/>
      <c r="AM11" s="50" t="s">
        <v>128</v>
      </c>
      <c r="AN11" s="12">
        <v>0</v>
      </c>
      <c r="AO11" s="12">
        <v>0</v>
      </c>
      <c r="AP11" s="12">
        <v>0</v>
      </c>
      <c r="AQ11" s="48">
        <v>2</v>
      </c>
      <c r="AR11" s="48">
        <v>8</v>
      </c>
      <c r="AS11" s="48">
        <v>0</v>
      </c>
      <c r="AT11" s="48">
        <v>10</v>
      </c>
      <c r="AU11" s="48" t="s">
        <v>128</v>
      </c>
      <c r="AV11" s="48">
        <v>0</v>
      </c>
      <c r="AW11" s="48">
        <v>0</v>
      </c>
      <c r="AX11" s="48">
        <v>0</v>
      </c>
      <c r="AY11" s="48">
        <v>2</v>
      </c>
      <c r="AZ11" s="48">
        <v>8</v>
      </c>
      <c r="BA11" s="48">
        <v>4.8</v>
      </c>
      <c r="BB11" s="48">
        <v>0.42</v>
      </c>
      <c r="BC11" s="48">
        <v>5</v>
      </c>
      <c r="BD11" s="48">
        <v>5</v>
      </c>
    </row>
    <row r="12" spans="1:56"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3"/>
      <c r="AM12" s="50" t="s">
        <v>129</v>
      </c>
      <c r="AN12" s="12">
        <v>1</v>
      </c>
      <c r="AO12" s="12">
        <v>0</v>
      </c>
      <c r="AP12" s="12">
        <v>0</v>
      </c>
      <c r="AQ12" s="48">
        <v>2</v>
      </c>
      <c r="AR12" s="48">
        <v>6</v>
      </c>
      <c r="AS12" s="48">
        <v>1</v>
      </c>
      <c r="AT12" s="48">
        <v>10</v>
      </c>
      <c r="AU12" s="48" t="s">
        <v>129</v>
      </c>
      <c r="AV12" s="48">
        <v>1</v>
      </c>
      <c r="AW12" s="48">
        <v>0</v>
      </c>
      <c r="AX12" s="48">
        <v>0</v>
      </c>
      <c r="AY12" s="48">
        <v>2</v>
      </c>
      <c r="AZ12" s="48">
        <v>6</v>
      </c>
      <c r="BA12" s="48">
        <v>4.33</v>
      </c>
      <c r="BB12" s="48">
        <v>1.32</v>
      </c>
      <c r="BC12" s="48">
        <v>5</v>
      </c>
      <c r="BD12" s="48">
        <v>5</v>
      </c>
    </row>
    <row r="13" spans="1:56"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3"/>
      <c r="AM13" s="50" t="s">
        <v>130</v>
      </c>
      <c r="AN13" s="12">
        <v>0</v>
      </c>
      <c r="AO13" s="12">
        <v>0</v>
      </c>
      <c r="AP13" s="12">
        <v>1</v>
      </c>
      <c r="AQ13" s="48">
        <v>1</v>
      </c>
      <c r="AR13" s="48">
        <v>8</v>
      </c>
      <c r="AS13" s="48">
        <v>0</v>
      </c>
      <c r="AT13" s="48">
        <v>10</v>
      </c>
      <c r="AU13" s="48" t="s">
        <v>130</v>
      </c>
      <c r="AV13" s="48">
        <v>0</v>
      </c>
      <c r="AW13" s="48">
        <v>0</v>
      </c>
      <c r="AX13" s="48">
        <v>1</v>
      </c>
      <c r="AY13" s="48">
        <v>1</v>
      </c>
      <c r="AZ13" s="48">
        <v>8</v>
      </c>
      <c r="BA13" s="48">
        <v>4.7</v>
      </c>
      <c r="BB13" s="48">
        <v>0.67</v>
      </c>
      <c r="BC13" s="48">
        <v>5</v>
      </c>
      <c r="BD13" s="48">
        <v>5</v>
      </c>
    </row>
    <row r="14" spans="1:56"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3"/>
      <c r="AM14" s="50" t="s">
        <v>131</v>
      </c>
      <c r="AN14" s="12">
        <v>0</v>
      </c>
      <c r="AO14" s="12">
        <v>0</v>
      </c>
      <c r="AP14" s="12">
        <v>0</v>
      </c>
      <c r="AQ14" s="48">
        <v>1</v>
      </c>
      <c r="AR14" s="48">
        <v>9</v>
      </c>
      <c r="AS14" s="48">
        <v>0</v>
      </c>
      <c r="AT14" s="48">
        <v>10</v>
      </c>
      <c r="AU14" s="48" t="s">
        <v>131</v>
      </c>
      <c r="AV14" s="48">
        <v>0</v>
      </c>
      <c r="AW14" s="48">
        <v>0</v>
      </c>
      <c r="AX14" s="48">
        <v>0</v>
      </c>
      <c r="AY14" s="48">
        <v>1</v>
      </c>
      <c r="AZ14" s="48">
        <v>9</v>
      </c>
      <c r="BA14" s="48">
        <v>4.9000000000000004</v>
      </c>
      <c r="BB14" s="48">
        <v>0.32</v>
      </c>
      <c r="BC14" s="48">
        <v>5</v>
      </c>
      <c r="BD14" s="48">
        <v>5</v>
      </c>
    </row>
    <row r="15" spans="1:56"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33"/>
      <c r="AM15" s="50" t="s">
        <v>132</v>
      </c>
      <c r="AN15" s="12">
        <v>0</v>
      </c>
      <c r="AO15" s="12">
        <v>0</v>
      </c>
      <c r="AP15" s="12">
        <v>1</v>
      </c>
      <c r="AQ15" s="48">
        <v>2</v>
      </c>
      <c r="AR15" s="48">
        <v>7</v>
      </c>
      <c r="AS15" s="48">
        <v>0</v>
      </c>
      <c r="AT15" s="48">
        <v>10</v>
      </c>
      <c r="AU15" s="48" t="s">
        <v>132</v>
      </c>
      <c r="AV15" s="48">
        <v>0</v>
      </c>
      <c r="AW15" s="48">
        <v>0</v>
      </c>
      <c r="AX15" s="48">
        <v>1</v>
      </c>
      <c r="AY15" s="48">
        <v>2</v>
      </c>
      <c r="AZ15" s="48">
        <v>7</v>
      </c>
      <c r="BA15" s="48">
        <v>4.5999999999999996</v>
      </c>
      <c r="BB15" s="48">
        <v>0.7</v>
      </c>
      <c r="BC15" s="48">
        <v>5</v>
      </c>
      <c r="BD15" s="48">
        <v>5</v>
      </c>
    </row>
    <row r="16" spans="1:56"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33"/>
      <c r="AM16" s="50" t="s">
        <v>111</v>
      </c>
      <c r="AN16" s="12">
        <v>0</v>
      </c>
      <c r="AO16" s="12">
        <v>0</v>
      </c>
      <c r="AP16" s="12">
        <v>1</v>
      </c>
      <c r="AQ16" s="48">
        <v>2</v>
      </c>
      <c r="AR16" s="48">
        <v>7</v>
      </c>
      <c r="AS16" s="48">
        <v>0</v>
      </c>
      <c r="AT16" s="48">
        <v>10</v>
      </c>
      <c r="AU16" s="48" t="s">
        <v>111</v>
      </c>
      <c r="AV16" s="48">
        <v>0</v>
      </c>
      <c r="AW16" s="48">
        <v>0</v>
      </c>
      <c r="AX16" s="48">
        <v>1</v>
      </c>
      <c r="AY16" s="48">
        <v>2</v>
      </c>
      <c r="AZ16" s="48">
        <v>7</v>
      </c>
      <c r="BA16" s="48">
        <v>4.5999999999999996</v>
      </c>
      <c r="BB16" s="48">
        <v>0.7</v>
      </c>
      <c r="BC16" s="48">
        <v>5</v>
      </c>
      <c r="BD16" s="48">
        <v>5</v>
      </c>
    </row>
    <row r="17" spans="1:57"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33"/>
      <c r="AM17" s="50" t="s">
        <v>112</v>
      </c>
      <c r="AN17" s="12">
        <v>0</v>
      </c>
      <c r="AO17" s="12">
        <v>0</v>
      </c>
      <c r="AP17" s="12">
        <v>6</v>
      </c>
      <c r="AQ17" s="48">
        <v>3</v>
      </c>
      <c r="AR17" s="48">
        <v>1</v>
      </c>
      <c r="AS17" s="48">
        <v>0</v>
      </c>
      <c r="AT17" s="48">
        <v>10</v>
      </c>
      <c r="AU17" s="48" t="s">
        <v>112</v>
      </c>
      <c r="AV17" s="48">
        <v>0</v>
      </c>
      <c r="AW17" s="48">
        <v>0</v>
      </c>
      <c r="AX17" s="48">
        <v>6</v>
      </c>
      <c r="AY17" s="48">
        <v>3</v>
      </c>
      <c r="AZ17" s="48">
        <v>1</v>
      </c>
      <c r="BA17" s="48">
        <v>3.5</v>
      </c>
      <c r="BB17" s="48">
        <v>0.71</v>
      </c>
      <c r="BC17" s="48">
        <v>3</v>
      </c>
      <c r="BD17" s="48">
        <v>3</v>
      </c>
    </row>
    <row r="18" spans="1:57"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33"/>
      <c r="AM18" s="50" t="s">
        <v>133</v>
      </c>
      <c r="AN18" s="12">
        <v>0</v>
      </c>
      <c r="AO18" s="12">
        <v>1</v>
      </c>
      <c r="AP18" s="12">
        <v>5</v>
      </c>
      <c r="AQ18" s="48">
        <v>2</v>
      </c>
      <c r="AR18" s="48">
        <v>1</v>
      </c>
      <c r="AS18" s="48">
        <v>1</v>
      </c>
      <c r="AT18" s="48">
        <v>10</v>
      </c>
      <c r="AU18" s="48" t="s">
        <v>133</v>
      </c>
      <c r="AV18" s="48">
        <v>0</v>
      </c>
      <c r="AW18" s="48">
        <v>1</v>
      </c>
      <c r="AX18" s="48">
        <v>5</v>
      </c>
      <c r="AY18" s="48">
        <v>2</v>
      </c>
      <c r="AZ18" s="48">
        <v>1</v>
      </c>
      <c r="BA18" s="48">
        <v>3.33</v>
      </c>
      <c r="BB18" s="48">
        <v>0.87</v>
      </c>
      <c r="BC18" s="48">
        <v>3</v>
      </c>
      <c r="BD18" s="48">
        <v>3</v>
      </c>
    </row>
    <row r="19" spans="1:57"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33"/>
      <c r="AM19" s="50" t="s">
        <v>134</v>
      </c>
      <c r="AN19" s="12">
        <v>0</v>
      </c>
      <c r="AO19" s="12">
        <v>0</v>
      </c>
      <c r="AP19" s="12">
        <v>2</v>
      </c>
      <c r="AQ19" s="48">
        <v>5</v>
      </c>
      <c r="AR19" s="48">
        <v>2</v>
      </c>
      <c r="AS19" s="48">
        <v>1</v>
      </c>
      <c r="AT19" s="48">
        <v>10</v>
      </c>
      <c r="AU19" s="48" t="s">
        <v>134</v>
      </c>
      <c r="AV19" s="48">
        <v>0</v>
      </c>
      <c r="AW19" s="48">
        <v>0</v>
      </c>
      <c r="AX19" s="48">
        <v>2</v>
      </c>
      <c r="AY19" s="48">
        <v>5</v>
      </c>
      <c r="AZ19" s="48">
        <v>2</v>
      </c>
      <c r="BA19" s="48">
        <v>4</v>
      </c>
      <c r="BB19" s="48">
        <v>0.71</v>
      </c>
      <c r="BC19" s="48">
        <v>4</v>
      </c>
      <c r="BD19" s="48">
        <v>4</v>
      </c>
    </row>
    <row r="20" spans="1:57"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3"/>
      <c r="AM20" s="50" t="s">
        <v>135</v>
      </c>
      <c r="AN20" s="12">
        <v>0</v>
      </c>
      <c r="AO20" s="12">
        <v>0</v>
      </c>
      <c r="AP20" s="12">
        <v>2</v>
      </c>
      <c r="AQ20" s="48">
        <v>6</v>
      </c>
      <c r="AR20" s="48">
        <v>2</v>
      </c>
      <c r="AS20" s="48">
        <v>0</v>
      </c>
      <c r="AT20" s="48">
        <v>10</v>
      </c>
      <c r="AU20" s="48" t="s">
        <v>135</v>
      </c>
      <c r="AV20" s="48">
        <v>0</v>
      </c>
      <c r="AW20" s="48">
        <v>0</v>
      </c>
      <c r="AX20" s="48">
        <v>2</v>
      </c>
      <c r="AY20" s="48">
        <v>6</v>
      </c>
      <c r="AZ20" s="48">
        <v>2</v>
      </c>
      <c r="BA20" s="48">
        <v>4</v>
      </c>
      <c r="BB20" s="48">
        <v>0.67</v>
      </c>
      <c r="BC20" s="48">
        <v>4</v>
      </c>
      <c r="BD20" s="48">
        <v>4</v>
      </c>
    </row>
    <row r="21" spans="1:57"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33"/>
      <c r="AM21" s="50" t="s">
        <v>136</v>
      </c>
      <c r="AN21" s="12">
        <v>0</v>
      </c>
      <c r="AO21" s="12">
        <v>0</v>
      </c>
      <c r="AP21" s="12">
        <v>1</v>
      </c>
      <c r="AQ21" s="48">
        <v>7</v>
      </c>
      <c r="AR21" s="48">
        <v>2</v>
      </c>
      <c r="AS21" s="48">
        <v>0</v>
      </c>
      <c r="AT21" s="48">
        <v>10</v>
      </c>
      <c r="AU21" s="48" t="s">
        <v>136</v>
      </c>
      <c r="AV21" s="48">
        <v>0</v>
      </c>
      <c r="AW21" s="48">
        <v>0</v>
      </c>
      <c r="AX21" s="48">
        <v>1</v>
      </c>
      <c r="AY21" s="48">
        <v>7</v>
      </c>
      <c r="AZ21" s="48">
        <v>2</v>
      </c>
      <c r="BA21" s="48">
        <v>4.0999999999999996</v>
      </c>
      <c r="BB21" s="48">
        <v>0.56999999999999995</v>
      </c>
      <c r="BC21" s="48">
        <v>4</v>
      </c>
      <c r="BD21" s="48">
        <v>4</v>
      </c>
    </row>
    <row r="22" spans="1:57" ht="40.5" customHeight="1" x14ac:dyDescent="0.25">
      <c r="A22" s="83" t="s">
        <v>1</v>
      </c>
      <c r="B22" s="83"/>
      <c r="C22" s="83"/>
      <c r="D22" s="83"/>
      <c r="E22" s="83"/>
      <c r="F22" s="83"/>
      <c r="G22" s="83"/>
      <c r="H22" s="83"/>
      <c r="I22" s="83"/>
      <c r="J22" s="83"/>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33"/>
      <c r="AM22" s="50" t="s">
        <v>137</v>
      </c>
      <c r="AN22" s="12">
        <v>0</v>
      </c>
      <c r="AO22" s="12">
        <v>0</v>
      </c>
      <c r="AP22" s="12">
        <v>1</v>
      </c>
      <c r="AQ22" s="48">
        <v>6</v>
      </c>
      <c r="AR22" s="48">
        <v>3</v>
      </c>
      <c r="AS22" s="48">
        <v>0</v>
      </c>
      <c r="AT22" s="48">
        <v>10</v>
      </c>
      <c r="AU22" s="48" t="s">
        <v>137</v>
      </c>
      <c r="AV22" s="48">
        <v>0</v>
      </c>
      <c r="AW22" s="48">
        <v>0</v>
      </c>
      <c r="AX22" s="48">
        <v>1</v>
      </c>
      <c r="AY22" s="48">
        <v>6</v>
      </c>
      <c r="AZ22" s="48">
        <v>3</v>
      </c>
      <c r="BA22" s="48">
        <v>4.2</v>
      </c>
      <c r="BB22" s="48">
        <v>0.63</v>
      </c>
      <c r="BC22" s="48">
        <v>4</v>
      </c>
      <c r="BD22" s="48">
        <v>4</v>
      </c>
    </row>
    <row r="23" spans="1:57" ht="18" x14ac:dyDescent="0.25">
      <c r="A23" s="61"/>
      <c r="B23" s="61"/>
      <c r="C23" s="79" t="s">
        <v>2</v>
      </c>
      <c r="D23" s="79"/>
      <c r="E23" s="79"/>
      <c r="F23" s="79"/>
      <c r="G23" s="79"/>
      <c r="H23" s="79"/>
      <c r="I23" s="79"/>
      <c r="J23" s="79"/>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3"/>
      <c r="AM23" s="51" t="s">
        <v>113</v>
      </c>
      <c r="AN23" s="23">
        <v>1</v>
      </c>
      <c r="AO23" s="23">
        <v>1</v>
      </c>
      <c r="AP23" s="23">
        <v>2</v>
      </c>
      <c r="AQ23" s="5">
        <v>1</v>
      </c>
      <c r="AR23" s="5">
        <v>3</v>
      </c>
      <c r="AS23" s="5">
        <v>2</v>
      </c>
      <c r="AT23" s="5">
        <v>10</v>
      </c>
      <c r="AU23" s="5" t="s">
        <v>113</v>
      </c>
      <c r="AV23" s="5">
        <v>1</v>
      </c>
      <c r="AW23" s="5">
        <v>1</v>
      </c>
      <c r="AX23" s="5">
        <v>2</v>
      </c>
      <c r="AY23" s="5">
        <v>1</v>
      </c>
      <c r="AZ23" s="5">
        <v>3</v>
      </c>
      <c r="BA23" s="5">
        <v>3.5</v>
      </c>
      <c r="BB23" s="5">
        <v>1.51</v>
      </c>
      <c r="BC23" s="5">
        <v>4</v>
      </c>
      <c r="BD23" s="5">
        <v>5</v>
      </c>
    </row>
    <row r="24" spans="1:57" ht="39.75" customHeight="1" x14ac:dyDescent="0.25">
      <c r="A24" s="61"/>
      <c r="B24" s="61"/>
      <c r="C24" s="79" t="s">
        <v>3</v>
      </c>
      <c r="D24" s="79"/>
      <c r="E24" s="79"/>
      <c r="F24" s="79"/>
      <c r="G24" s="79"/>
      <c r="H24" s="79"/>
      <c r="I24" s="79"/>
      <c r="J24" s="79"/>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33"/>
      <c r="AM24" s="50" t="s">
        <v>138</v>
      </c>
      <c r="AN24" s="12">
        <v>0</v>
      </c>
      <c r="AO24" s="12">
        <v>0</v>
      </c>
      <c r="AP24" s="12">
        <v>4</v>
      </c>
      <c r="AQ24" s="48">
        <v>3</v>
      </c>
      <c r="AR24" s="48">
        <v>3</v>
      </c>
      <c r="AS24" s="48">
        <v>0</v>
      </c>
      <c r="AT24" s="48">
        <v>10</v>
      </c>
      <c r="AU24" s="48" t="s">
        <v>138</v>
      </c>
      <c r="AV24" s="48">
        <v>0</v>
      </c>
      <c r="AW24" s="48">
        <v>0</v>
      </c>
      <c r="AX24" s="48">
        <v>4</v>
      </c>
      <c r="AY24" s="48">
        <v>3</v>
      </c>
      <c r="AZ24" s="48">
        <v>3</v>
      </c>
      <c r="BA24" s="48">
        <v>3.9</v>
      </c>
      <c r="BB24" s="48">
        <v>0.88</v>
      </c>
      <c r="BC24" s="48">
        <v>4</v>
      </c>
      <c r="BD24" s="48">
        <v>3</v>
      </c>
    </row>
    <row r="25" spans="1:57" ht="18" x14ac:dyDescent="0.25">
      <c r="A25" s="61"/>
      <c r="B25" s="61"/>
      <c r="C25" s="79" t="s">
        <v>4</v>
      </c>
      <c r="D25" s="79"/>
      <c r="E25" s="79"/>
      <c r="F25" s="79"/>
      <c r="G25" s="79"/>
      <c r="H25" s="79"/>
      <c r="I25" s="79"/>
      <c r="J25" s="79"/>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33"/>
      <c r="AM25" s="50" t="s">
        <v>114</v>
      </c>
      <c r="AN25" s="12">
        <v>0</v>
      </c>
      <c r="AO25" s="12">
        <v>3</v>
      </c>
      <c r="AP25" s="12">
        <v>3</v>
      </c>
      <c r="AQ25" s="48">
        <v>3</v>
      </c>
      <c r="AR25" s="48">
        <v>1</v>
      </c>
      <c r="AS25" s="48">
        <v>0</v>
      </c>
      <c r="AT25" s="48">
        <v>10</v>
      </c>
      <c r="AU25" s="48" t="s">
        <v>114</v>
      </c>
      <c r="AV25" s="48">
        <v>0</v>
      </c>
      <c r="AW25" s="48">
        <v>3</v>
      </c>
      <c r="AX25" s="48">
        <v>3</v>
      </c>
      <c r="AY25" s="48">
        <v>3</v>
      </c>
      <c r="AZ25" s="48">
        <v>1</v>
      </c>
      <c r="BA25" s="48">
        <v>3.2</v>
      </c>
      <c r="BB25" s="48">
        <v>1.03</v>
      </c>
      <c r="BC25" s="48">
        <v>3</v>
      </c>
      <c r="BD25" s="48">
        <v>2</v>
      </c>
    </row>
    <row r="26" spans="1:57" ht="18" x14ac:dyDescent="0.25">
      <c r="C26" s="79" t="s">
        <v>5</v>
      </c>
      <c r="D26" s="79"/>
      <c r="E26" s="79"/>
      <c r="F26" s="79"/>
      <c r="G26" s="79"/>
      <c r="H26" s="79"/>
      <c r="I26" s="79"/>
      <c r="J26" s="79"/>
      <c r="AM26" s="50" t="s">
        <v>139</v>
      </c>
      <c r="AN26" s="12">
        <v>0</v>
      </c>
      <c r="AO26" s="12">
        <v>0</v>
      </c>
      <c r="AP26" s="12">
        <v>0</v>
      </c>
      <c r="AQ26" s="48">
        <v>5</v>
      </c>
      <c r="AR26" s="48">
        <v>5</v>
      </c>
      <c r="AS26" s="48">
        <v>0</v>
      </c>
      <c r="AT26" s="48">
        <v>10</v>
      </c>
      <c r="AU26" s="48" t="s">
        <v>139</v>
      </c>
      <c r="AV26" s="48">
        <v>0</v>
      </c>
      <c r="AW26" s="48">
        <v>0</v>
      </c>
      <c r="AX26" s="48">
        <v>0</v>
      </c>
      <c r="AY26" s="48">
        <v>5</v>
      </c>
      <c r="AZ26" s="48">
        <v>5</v>
      </c>
      <c r="BA26" s="48">
        <v>4.5</v>
      </c>
      <c r="BB26" s="48">
        <v>0.53</v>
      </c>
      <c r="BC26" s="48">
        <v>5</v>
      </c>
      <c r="BD26" s="48">
        <v>4</v>
      </c>
    </row>
    <row r="27" spans="1:57" x14ac:dyDescent="0.25">
      <c r="C27" s="3"/>
      <c r="D27" s="3"/>
      <c r="E27" s="3"/>
      <c r="F27" s="3"/>
      <c r="G27" s="3"/>
      <c r="H27" s="3"/>
      <c r="I27" s="3"/>
      <c r="J27" s="3"/>
      <c r="AM27" s="50" t="s">
        <v>115</v>
      </c>
      <c r="AN27" s="12">
        <v>0</v>
      </c>
      <c r="AO27" s="12">
        <v>0</v>
      </c>
      <c r="AP27" s="12">
        <v>0</v>
      </c>
      <c r="AQ27" s="48">
        <v>6</v>
      </c>
      <c r="AR27" s="48">
        <v>3</v>
      </c>
      <c r="AS27" s="48">
        <v>1</v>
      </c>
      <c r="AT27" s="48">
        <v>10</v>
      </c>
      <c r="AU27" s="48" t="s">
        <v>115</v>
      </c>
      <c r="AV27" s="48">
        <v>0</v>
      </c>
      <c r="AW27" s="48">
        <v>0</v>
      </c>
      <c r="AX27" s="48">
        <v>0</v>
      </c>
      <c r="AY27" s="48">
        <v>6</v>
      </c>
      <c r="AZ27" s="48">
        <v>3</v>
      </c>
      <c r="BA27" s="48">
        <v>4.33</v>
      </c>
      <c r="BB27" s="48">
        <v>0.5</v>
      </c>
      <c r="BC27" s="48">
        <v>4</v>
      </c>
      <c r="BD27" s="48">
        <v>4</v>
      </c>
      <c r="BE27" s="5"/>
    </row>
    <row r="28" spans="1:57" x14ac:dyDescent="0.25">
      <c r="C28" s="3"/>
      <c r="D28" s="3"/>
      <c r="E28" s="3"/>
      <c r="F28" s="3"/>
      <c r="G28" s="3"/>
      <c r="H28" s="3"/>
      <c r="I28" s="3"/>
      <c r="J28" s="3"/>
      <c r="AM28" s="50" t="s">
        <v>116</v>
      </c>
      <c r="AN28" s="12">
        <v>0</v>
      </c>
      <c r="AO28" s="12">
        <v>0</v>
      </c>
      <c r="AP28" s="12">
        <v>1</v>
      </c>
      <c r="AQ28" s="48">
        <v>4</v>
      </c>
      <c r="AR28" s="48">
        <v>3</v>
      </c>
      <c r="AS28" s="48">
        <v>2</v>
      </c>
      <c r="AT28" s="48">
        <v>10</v>
      </c>
      <c r="AU28" s="48" t="s">
        <v>116</v>
      </c>
      <c r="AV28" s="48">
        <v>0</v>
      </c>
      <c r="AW28" s="48">
        <v>0</v>
      </c>
      <c r="AX28" s="48">
        <v>1</v>
      </c>
      <c r="AY28" s="48">
        <v>4</v>
      </c>
      <c r="AZ28" s="48">
        <v>3</v>
      </c>
      <c r="BA28" s="48">
        <v>4.25</v>
      </c>
      <c r="BB28" s="48">
        <v>0.71</v>
      </c>
      <c r="BC28" s="48">
        <v>4</v>
      </c>
      <c r="BD28" s="48">
        <v>4</v>
      </c>
    </row>
    <row r="29" spans="1:57"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0</v>
      </c>
      <c r="AO29" s="12">
        <v>0</v>
      </c>
      <c r="AP29" s="12">
        <v>4</v>
      </c>
      <c r="AQ29" s="48">
        <v>4</v>
      </c>
      <c r="AR29" s="48">
        <v>2</v>
      </c>
      <c r="AS29" s="48">
        <v>0</v>
      </c>
      <c r="AT29" s="48">
        <v>10</v>
      </c>
      <c r="AU29" s="48" t="s">
        <v>140</v>
      </c>
      <c r="AV29" s="48">
        <v>0</v>
      </c>
      <c r="AW29" s="48">
        <v>0</v>
      </c>
      <c r="AX29" s="48">
        <v>4</v>
      </c>
      <c r="AY29" s="48">
        <v>4</v>
      </c>
      <c r="AZ29" s="48">
        <v>2</v>
      </c>
      <c r="BA29" s="48">
        <v>3.8</v>
      </c>
      <c r="BB29" s="48">
        <v>0.79</v>
      </c>
      <c r="BC29" s="48">
        <v>4</v>
      </c>
      <c r="BD29" s="48">
        <v>3</v>
      </c>
      <c r="BE29" s="48"/>
    </row>
    <row r="30" spans="1:57" x14ac:dyDescent="0.25">
      <c r="C30" s="3"/>
      <c r="D30" s="3"/>
      <c r="E30" s="3"/>
      <c r="F30" s="3"/>
      <c r="G30" s="3"/>
      <c r="H30" s="3"/>
      <c r="I30" s="3"/>
      <c r="J30" s="3"/>
      <c r="AM30" s="50" t="s">
        <v>117</v>
      </c>
      <c r="AN30" s="12">
        <v>0</v>
      </c>
      <c r="AO30" s="12">
        <v>0</v>
      </c>
      <c r="AP30" s="12">
        <v>2</v>
      </c>
      <c r="AQ30" s="48">
        <v>2</v>
      </c>
      <c r="AR30" s="48">
        <v>6</v>
      </c>
      <c r="AS30" s="48">
        <v>0</v>
      </c>
      <c r="AT30" s="48">
        <v>10</v>
      </c>
      <c r="AU30" s="48" t="s">
        <v>117</v>
      </c>
      <c r="AV30" s="48">
        <v>0</v>
      </c>
      <c r="AW30" s="48">
        <v>0</v>
      </c>
      <c r="AX30" s="48">
        <v>2</v>
      </c>
      <c r="AY30" s="48">
        <v>2</v>
      </c>
      <c r="AZ30" s="48">
        <v>6</v>
      </c>
      <c r="BA30" s="48">
        <v>4.4000000000000004</v>
      </c>
      <c r="BB30" s="48">
        <v>0.84</v>
      </c>
      <c r="BC30" s="48">
        <v>5</v>
      </c>
      <c r="BD30" s="48">
        <v>5</v>
      </c>
    </row>
    <row r="31" spans="1:57"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0</v>
      </c>
      <c r="AO31" s="12">
        <v>0</v>
      </c>
      <c r="AP31" s="12">
        <v>0</v>
      </c>
      <c r="AQ31" s="48">
        <v>4</v>
      </c>
      <c r="AR31" s="48">
        <v>3</v>
      </c>
      <c r="AS31" s="48">
        <v>3</v>
      </c>
      <c r="AT31" s="48">
        <v>10</v>
      </c>
      <c r="AU31" s="48" t="s">
        <v>141</v>
      </c>
      <c r="AV31" s="48">
        <v>0</v>
      </c>
      <c r="AW31" s="48">
        <v>0</v>
      </c>
      <c r="AX31" s="48">
        <v>0</v>
      </c>
      <c r="AY31" s="48">
        <v>4</v>
      </c>
      <c r="AZ31" s="48">
        <v>3</v>
      </c>
      <c r="BA31" s="48">
        <v>4.43</v>
      </c>
      <c r="BB31" s="48">
        <v>0.53</v>
      </c>
      <c r="BC31" s="48">
        <v>4</v>
      </c>
      <c r="BD31" s="48">
        <v>4</v>
      </c>
    </row>
    <row r="32" spans="1:57" ht="18.75" x14ac:dyDescent="0.3">
      <c r="A32" s="7"/>
      <c r="B32" s="8"/>
      <c r="C32" s="3"/>
      <c r="D32" s="3"/>
      <c r="E32" s="3"/>
      <c r="F32" s="3"/>
      <c r="G32" s="3"/>
      <c r="H32" s="3"/>
      <c r="I32" s="3"/>
      <c r="J32" s="3"/>
      <c r="AM32" s="50" t="s">
        <v>118</v>
      </c>
      <c r="AN32" s="12">
        <v>0</v>
      </c>
      <c r="AO32" s="12">
        <v>0</v>
      </c>
      <c r="AP32" s="12">
        <v>2</v>
      </c>
      <c r="AQ32" s="48">
        <v>5</v>
      </c>
      <c r="AR32" s="48">
        <v>3</v>
      </c>
      <c r="AS32" s="48">
        <v>0</v>
      </c>
      <c r="AT32" s="48">
        <v>10</v>
      </c>
      <c r="AU32" s="48" t="s">
        <v>118</v>
      </c>
      <c r="AV32" s="48">
        <v>0</v>
      </c>
      <c r="AW32" s="48">
        <v>0</v>
      </c>
      <c r="AX32" s="48">
        <v>2</v>
      </c>
      <c r="AY32" s="48">
        <v>5</v>
      </c>
      <c r="AZ32" s="48">
        <v>3</v>
      </c>
      <c r="BA32" s="48">
        <v>4.0999999999999996</v>
      </c>
      <c r="BB32" s="48">
        <v>0.74</v>
      </c>
      <c r="BC32" s="48">
        <v>4</v>
      </c>
      <c r="BD32" s="48">
        <v>4</v>
      </c>
    </row>
    <row r="33" spans="1:57" ht="18.75" x14ac:dyDescent="0.3">
      <c r="A33" s="7"/>
      <c r="B33" s="8"/>
      <c r="C33" s="3"/>
      <c r="D33" s="3"/>
      <c r="E33" s="3"/>
      <c r="F33" s="3"/>
      <c r="G33" s="3"/>
      <c r="H33" s="3"/>
      <c r="I33" s="3"/>
      <c r="J33" s="3"/>
      <c r="AM33" s="50" t="s">
        <v>119</v>
      </c>
      <c r="AN33" s="12">
        <v>0</v>
      </c>
      <c r="AO33" s="12">
        <v>1</v>
      </c>
      <c r="AP33" s="12">
        <v>1</v>
      </c>
      <c r="AQ33" s="48">
        <v>3</v>
      </c>
      <c r="AR33" s="48">
        <v>3</v>
      </c>
      <c r="AS33" s="48">
        <v>2</v>
      </c>
      <c r="AT33" s="48">
        <v>10</v>
      </c>
      <c r="AU33" s="48" t="s">
        <v>119</v>
      </c>
      <c r="AV33" s="48">
        <v>0</v>
      </c>
      <c r="AW33" s="48">
        <v>1</v>
      </c>
      <c r="AX33" s="48">
        <v>1</v>
      </c>
      <c r="AY33" s="48">
        <v>3</v>
      </c>
      <c r="AZ33" s="48">
        <v>3</v>
      </c>
      <c r="BA33" s="48">
        <v>4</v>
      </c>
      <c r="BB33" s="48">
        <v>1.07</v>
      </c>
      <c r="BC33" s="48">
        <v>4</v>
      </c>
      <c r="BD33" s="48">
        <v>4</v>
      </c>
    </row>
    <row r="34" spans="1:57" ht="18.75" x14ac:dyDescent="0.3">
      <c r="A34" s="7"/>
      <c r="B34" s="8"/>
      <c r="C34" s="3"/>
      <c r="D34" s="3"/>
      <c r="E34" s="3"/>
      <c r="F34" s="3"/>
      <c r="G34" s="3"/>
      <c r="H34" s="3"/>
      <c r="I34" s="3"/>
      <c r="J34" s="3"/>
      <c r="AM34" s="50" t="s">
        <v>142</v>
      </c>
      <c r="AN34" s="12">
        <v>1</v>
      </c>
      <c r="AO34" s="12">
        <v>0</v>
      </c>
      <c r="AP34" s="12">
        <v>0</v>
      </c>
      <c r="AQ34" s="48">
        <v>2</v>
      </c>
      <c r="AR34" s="48">
        <v>4</v>
      </c>
      <c r="AS34" s="48">
        <v>3</v>
      </c>
      <c r="AT34" s="48">
        <v>10</v>
      </c>
      <c r="AU34" s="48" t="s">
        <v>142</v>
      </c>
      <c r="AV34" s="48">
        <v>1</v>
      </c>
      <c r="AW34" s="48">
        <v>0</v>
      </c>
      <c r="AX34" s="48">
        <v>0</v>
      </c>
      <c r="AY34" s="48">
        <v>2</v>
      </c>
      <c r="AZ34" s="48">
        <v>4</v>
      </c>
      <c r="BA34" s="48">
        <v>4.1399999999999997</v>
      </c>
      <c r="BB34" s="48">
        <v>1.46</v>
      </c>
      <c r="BC34" s="48">
        <v>5</v>
      </c>
      <c r="BD34" s="48">
        <v>5</v>
      </c>
    </row>
    <row r="35" spans="1:57" ht="18.75" x14ac:dyDescent="0.3">
      <c r="A35" s="7"/>
      <c r="B35" s="8"/>
      <c r="C35" s="3"/>
      <c r="D35" s="3"/>
      <c r="E35" s="3"/>
      <c r="F35" s="3"/>
      <c r="G35" s="3"/>
      <c r="H35" s="3"/>
      <c r="I35" s="3"/>
      <c r="J35" s="3"/>
      <c r="AM35" s="50" t="s">
        <v>120</v>
      </c>
      <c r="AN35" s="12">
        <v>1</v>
      </c>
      <c r="AO35" s="12">
        <v>0</v>
      </c>
      <c r="AP35" s="12">
        <v>0</v>
      </c>
      <c r="AQ35" s="48">
        <v>1</v>
      </c>
      <c r="AR35" s="48">
        <v>5</v>
      </c>
      <c r="AS35" s="48">
        <v>3</v>
      </c>
      <c r="AT35" s="48">
        <v>10</v>
      </c>
      <c r="AU35" s="48" t="s">
        <v>120</v>
      </c>
      <c r="AV35" s="48">
        <v>1</v>
      </c>
      <c r="AW35" s="48">
        <v>0</v>
      </c>
      <c r="AX35" s="48">
        <v>0</v>
      </c>
      <c r="AY35" s="48">
        <v>1</v>
      </c>
      <c r="AZ35" s="48">
        <v>5</v>
      </c>
      <c r="BA35" s="48">
        <v>4.29</v>
      </c>
      <c r="BB35" s="48">
        <v>1.5</v>
      </c>
      <c r="BC35" s="48">
        <v>5</v>
      </c>
      <c r="BD35" s="48">
        <v>5</v>
      </c>
    </row>
    <row r="36" spans="1:57" ht="18.75" x14ac:dyDescent="0.3">
      <c r="A36" s="7"/>
      <c r="B36" s="8"/>
      <c r="C36" s="3"/>
      <c r="D36" s="3"/>
      <c r="E36" s="3"/>
      <c r="F36" s="3"/>
      <c r="G36" s="3"/>
      <c r="H36" s="3"/>
      <c r="I36" s="3"/>
      <c r="J36" s="3"/>
      <c r="AM36" s="50" t="s">
        <v>143</v>
      </c>
      <c r="AN36" s="12">
        <v>1</v>
      </c>
      <c r="AO36" s="12">
        <v>0</v>
      </c>
      <c r="AP36" s="12">
        <v>1</v>
      </c>
      <c r="AQ36" s="48">
        <v>2</v>
      </c>
      <c r="AR36" s="48">
        <v>3</v>
      </c>
      <c r="AS36" s="48">
        <v>3</v>
      </c>
      <c r="AT36" s="48">
        <v>10</v>
      </c>
      <c r="AU36" s="48" t="s">
        <v>143</v>
      </c>
      <c r="AV36" s="48">
        <v>1</v>
      </c>
      <c r="AW36" s="48">
        <v>0</v>
      </c>
      <c r="AX36" s="48">
        <v>1</v>
      </c>
      <c r="AY36" s="48">
        <v>2</v>
      </c>
      <c r="AZ36" s="48">
        <v>3</v>
      </c>
      <c r="BA36" s="48">
        <v>3.86</v>
      </c>
      <c r="BB36" s="48">
        <v>1.46</v>
      </c>
      <c r="BC36" s="48">
        <v>4</v>
      </c>
      <c r="BD36" s="48">
        <v>5</v>
      </c>
    </row>
    <row r="37" spans="1:57" ht="18" customHeight="1" x14ac:dyDescent="0.3">
      <c r="A37" s="7"/>
      <c r="B37" s="8"/>
      <c r="C37" s="3"/>
      <c r="D37" s="3"/>
      <c r="E37" s="3"/>
      <c r="F37" s="3"/>
      <c r="G37" s="3"/>
      <c r="H37" s="3"/>
      <c r="I37" s="3"/>
      <c r="J37" s="3"/>
      <c r="AM37" s="64" t="s">
        <v>121</v>
      </c>
      <c r="AN37" s="12">
        <v>0</v>
      </c>
      <c r="AO37" s="12">
        <v>1</v>
      </c>
      <c r="AP37" s="12">
        <v>1</v>
      </c>
      <c r="AQ37" s="12">
        <v>2</v>
      </c>
      <c r="AR37" s="12">
        <v>5</v>
      </c>
      <c r="AS37" s="12">
        <v>1</v>
      </c>
      <c r="AT37" s="12">
        <v>10</v>
      </c>
      <c r="AU37" s="12" t="s">
        <v>121</v>
      </c>
      <c r="AV37" s="12">
        <v>0</v>
      </c>
      <c r="AW37" s="12">
        <v>1</v>
      </c>
      <c r="AX37" s="12">
        <v>1</v>
      </c>
      <c r="AY37" s="12">
        <v>2</v>
      </c>
      <c r="AZ37" s="12">
        <v>5</v>
      </c>
      <c r="BA37" s="12">
        <v>4.22</v>
      </c>
      <c r="BB37" s="12">
        <v>1.0900000000000001</v>
      </c>
      <c r="BC37" s="12">
        <v>5</v>
      </c>
      <c r="BD37" s="12">
        <v>5</v>
      </c>
    </row>
    <row r="38" spans="1:57" ht="18.75" customHeight="1" x14ac:dyDescent="0.25">
      <c r="C38" s="3"/>
      <c r="D38" s="3"/>
      <c r="E38" s="3"/>
      <c r="F38" s="3"/>
      <c r="G38" s="3"/>
      <c r="H38" s="3"/>
      <c r="I38" s="3"/>
      <c r="J38" s="3"/>
      <c r="AM38" s="52" t="s">
        <v>122</v>
      </c>
      <c r="AN38" s="13">
        <v>0</v>
      </c>
      <c r="AO38" s="13">
        <v>0</v>
      </c>
      <c r="AP38" s="13">
        <v>1</v>
      </c>
      <c r="AQ38" s="13">
        <v>1</v>
      </c>
      <c r="AR38" s="13">
        <v>7</v>
      </c>
      <c r="AS38" s="13">
        <v>1</v>
      </c>
      <c r="AT38" s="13">
        <v>10</v>
      </c>
      <c r="AU38" s="60" t="s">
        <v>122</v>
      </c>
      <c r="AV38" s="13">
        <v>0</v>
      </c>
      <c r="AW38" s="13">
        <v>0</v>
      </c>
      <c r="AX38" s="13">
        <v>1</v>
      </c>
      <c r="AY38" s="13">
        <v>1</v>
      </c>
      <c r="AZ38" s="13">
        <v>7</v>
      </c>
      <c r="BA38" s="13">
        <v>4.67</v>
      </c>
      <c r="BB38" s="13">
        <v>0.71</v>
      </c>
      <c r="BC38" s="13">
        <v>5</v>
      </c>
      <c r="BD38" s="13">
        <v>5</v>
      </c>
    </row>
    <row r="39" spans="1:57" ht="255.75" x14ac:dyDescent="0.3">
      <c r="B39" s="9"/>
      <c r="C39" s="3"/>
      <c r="D39" s="3"/>
      <c r="E39" s="3"/>
      <c r="F39" s="3"/>
      <c r="G39" s="3"/>
      <c r="H39" s="3"/>
      <c r="I39" s="3"/>
      <c r="J39" s="3"/>
      <c r="AM39" s="52" t="s">
        <v>88</v>
      </c>
      <c r="AN39" s="13">
        <v>0</v>
      </c>
      <c r="AO39" s="13">
        <v>0</v>
      </c>
      <c r="AP39" s="13">
        <v>0</v>
      </c>
      <c r="AQ39" s="13">
        <v>2</v>
      </c>
      <c r="AR39" s="13">
        <v>8</v>
      </c>
      <c r="AS39" s="13">
        <v>0</v>
      </c>
      <c r="AT39" s="13">
        <v>10</v>
      </c>
      <c r="AU39" s="13" t="s">
        <v>88</v>
      </c>
      <c r="AV39" s="13">
        <v>0</v>
      </c>
      <c r="AW39" s="13">
        <v>0</v>
      </c>
      <c r="AX39" s="13">
        <v>0</v>
      </c>
      <c r="AY39" s="13">
        <v>2</v>
      </c>
      <c r="AZ39" s="13">
        <v>8</v>
      </c>
      <c r="BA39" s="13">
        <v>4.8</v>
      </c>
      <c r="BB39" s="13">
        <v>0.42</v>
      </c>
      <c r="BC39" s="13">
        <v>5</v>
      </c>
      <c r="BD39" s="13">
        <v>5</v>
      </c>
    </row>
    <row r="40" spans="1:57" ht="18.75" customHeight="1" x14ac:dyDescent="0.25">
      <c r="C40" s="3"/>
      <c r="D40" s="3"/>
      <c r="E40" s="3"/>
      <c r="F40" s="3"/>
      <c r="G40" s="3"/>
      <c r="H40" s="3"/>
      <c r="I40" s="3"/>
      <c r="J40" s="3"/>
      <c r="AM40" s="52" t="s">
        <v>89</v>
      </c>
      <c r="AN40" s="13">
        <v>0</v>
      </c>
      <c r="AO40" s="13">
        <v>0</v>
      </c>
      <c r="AP40" s="13">
        <v>1</v>
      </c>
      <c r="AQ40" s="13">
        <v>1</v>
      </c>
      <c r="AR40" s="13">
        <v>5</v>
      </c>
      <c r="AS40" s="13">
        <v>3</v>
      </c>
      <c r="AT40" s="13">
        <v>10</v>
      </c>
      <c r="AU40" s="13" t="s">
        <v>89</v>
      </c>
      <c r="AV40" s="13">
        <v>0</v>
      </c>
      <c r="AW40" s="13">
        <v>0</v>
      </c>
      <c r="AX40" s="13">
        <v>1</v>
      </c>
      <c r="AY40" s="13">
        <v>1</v>
      </c>
      <c r="AZ40" s="13">
        <v>5</v>
      </c>
      <c r="BA40" s="13">
        <v>4.57</v>
      </c>
      <c r="BB40" s="13">
        <v>0.79</v>
      </c>
      <c r="BC40" s="13">
        <v>5</v>
      </c>
      <c r="BD40" s="13">
        <v>5</v>
      </c>
    </row>
    <row r="41" spans="1:57" ht="18.7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1</v>
      </c>
      <c r="AO41" s="13">
        <v>1</v>
      </c>
      <c r="AP41" s="13">
        <v>0</v>
      </c>
      <c r="AQ41" s="13">
        <v>0</v>
      </c>
      <c r="AR41" s="13">
        <v>8</v>
      </c>
      <c r="AS41" s="13">
        <v>0</v>
      </c>
      <c r="AT41" s="13">
        <v>10</v>
      </c>
      <c r="AU41" s="13" t="s">
        <v>90</v>
      </c>
      <c r="AV41" s="13">
        <v>1</v>
      </c>
      <c r="AW41" s="13">
        <v>1</v>
      </c>
      <c r="AX41" s="13">
        <v>0</v>
      </c>
      <c r="AY41" s="13">
        <v>0</v>
      </c>
      <c r="AZ41" s="13">
        <v>8</v>
      </c>
      <c r="BA41" s="13">
        <v>4.3</v>
      </c>
      <c r="BB41" s="13">
        <v>1.49</v>
      </c>
      <c r="BC41" s="13">
        <v>5</v>
      </c>
      <c r="BD41" s="13">
        <v>5</v>
      </c>
      <c r="BE41" s="12"/>
    </row>
    <row r="42" spans="1:57" ht="19.5" customHeight="1" x14ac:dyDescent="0.25">
      <c r="V42" s="70"/>
      <c r="W42" s="70"/>
      <c r="X42" s="70"/>
      <c r="Y42" s="70"/>
      <c r="Z42" s="70"/>
      <c r="AA42" s="70"/>
      <c r="AC42" s="70"/>
      <c r="AD42" s="70"/>
      <c r="AE42" s="70"/>
      <c r="AF42" s="70"/>
      <c r="AG42" s="70"/>
      <c r="AH42" s="70"/>
      <c r="AI42" s="71"/>
      <c r="AJ42" s="71"/>
      <c r="AK42" s="71"/>
      <c r="AL42" s="71"/>
      <c r="AM42" s="50" t="s">
        <v>91</v>
      </c>
      <c r="AN42" s="12">
        <v>0</v>
      </c>
      <c r="AO42" s="12">
        <v>0</v>
      </c>
      <c r="AP42" s="12">
        <v>0</v>
      </c>
      <c r="AQ42" s="12">
        <v>1</v>
      </c>
      <c r="AR42" s="12">
        <v>8</v>
      </c>
      <c r="AS42" s="12">
        <v>1</v>
      </c>
      <c r="AT42" s="12">
        <v>10</v>
      </c>
      <c r="AU42" s="12" t="s">
        <v>91</v>
      </c>
      <c r="AV42" s="12">
        <v>0</v>
      </c>
      <c r="AW42" s="12">
        <v>0</v>
      </c>
      <c r="AX42" s="12">
        <v>0</v>
      </c>
      <c r="AY42" s="12">
        <v>1</v>
      </c>
      <c r="AZ42" s="12">
        <v>8</v>
      </c>
      <c r="BA42" s="12">
        <v>4.8899999999999997</v>
      </c>
      <c r="BB42" s="12">
        <v>0.33</v>
      </c>
      <c r="BC42" s="12">
        <v>5</v>
      </c>
      <c r="BD42" s="12">
        <v>5</v>
      </c>
      <c r="BE42" s="13"/>
    </row>
    <row r="43" spans="1:57"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0</v>
      </c>
      <c r="AO43" s="13">
        <v>0</v>
      </c>
      <c r="AP43" s="13">
        <v>0</v>
      </c>
      <c r="AQ43" s="13">
        <v>4</v>
      </c>
      <c r="AR43" s="13">
        <v>6</v>
      </c>
      <c r="AS43" s="13">
        <v>0</v>
      </c>
      <c r="AT43" s="13">
        <v>10</v>
      </c>
      <c r="AU43" s="13" t="s">
        <v>92</v>
      </c>
      <c r="AV43" s="13">
        <v>0</v>
      </c>
      <c r="AW43" s="13">
        <v>0</v>
      </c>
      <c r="AX43" s="13">
        <v>0</v>
      </c>
      <c r="AY43" s="13">
        <v>4</v>
      </c>
      <c r="AZ43" s="13">
        <v>6</v>
      </c>
      <c r="BA43" s="13">
        <v>4.5999999999999996</v>
      </c>
      <c r="BB43" s="13">
        <v>0.52</v>
      </c>
      <c r="BC43" s="13">
        <v>5</v>
      </c>
      <c r="BD43" s="13">
        <v>5</v>
      </c>
      <c r="BE43" s="13"/>
    </row>
    <row r="44" spans="1:57"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0</v>
      </c>
      <c r="AO44" s="12">
        <v>0</v>
      </c>
      <c r="AP44" s="12">
        <v>0</v>
      </c>
      <c r="AQ44" s="12">
        <v>4</v>
      </c>
      <c r="AR44" s="12">
        <v>6</v>
      </c>
      <c r="AS44" s="12">
        <v>0</v>
      </c>
      <c r="AT44" s="12">
        <v>10</v>
      </c>
      <c r="AU44" s="12" t="s">
        <v>93</v>
      </c>
      <c r="AV44" s="12">
        <v>0</v>
      </c>
      <c r="AW44" s="12">
        <v>0</v>
      </c>
      <c r="AX44" s="12">
        <v>0</v>
      </c>
      <c r="AY44" s="12">
        <v>4</v>
      </c>
      <c r="AZ44" s="12">
        <v>6</v>
      </c>
      <c r="BA44" s="12">
        <v>4.5999999999999996</v>
      </c>
      <c r="BB44" s="12">
        <v>0.52</v>
      </c>
      <c r="BC44" s="12">
        <v>5</v>
      </c>
      <c r="BD44" s="12">
        <v>5</v>
      </c>
    </row>
    <row r="45" spans="1:57"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0</v>
      </c>
      <c r="W45" s="15">
        <f t="shared" ref="W45:AA54" si="0">+AO3</f>
        <v>0</v>
      </c>
      <c r="X45" s="15">
        <f t="shared" si="0"/>
        <v>0</v>
      </c>
      <c r="Y45" s="15">
        <f t="shared" si="0"/>
        <v>4</v>
      </c>
      <c r="Z45" s="15">
        <f t="shared" si="0"/>
        <v>6</v>
      </c>
      <c r="AA45" s="15">
        <f t="shared" si="0"/>
        <v>0</v>
      </c>
      <c r="AB45" s="16">
        <f>SUM(V45:AA45)</f>
        <v>10</v>
      </c>
      <c r="AC45" s="17">
        <f>V45/$AB45</f>
        <v>0</v>
      </c>
      <c r="AD45" s="17">
        <f t="shared" ref="AD45:AH54" si="1">W45/$AB45</f>
        <v>0</v>
      </c>
      <c r="AE45" s="17">
        <f t="shared" si="1"/>
        <v>0</v>
      </c>
      <c r="AF45" s="17">
        <f t="shared" si="1"/>
        <v>0.4</v>
      </c>
      <c r="AG45" s="17">
        <f t="shared" si="1"/>
        <v>0.6</v>
      </c>
      <c r="AH45" s="17">
        <f t="shared" si="1"/>
        <v>0</v>
      </c>
      <c r="AI45" s="56">
        <f t="shared" ref="AI45:AL54" si="2">+BA3</f>
        <v>4.5999999999999996</v>
      </c>
      <c r="AJ45" s="56">
        <f t="shared" si="2"/>
        <v>0.52</v>
      </c>
      <c r="AK45" s="15">
        <f t="shared" si="2"/>
        <v>5</v>
      </c>
      <c r="AL45" s="15">
        <f t="shared" si="2"/>
        <v>5</v>
      </c>
      <c r="AM45" s="50" t="s">
        <v>94</v>
      </c>
      <c r="AN45" s="12">
        <v>0</v>
      </c>
      <c r="AO45" s="12">
        <v>1</v>
      </c>
      <c r="AP45" s="12">
        <v>0</v>
      </c>
      <c r="AQ45" s="12">
        <v>1</v>
      </c>
      <c r="AR45" s="12">
        <v>8</v>
      </c>
      <c r="AS45" s="12">
        <v>0</v>
      </c>
      <c r="AT45" s="12">
        <v>10</v>
      </c>
      <c r="AU45" s="12" t="s">
        <v>94</v>
      </c>
      <c r="AV45" s="12">
        <v>0</v>
      </c>
      <c r="AW45" s="12">
        <v>1</v>
      </c>
      <c r="AX45" s="12">
        <v>0</v>
      </c>
      <c r="AY45" s="12">
        <v>1</v>
      </c>
      <c r="AZ45" s="12">
        <v>8</v>
      </c>
      <c r="BA45" s="12">
        <v>4.5999999999999996</v>
      </c>
      <c r="BB45" s="12">
        <v>0.97</v>
      </c>
      <c r="BC45" s="12">
        <v>5</v>
      </c>
      <c r="BD45" s="12">
        <v>5</v>
      </c>
    </row>
    <row r="46" spans="1:57"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0</v>
      </c>
      <c r="W46" s="15">
        <f t="shared" si="0"/>
        <v>0</v>
      </c>
      <c r="X46" s="15">
        <f t="shared" si="0"/>
        <v>0</v>
      </c>
      <c r="Y46" s="15">
        <f t="shared" si="0"/>
        <v>4</v>
      </c>
      <c r="Z46" s="15">
        <f t="shared" si="0"/>
        <v>6</v>
      </c>
      <c r="AA46" s="15">
        <f t="shared" si="0"/>
        <v>0</v>
      </c>
      <c r="AB46" s="16">
        <f t="shared" ref="AB46:AB54" si="4">SUM(V46:AA46)</f>
        <v>10</v>
      </c>
      <c r="AC46" s="17">
        <f t="shared" ref="AC46:AC54" si="5">V46/$AB46</f>
        <v>0</v>
      </c>
      <c r="AD46" s="17">
        <f t="shared" si="1"/>
        <v>0</v>
      </c>
      <c r="AE46" s="17">
        <f t="shared" si="1"/>
        <v>0</v>
      </c>
      <c r="AF46" s="17">
        <f t="shared" si="1"/>
        <v>0.4</v>
      </c>
      <c r="AG46" s="17">
        <f t="shared" si="1"/>
        <v>0.6</v>
      </c>
      <c r="AH46" s="17">
        <f t="shared" si="1"/>
        <v>0</v>
      </c>
      <c r="AI46" s="56">
        <f t="shared" si="2"/>
        <v>4.5999999999999996</v>
      </c>
      <c r="AJ46" s="56">
        <f t="shared" si="2"/>
        <v>0.52</v>
      </c>
      <c r="AK46" s="15">
        <f t="shared" si="2"/>
        <v>5</v>
      </c>
      <c r="AL46" s="15">
        <f t="shared" si="2"/>
        <v>5</v>
      </c>
      <c r="AM46" s="50" t="s">
        <v>95</v>
      </c>
      <c r="AN46" s="12">
        <v>0</v>
      </c>
      <c r="AO46" s="12">
        <v>0</v>
      </c>
      <c r="AP46" s="12">
        <v>1</v>
      </c>
      <c r="AQ46" s="12">
        <v>2</v>
      </c>
      <c r="AR46" s="12">
        <v>7</v>
      </c>
      <c r="AS46" s="12">
        <v>0</v>
      </c>
      <c r="AT46" s="12">
        <v>10</v>
      </c>
      <c r="AU46" s="12" t="s">
        <v>95</v>
      </c>
      <c r="AV46" s="12">
        <v>0</v>
      </c>
      <c r="AW46" s="12">
        <v>0</v>
      </c>
      <c r="AX46" s="12">
        <v>1</v>
      </c>
      <c r="AY46" s="12">
        <v>2</v>
      </c>
      <c r="AZ46" s="12">
        <v>7</v>
      </c>
      <c r="BA46" s="12">
        <v>4.5999999999999996</v>
      </c>
      <c r="BB46" s="12">
        <v>0.7</v>
      </c>
      <c r="BC46" s="12">
        <v>5</v>
      </c>
      <c r="BD46" s="12">
        <v>5</v>
      </c>
      <c r="BE46" s="12"/>
    </row>
    <row r="47" spans="1:57"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0</v>
      </c>
      <c r="W47" s="15">
        <f t="shared" si="0"/>
        <v>0</v>
      </c>
      <c r="X47" s="15">
        <f t="shared" si="0"/>
        <v>1</v>
      </c>
      <c r="Y47" s="15">
        <f t="shared" si="0"/>
        <v>3</v>
      </c>
      <c r="Z47" s="15">
        <f t="shared" si="0"/>
        <v>6</v>
      </c>
      <c r="AA47" s="15">
        <f t="shared" si="0"/>
        <v>0</v>
      </c>
      <c r="AB47" s="16">
        <f t="shared" si="4"/>
        <v>10</v>
      </c>
      <c r="AC47" s="17">
        <f t="shared" si="5"/>
        <v>0</v>
      </c>
      <c r="AD47" s="17">
        <f t="shared" si="1"/>
        <v>0</v>
      </c>
      <c r="AE47" s="17">
        <f t="shared" si="1"/>
        <v>0.1</v>
      </c>
      <c r="AF47" s="17">
        <f t="shared" si="1"/>
        <v>0.3</v>
      </c>
      <c r="AG47" s="17">
        <f t="shared" si="1"/>
        <v>0.6</v>
      </c>
      <c r="AH47" s="17">
        <f t="shared" si="1"/>
        <v>0</v>
      </c>
      <c r="AI47" s="56">
        <f t="shared" si="2"/>
        <v>4.5</v>
      </c>
      <c r="AJ47" s="56">
        <f t="shared" si="2"/>
        <v>0.71</v>
      </c>
      <c r="AK47" s="15">
        <f t="shared" si="2"/>
        <v>5</v>
      </c>
      <c r="AL47" s="15">
        <f t="shared" si="2"/>
        <v>5</v>
      </c>
      <c r="AM47" s="50" t="s">
        <v>177</v>
      </c>
      <c r="AN47" s="12"/>
      <c r="AO47" s="12"/>
      <c r="AP47" s="12"/>
      <c r="AQ47" s="12"/>
      <c r="AR47" s="12"/>
      <c r="AS47" s="12"/>
      <c r="AT47" s="12"/>
      <c r="AU47" s="12" t="s">
        <v>177</v>
      </c>
      <c r="AV47" s="12"/>
      <c r="AW47" s="12"/>
      <c r="AX47" s="12"/>
      <c r="AY47" s="12"/>
      <c r="AZ47" s="12"/>
      <c r="BA47" s="12"/>
      <c r="BB47" s="12"/>
      <c r="BC47" s="12"/>
      <c r="BD47" s="12"/>
      <c r="BE47" s="12"/>
    </row>
    <row r="48" spans="1:57"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0</v>
      </c>
      <c r="W48" s="15">
        <f t="shared" si="0"/>
        <v>1</v>
      </c>
      <c r="X48" s="15">
        <f t="shared" si="0"/>
        <v>1</v>
      </c>
      <c r="Y48" s="15">
        <f t="shared" si="0"/>
        <v>1</v>
      </c>
      <c r="Z48" s="15">
        <f t="shared" si="0"/>
        <v>7</v>
      </c>
      <c r="AA48" s="15">
        <f t="shared" si="0"/>
        <v>0</v>
      </c>
      <c r="AB48" s="16">
        <f t="shared" si="4"/>
        <v>10</v>
      </c>
      <c r="AC48" s="17">
        <f t="shared" si="5"/>
        <v>0</v>
      </c>
      <c r="AD48" s="17">
        <f t="shared" si="1"/>
        <v>0.1</v>
      </c>
      <c r="AE48" s="17">
        <f t="shared" si="1"/>
        <v>0.1</v>
      </c>
      <c r="AF48" s="17">
        <f t="shared" si="1"/>
        <v>0.1</v>
      </c>
      <c r="AG48" s="17">
        <f t="shared" si="1"/>
        <v>0.7</v>
      </c>
      <c r="AH48" s="17">
        <f t="shared" si="1"/>
        <v>0</v>
      </c>
      <c r="AI48" s="56">
        <f t="shared" si="2"/>
        <v>4.4000000000000004</v>
      </c>
      <c r="AJ48" s="56">
        <f t="shared" si="2"/>
        <v>1.07</v>
      </c>
      <c r="AK48" s="15">
        <f t="shared" si="2"/>
        <v>5</v>
      </c>
      <c r="AL48" s="15">
        <f t="shared" si="2"/>
        <v>5</v>
      </c>
      <c r="AM48" s="50"/>
      <c r="AU48" s="12" t="s">
        <v>162</v>
      </c>
    </row>
    <row r="49" spans="1:57"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0</v>
      </c>
      <c r="W49" s="15">
        <f t="shared" si="0"/>
        <v>0</v>
      </c>
      <c r="X49" s="15">
        <f t="shared" si="0"/>
        <v>2</v>
      </c>
      <c r="Y49" s="15">
        <f t="shared" si="0"/>
        <v>2</v>
      </c>
      <c r="Z49" s="15">
        <f t="shared" si="0"/>
        <v>6</v>
      </c>
      <c r="AA49" s="15">
        <f t="shared" si="0"/>
        <v>0</v>
      </c>
      <c r="AB49" s="16">
        <f t="shared" si="4"/>
        <v>10</v>
      </c>
      <c r="AC49" s="17">
        <f t="shared" si="5"/>
        <v>0</v>
      </c>
      <c r="AD49" s="17">
        <f t="shared" si="1"/>
        <v>0</v>
      </c>
      <c r="AE49" s="17">
        <f t="shared" si="1"/>
        <v>0.2</v>
      </c>
      <c r="AF49" s="17">
        <f t="shared" si="1"/>
        <v>0.2</v>
      </c>
      <c r="AG49" s="17">
        <f t="shared" si="1"/>
        <v>0.6</v>
      </c>
      <c r="AH49" s="17">
        <f t="shared" si="1"/>
        <v>0</v>
      </c>
      <c r="AI49" s="56">
        <f t="shared" si="2"/>
        <v>4.4000000000000004</v>
      </c>
      <c r="AJ49" s="56">
        <f t="shared" si="2"/>
        <v>0.84</v>
      </c>
      <c r="AK49" s="15">
        <f t="shared" si="2"/>
        <v>5</v>
      </c>
      <c r="AL49" s="15">
        <f t="shared" si="2"/>
        <v>5</v>
      </c>
      <c r="AM49" s="50"/>
    </row>
    <row r="50" spans="1:57"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1</v>
      </c>
      <c r="W50" s="15">
        <f t="shared" si="0"/>
        <v>0</v>
      </c>
      <c r="X50" s="15">
        <f t="shared" si="0"/>
        <v>0</v>
      </c>
      <c r="Y50" s="15">
        <f t="shared" si="0"/>
        <v>1</v>
      </c>
      <c r="Z50" s="15">
        <f t="shared" si="0"/>
        <v>7</v>
      </c>
      <c r="AA50" s="15">
        <f t="shared" si="0"/>
        <v>1</v>
      </c>
      <c r="AB50" s="16">
        <f t="shared" si="4"/>
        <v>10</v>
      </c>
      <c r="AC50" s="17">
        <f t="shared" si="5"/>
        <v>0.1</v>
      </c>
      <c r="AD50" s="17">
        <f t="shared" si="1"/>
        <v>0</v>
      </c>
      <c r="AE50" s="17">
        <f t="shared" si="1"/>
        <v>0</v>
      </c>
      <c r="AF50" s="17">
        <f t="shared" si="1"/>
        <v>0.1</v>
      </c>
      <c r="AG50" s="17">
        <f t="shared" si="1"/>
        <v>0.7</v>
      </c>
      <c r="AH50" s="17">
        <f t="shared" si="1"/>
        <v>0.1</v>
      </c>
      <c r="AI50" s="56">
        <f t="shared" si="2"/>
        <v>4.4400000000000004</v>
      </c>
      <c r="AJ50" s="56">
        <f t="shared" si="2"/>
        <v>1.33</v>
      </c>
      <c r="AK50" s="15">
        <f t="shared" si="2"/>
        <v>5</v>
      </c>
      <c r="AL50" s="15">
        <f t="shared" si="2"/>
        <v>5</v>
      </c>
      <c r="AM50" s="50"/>
    </row>
    <row r="51" spans="1:57"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0</v>
      </c>
      <c r="W51" s="15">
        <f t="shared" si="0"/>
        <v>1</v>
      </c>
      <c r="X51" s="15">
        <f t="shared" si="0"/>
        <v>2</v>
      </c>
      <c r="Y51" s="15">
        <f t="shared" si="0"/>
        <v>1</v>
      </c>
      <c r="Z51" s="15">
        <f t="shared" si="0"/>
        <v>6</v>
      </c>
      <c r="AA51" s="15">
        <f t="shared" si="0"/>
        <v>0</v>
      </c>
      <c r="AB51" s="16">
        <f t="shared" si="4"/>
        <v>10</v>
      </c>
      <c r="AC51" s="17">
        <f t="shared" si="5"/>
        <v>0</v>
      </c>
      <c r="AD51" s="17">
        <f t="shared" si="1"/>
        <v>0.1</v>
      </c>
      <c r="AE51" s="17">
        <f t="shared" si="1"/>
        <v>0.2</v>
      </c>
      <c r="AF51" s="17">
        <f t="shared" si="1"/>
        <v>0.1</v>
      </c>
      <c r="AG51" s="17">
        <f t="shared" si="1"/>
        <v>0.6</v>
      </c>
      <c r="AH51" s="17">
        <f t="shared" si="1"/>
        <v>0</v>
      </c>
      <c r="AI51" s="56">
        <f t="shared" si="2"/>
        <v>4.2</v>
      </c>
      <c r="AJ51" s="56">
        <f t="shared" si="2"/>
        <v>1.1399999999999999</v>
      </c>
      <c r="AK51" s="15">
        <f t="shared" si="2"/>
        <v>5</v>
      </c>
      <c r="AL51" s="15">
        <f t="shared" si="2"/>
        <v>5</v>
      </c>
      <c r="AM51" s="52"/>
      <c r="AN51" s="13"/>
      <c r="AO51" s="13"/>
      <c r="AP51" s="13"/>
      <c r="AQ51" s="13"/>
      <c r="AR51" s="13"/>
      <c r="AS51" s="13"/>
      <c r="AT51" s="13"/>
      <c r="AU51" s="13"/>
      <c r="AV51" s="13"/>
      <c r="AW51" s="13"/>
      <c r="AX51" s="13"/>
      <c r="AY51" s="13"/>
      <c r="AZ51" s="13"/>
      <c r="BA51" s="13"/>
      <c r="BB51" s="13"/>
      <c r="BC51" s="13"/>
      <c r="BD51" s="13"/>
    </row>
    <row r="52" spans="1:57"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0</v>
      </c>
      <c r="W52" s="15">
        <f t="shared" si="0"/>
        <v>0</v>
      </c>
      <c r="X52" s="15">
        <f t="shared" si="0"/>
        <v>0</v>
      </c>
      <c r="Y52" s="15">
        <f t="shared" si="0"/>
        <v>3</v>
      </c>
      <c r="Z52" s="15">
        <f t="shared" si="0"/>
        <v>7</v>
      </c>
      <c r="AA52" s="15">
        <f t="shared" si="0"/>
        <v>0</v>
      </c>
      <c r="AB52" s="16">
        <f t="shared" si="4"/>
        <v>10</v>
      </c>
      <c r="AC52" s="17">
        <f t="shared" si="5"/>
        <v>0</v>
      </c>
      <c r="AD52" s="17">
        <f t="shared" si="1"/>
        <v>0</v>
      </c>
      <c r="AE52" s="17">
        <f t="shared" si="1"/>
        <v>0</v>
      </c>
      <c r="AF52" s="17">
        <f t="shared" si="1"/>
        <v>0.3</v>
      </c>
      <c r="AG52" s="17">
        <f t="shared" si="1"/>
        <v>0.7</v>
      </c>
      <c r="AH52" s="17">
        <f t="shared" si="1"/>
        <v>0</v>
      </c>
      <c r="AI52" s="56">
        <f t="shared" si="2"/>
        <v>4.7</v>
      </c>
      <c r="AJ52" s="56">
        <f t="shared" si="2"/>
        <v>0.48</v>
      </c>
      <c r="AK52" s="15">
        <f t="shared" si="2"/>
        <v>5</v>
      </c>
      <c r="AL52" s="15">
        <f t="shared" si="2"/>
        <v>5</v>
      </c>
      <c r="AM52" s="50" t="s">
        <v>150</v>
      </c>
    </row>
    <row r="53" spans="1:57"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0</v>
      </c>
      <c r="W53" s="15">
        <f t="shared" si="0"/>
        <v>0</v>
      </c>
      <c r="X53" s="15">
        <f t="shared" si="0"/>
        <v>0</v>
      </c>
      <c r="Y53" s="15">
        <f t="shared" si="0"/>
        <v>2</v>
      </c>
      <c r="Z53" s="15">
        <f t="shared" si="0"/>
        <v>8</v>
      </c>
      <c r="AA53" s="15">
        <f t="shared" si="0"/>
        <v>0</v>
      </c>
      <c r="AB53" s="16">
        <f t="shared" si="4"/>
        <v>10</v>
      </c>
      <c r="AC53" s="17">
        <f t="shared" si="5"/>
        <v>0</v>
      </c>
      <c r="AD53" s="17">
        <f t="shared" si="1"/>
        <v>0</v>
      </c>
      <c r="AE53" s="17">
        <f t="shared" si="1"/>
        <v>0</v>
      </c>
      <c r="AF53" s="17">
        <f t="shared" si="1"/>
        <v>0.2</v>
      </c>
      <c r="AG53" s="17">
        <f t="shared" si="1"/>
        <v>0.8</v>
      </c>
      <c r="AH53" s="17">
        <f t="shared" si="1"/>
        <v>0</v>
      </c>
      <c r="AI53" s="56">
        <f t="shared" si="2"/>
        <v>4.8</v>
      </c>
      <c r="AJ53" s="56">
        <f t="shared" si="2"/>
        <v>0.42</v>
      </c>
      <c r="AK53" s="15">
        <f t="shared" si="2"/>
        <v>5</v>
      </c>
      <c r="AL53" s="15">
        <f t="shared" si="2"/>
        <v>5</v>
      </c>
      <c r="AM53" s="50"/>
      <c r="AO53" s="12" t="s">
        <v>97</v>
      </c>
      <c r="AP53" s="12" t="s">
        <v>98</v>
      </c>
      <c r="AQ53" s="12" t="s">
        <v>99</v>
      </c>
      <c r="AR53" s="12" t="s">
        <v>100</v>
      </c>
      <c r="BE53" s="13"/>
    </row>
    <row r="54" spans="1:57"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1</v>
      </c>
      <c r="W54" s="15">
        <f t="shared" si="0"/>
        <v>0</v>
      </c>
      <c r="X54" s="15">
        <f t="shared" si="0"/>
        <v>0</v>
      </c>
      <c r="Y54" s="15">
        <f t="shared" si="0"/>
        <v>2</v>
      </c>
      <c r="Z54" s="15">
        <f t="shared" si="0"/>
        <v>6</v>
      </c>
      <c r="AA54" s="15">
        <f t="shared" si="0"/>
        <v>1</v>
      </c>
      <c r="AB54" s="16">
        <f t="shared" si="4"/>
        <v>10</v>
      </c>
      <c r="AC54" s="17">
        <f t="shared" si="5"/>
        <v>0.1</v>
      </c>
      <c r="AD54" s="17">
        <f t="shared" si="1"/>
        <v>0</v>
      </c>
      <c r="AE54" s="17">
        <f t="shared" si="1"/>
        <v>0</v>
      </c>
      <c r="AF54" s="17">
        <f t="shared" si="1"/>
        <v>0.2</v>
      </c>
      <c r="AG54" s="17">
        <f t="shared" si="1"/>
        <v>0.6</v>
      </c>
      <c r="AH54" s="17">
        <f t="shared" si="1"/>
        <v>0.1</v>
      </c>
      <c r="AI54" s="56">
        <f t="shared" si="2"/>
        <v>4.33</v>
      </c>
      <c r="AJ54" s="56">
        <f t="shared" si="2"/>
        <v>1.32</v>
      </c>
      <c r="AK54" s="15">
        <f t="shared" si="2"/>
        <v>5</v>
      </c>
      <c r="AL54" s="15">
        <f t="shared" si="2"/>
        <v>5</v>
      </c>
      <c r="AM54" s="50" t="s">
        <v>101</v>
      </c>
      <c r="AN54" s="12" t="s">
        <v>147</v>
      </c>
      <c r="AO54" s="12">
        <v>10</v>
      </c>
      <c r="AP54" s="12">
        <v>100</v>
      </c>
      <c r="AQ54" s="12">
        <v>100</v>
      </c>
      <c r="AR54" s="12">
        <v>100</v>
      </c>
    </row>
    <row r="55" spans="1:57"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t="s">
        <v>177</v>
      </c>
      <c r="AN55" s="12"/>
      <c r="AO55" s="12"/>
      <c r="AP55" s="12"/>
      <c r="AQ55" s="12"/>
      <c r="AR55" s="12"/>
      <c r="AS55" s="12"/>
      <c r="AT55" s="12"/>
      <c r="AU55" s="12"/>
      <c r="AV55" s="12"/>
      <c r="AW55" s="12"/>
      <c r="AX55" s="12"/>
      <c r="AY55" s="12"/>
      <c r="AZ55" s="12"/>
      <c r="BA55" s="12"/>
      <c r="BB55" s="12"/>
      <c r="BC55" s="12"/>
      <c r="BD55" s="12"/>
      <c r="BE55" s="12"/>
    </row>
    <row r="56" spans="1:57"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0</v>
      </c>
      <c r="W56" s="15">
        <f t="shared" ref="W56:AA59" si="6">+AO13</f>
        <v>0</v>
      </c>
      <c r="X56" s="15">
        <f t="shared" si="6"/>
        <v>1</v>
      </c>
      <c r="Y56" s="15">
        <f t="shared" si="6"/>
        <v>1</v>
      </c>
      <c r="Z56" s="15">
        <f t="shared" si="6"/>
        <v>8</v>
      </c>
      <c r="AA56" s="15">
        <f t="shared" si="6"/>
        <v>0</v>
      </c>
      <c r="AB56" s="16">
        <f>SUM(V56:AA56)</f>
        <v>10</v>
      </c>
      <c r="AC56" s="17">
        <f>V56/$AB56</f>
        <v>0</v>
      </c>
      <c r="AD56" s="17">
        <f t="shared" ref="AD56:AH59" si="7">W56/$AB56</f>
        <v>0</v>
      </c>
      <c r="AE56" s="17">
        <f t="shared" si="7"/>
        <v>0.1</v>
      </c>
      <c r="AF56" s="17">
        <f t="shared" si="7"/>
        <v>0.1</v>
      </c>
      <c r="AG56" s="17">
        <f t="shared" si="7"/>
        <v>0.8</v>
      </c>
      <c r="AH56" s="17">
        <f t="shared" si="7"/>
        <v>0</v>
      </c>
      <c r="AI56" s="56">
        <f>+BA13</f>
        <v>4.7</v>
      </c>
      <c r="AJ56" s="56">
        <f>+BB13</f>
        <v>0.67</v>
      </c>
      <c r="AK56" s="15">
        <f>+BC13</f>
        <v>5</v>
      </c>
      <c r="AL56" s="15">
        <f>+BD13</f>
        <v>5</v>
      </c>
      <c r="AM56" s="50"/>
    </row>
    <row r="57" spans="1:57"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0</v>
      </c>
      <c r="W57" s="15">
        <f t="shared" si="6"/>
        <v>0</v>
      </c>
      <c r="X57" s="15">
        <f t="shared" si="6"/>
        <v>0</v>
      </c>
      <c r="Y57" s="15">
        <f t="shared" si="6"/>
        <v>1</v>
      </c>
      <c r="Z57" s="15">
        <f t="shared" si="6"/>
        <v>9</v>
      </c>
      <c r="AA57" s="15">
        <f t="shared" si="6"/>
        <v>0</v>
      </c>
      <c r="AB57" s="16">
        <f t="shared" ref="AB57:AB59" si="9">SUM(V57:AA57)</f>
        <v>10</v>
      </c>
      <c r="AC57" s="17">
        <f>V57/$AB57</f>
        <v>0</v>
      </c>
      <c r="AD57" s="17">
        <f t="shared" si="7"/>
        <v>0</v>
      </c>
      <c r="AE57" s="17">
        <f t="shared" si="7"/>
        <v>0</v>
      </c>
      <c r="AF57" s="17">
        <f t="shared" si="7"/>
        <v>0.1</v>
      </c>
      <c r="AG57" s="17">
        <f t="shared" si="7"/>
        <v>0.9</v>
      </c>
      <c r="AH57" s="17">
        <f t="shared" si="7"/>
        <v>0</v>
      </c>
      <c r="AI57" s="56">
        <f t="shared" ref="AI57:AL59" si="10">+BA14</f>
        <v>4.9000000000000004</v>
      </c>
      <c r="AJ57" s="56">
        <f t="shared" si="10"/>
        <v>0.32</v>
      </c>
      <c r="AK57" s="15">
        <f t="shared" si="10"/>
        <v>5</v>
      </c>
      <c r="AL57" s="15">
        <f t="shared" si="10"/>
        <v>5</v>
      </c>
      <c r="AM57" s="50"/>
    </row>
    <row r="58" spans="1:57"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0</v>
      </c>
      <c r="W58" s="15">
        <f t="shared" si="6"/>
        <v>0</v>
      </c>
      <c r="X58" s="15">
        <f t="shared" si="6"/>
        <v>1</v>
      </c>
      <c r="Y58" s="15">
        <f t="shared" si="6"/>
        <v>2</v>
      </c>
      <c r="Z58" s="15">
        <f t="shared" si="6"/>
        <v>7</v>
      </c>
      <c r="AA58" s="15">
        <f t="shared" si="6"/>
        <v>0</v>
      </c>
      <c r="AB58" s="16">
        <f t="shared" si="9"/>
        <v>10</v>
      </c>
      <c r="AC58" s="17">
        <f>V58/$AB58</f>
        <v>0</v>
      </c>
      <c r="AD58" s="17">
        <f t="shared" si="7"/>
        <v>0</v>
      </c>
      <c r="AE58" s="17">
        <f t="shared" si="7"/>
        <v>0.1</v>
      </c>
      <c r="AF58" s="17">
        <f t="shared" si="7"/>
        <v>0.2</v>
      </c>
      <c r="AG58" s="17">
        <f t="shared" si="7"/>
        <v>0.7</v>
      </c>
      <c r="AH58" s="17">
        <f t="shared" si="7"/>
        <v>0</v>
      </c>
      <c r="AI58" s="56">
        <f t="shared" si="10"/>
        <v>4.5999999999999996</v>
      </c>
      <c r="AJ58" s="56">
        <f t="shared" si="10"/>
        <v>0.7</v>
      </c>
      <c r="AK58" s="15">
        <f t="shared" si="10"/>
        <v>5</v>
      </c>
      <c r="AL58" s="15">
        <f t="shared" si="10"/>
        <v>5</v>
      </c>
      <c r="AM58" s="50"/>
    </row>
    <row r="59" spans="1:57"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0</v>
      </c>
      <c r="W59" s="15">
        <f t="shared" si="6"/>
        <v>0</v>
      </c>
      <c r="X59" s="15">
        <f t="shared" si="6"/>
        <v>1</v>
      </c>
      <c r="Y59" s="15">
        <f t="shared" si="6"/>
        <v>2</v>
      </c>
      <c r="Z59" s="15">
        <f t="shared" si="6"/>
        <v>7</v>
      </c>
      <c r="AA59" s="15">
        <f t="shared" si="6"/>
        <v>0</v>
      </c>
      <c r="AB59" s="16">
        <f t="shared" si="9"/>
        <v>10</v>
      </c>
      <c r="AC59" s="17">
        <f>V59/$AB59</f>
        <v>0</v>
      </c>
      <c r="AD59" s="17">
        <f t="shared" si="7"/>
        <v>0</v>
      </c>
      <c r="AE59" s="17">
        <f t="shared" si="7"/>
        <v>0.1</v>
      </c>
      <c r="AF59" s="17">
        <f t="shared" si="7"/>
        <v>0.2</v>
      </c>
      <c r="AG59" s="17">
        <f t="shared" si="7"/>
        <v>0.7</v>
      </c>
      <c r="AH59" s="17">
        <f t="shared" si="7"/>
        <v>0</v>
      </c>
      <c r="AI59" s="56">
        <f t="shared" si="10"/>
        <v>4.5999999999999996</v>
      </c>
      <c r="AJ59" s="56">
        <f t="shared" si="10"/>
        <v>0.7</v>
      </c>
      <c r="AK59" s="15">
        <f t="shared" si="10"/>
        <v>5</v>
      </c>
      <c r="AL59" s="15">
        <f t="shared" si="10"/>
        <v>5</v>
      </c>
      <c r="AM59" s="50"/>
    </row>
    <row r="60" spans="1:57"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1"/>
      <c r="AN60" s="23"/>
      <c r="AO60" s="23"/>
      <c r="AP60" s="23"/>
      <c r="AQ60" s="5"/>
      <c r="AR60" s="5"/>
      <c r="AS60" s="5"/>
      <c r="AT60" s="5"/>
      <c r="AU60" s="5"/>
      <c r="AV60" s="5"/>
      <c r="AW60" s="5"/>
      <c r="AX60" s="5"/>
      <c r="AY60" s="5"/>
      <c r="AZ60" s="5"/>
      <c r="BA60" s="5"/>
      <c r="BB60" s="5"/>
      <c r="BC60" s="5"/>
      <c r="BD60" s="5"/>
    </row>
    <row r="61" spans="1:57"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c r="AQ61" s="48"/>
      <c r="AR61" s="48"/>
      <c r="AS61" s="48"/>
      <c r="AT61" s="48"/>
      <c r="AU61" s="48"/>
      <c r="AV61" s="48"/>
      <c r="AW61" s="48"/>
      <c r="AX61" s="48"/>
      <c r="AY61" s="48"/>
      <c r="AZ61" s="48"/>
      <c r="BA61" s="48"/>
      <c r="BB61" s="48"/>
      <c r="BC61" s="48"/>
      <c r="BD61" s="48"/>
    </row>
    <row r="62" spans="1:57"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0" t="s">
        <v>173</v>
      </c>
      <c r="AQ62" s="48"/>
      <c r="AR62" s="48"/>
      <c r="AS62" s="48"/>
      <c r="AT62" s="48"/>
      <c r="AU62" s="48"/>
      <c r="AV62" s="48"/>
      <c r="AW62" s="48"/>
      <c r="AX62" s="48"/>
      <c r="AY62" s="48"/>
      <c r="AZ62" s="48"/>
      <c r="BA62" s="48"/>
      <c r="BB62" s="48"/>
      <c r="BC62" s="48"/>
      <c r="BD62" s="48"/>
      <c r="BE62" s="5"/>
    </row>
    <row r="63" spans="1:57"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c r="AO63" s="12" t="s">
        <v>144</v>
      </c>
      <c r="AP63" s="12" t="s">
        <v>146</v>
      </c>
      <c r="AQ63" s="12" t="s">
        <v>104</v>
      </c>
      <c r="BE63" s="48"/>
    </row>
    <row r="64" spans="1:57"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2" t="s">
        <v>105</v>
      </c>
      <c r="AN64" s="13" t="s">
        <v>101</v>
      </c>
      <c r="AO64" s="13">
        <v>10</v>
      </c>
      <c r="AP64" s="13">
        <v>10</v>
      </c>
      <c r="AQ64" s="13">
        <v>10</v>
      </c>
      <c r="AR64" s="13"/>
      <c r="AS64" s="13"/>
      <c r="AT64" s="13"/>
      <c r="AU64" s="13"/>
      <c r="AV64" s="13"/>
      <c r="AW64" s="13"/>
      <c r="AX64" s="13"/>
      <c r="AY64" s="13"/>
      <c r="AZ64" s="13"/>
      <c r="BA64" s="13"/>
      <c r="BB64" s="13"/>
      <c r="BC64" s="13"/>
      <c r="BD64" s="13"/>
      <c r="BE64" s="48"/>
    </row>
    <row r="65" spans="1:57" ht="15" customHeight="1" x14ac:dyDescent="0.25">
      <c r="V65" s="69" t="s">
        <v>8</v>
      </c>
      <c r="W65" s="69"/>
      <c r="X65" s="69"/>
      <c r="Y65" s="69"/>
      <c r="Z65" s="69"/>
      <c r="AA65" s="69"/>
      <c r="AC65" s="69" t="s">
        <v>9</v>
      </c>
      <c r="AD65" s="69"/>
      <c r="AE65" s="69"/>
      <c r="AF65" s="69"/>
      <c r="AG65" s="69"/>
      <c r="AH65" s="69"/>
      <c r="AI65" s="71" t="s">
        <v>82</v>
      </c>
      <c r="AJ65" s="71"/>
      <c r="AK65" s="71"/>
      <c r="AL65" s="71"/>
      <c r="AM65" s="52"/>
      <c r="AN65" s="13" t="s">
        <v>106</v>
      </c>
      <c r="AO65" s="13">
        <v>0</v>
      </c>
      <c r="AP65" s="13">
        <v>0</v>
      </c>
      <c r="AQ65" s="13">
        <v>0</v>
      </c>
      <c r="AR65" s="13"/>
      <c r="AS65" s="13"/>
      <c r="AT65" s="13"/>
      <c r="AU65" s="13"/>
      <c r="AV65" s="13"/>
      <c r="AW65" s="13"/>
      <c r="AX65" s="13"/>
      <c r="AY65" s="13"/>
      <c r="AZ65" s="13"/>
      <c r="BA65" s="13"/>
      <c r="BB65" s="13"/>
      <c r="BC65" s="13"/>
      <c r="BD65" s="13"/>
      <c r="BE65" s="12"/>
    </row>
    <row r="66" spans="1:57" x14ac:dyDescent="0.25">
      <c r="V66" s="70"/>
      <c r="W66" s="70"/>
      <c r="X66" s="70"/>
      <c r="Y66" s="70"/>
      <c r="Z66" s="70"/>
      <c r="AA66" s="70"/>
      <c r="AC66" s="70"/>
      <c r="AD66" s="70"/>
      <c r="AE66" s="70"/>
      <c r="AF66" s="70"/>
      <c r="AG66" s="70"/>
      <c r="AH66" s="70"/>
      <c r="AI66" s="71"/>
      <c r="AJ66" s="71"/>
      <c r="AK66" s="71"/>
      <c r="AL66" s="71"/>
      <c r="AM66" s="50" t="s">
        <v>177</v>
      </c>
      <c r="AQ66" s="12"/>
      <c r="AR66" s="12"/>
      <c r="AS66" s="12"/>
      <c r="AT66" s="12"/>
      <c r="AU66" s="12"/>
      <c r="AV66" s="12"/>
      <c r="AW66" s="12"/>
      <c r="AX66" s="12"/>
      <c r="AY66" s="12"/>
      <c r="AZ66" s="12"/>
      <c r="BA66" s="12"/>
      <c r="BB66" s="12"/>
      <c r="BC66" s="12"/>
      <c r="BD66" s="12"/>
      <c r="BE66" s="13"/>
    </row>
    <row r="67" spans="1:57"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0"/>
      <c r="BE67" s="13"/>
    </row>
    <row r="68" spans="1:57"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c r="BE68" s="12"/>
    </row>
    <row r="69" spans="1:57"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0</v>
      </c>
      <c r="W69" s="15">
        <f t="shared" ref="W69:AA84" si="11">+AO17</f>
        <v>0</v>
      </c>
      <c r="X69" s="15">
        <f t="shared" si="11"/>
        <v>6</v>
      </c>
      <c r="Y69" s="15">
        <f t="shared" si="11"/>
        <v>3</v>
      </c>
      <c r="Z69" s="15">
        <f t="shared" si="11"/>
        <v>1</v>
      </c>
      <c r="AA69" s="15">
        <f t="shared" si="11"/>
        <v>0</v>
      </c>
      <c r="AB69" s="16">
        <f>SUM(V69:AA69)</f>
        <v>10</v>
      </c>
      <c r="AC69" s="17">
        <f>V69/$AB69</f>
        <v>0</v>
      </c>
      <c r="AD69" s="17">
        <f t="shared" ref="AD69:AH84" si="12">W69/$AB69</f>
        <v>0</v>
      </c>
      <c r="AE69" s="17">
        <f t="shared" si="12"/>
        <v>0.6</v>
      </c>
      <c r="AF69" s="17">
        <f t="shared" si="12"/>
        <v>0.3</v>
      </c>
      <c r="AG69" s="17">
        <f t="shared" si="12"/>
        <v>0.1</v>
      </c>
      <c r="AH69" s="17">
        <f t="shared" si="12"/>
        <v>0</v>
      </c>
      <c r="AI69" s="56">
        <f>+BA17</f>
        <v>3.5</v>
      </c>
      <c r="AJ69" s="56">
        <f>+BB17</f>
        <v>0.71</v>
      </c>
      <c r="AK69" s="15">
        <f>+BC17</f>
        <v>3</v>
      </c>
      <c r="AL69" s="15">
        <f>+BD17</f>
        <v>3</v>
      </c>
      <c r="AM69" s="50"/>
      <c r="AN69" s="12"/>
      <c r="AO69" s="12"/>
      <c r="AP69" s="12"/>
      <c r="AQ69" s="12"/>
      <c r="AR69" s="12"/>
      <c r="AS69" s="12"/>
      <c r="AT69" s="12"/>
      <c r="AU69" s="12"/>
      <c r="AV69" s="12"/>
      <c r="AW69" s="12"/>
      <c r="AX69" s="12"/>
      <c r="AY69" s="12"/>
      <c r="AZ69" s="12"/>
      <c r="BA69" s="12"/>
      <c r="BB69" s="12"/>
      <c r="BC69" s="12"/>
      <c r="BD69" s="12"/>
      <c r="BE69" s="12"/>
    </row>
    <row r="70" spans="1:57"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0</v>
      </c>
      <c r="W70" s="15">
        <f t="shared" si="11"/>
        <v>1</v>
      </c>
      <c r="X70" s="15">
        <f t="shared" si="11"/>
        <v>5</v>
      </c>
      <c r="Y70" s="15">
        <f t="shared" si="11"/>
        <v>2</v>
      </c>
      <c r="Z70" s="15">
        <f t="shared" si="11"/>
        <v>1</v>
      </c>
      <c r="AA70" s="15">
        <f t="shared" si="11"/>
        <v>1</v>
      </c>
      <c r="AB70" s="16">
        <f t="shared" ref="AB70:AB84" si="14">SUM(V70:AA70)</f>
        <v>10</v>
      </c>
      <c r="AC70" s="17">
        <f t="shared" ref="AC70:AC84" si="15">V70/$AB70</f>
        <v>0</v>
      </c>
      <c r="AD70" s="17">
        <f t="shared" si="12"/>
        <v>0.1</v>
      </c>
      <c r="AE70" s="17">
        <f t="shared" si="12"/>
        <v>0.5</v>
      </c>
      <c r="AF70" s="17">
        <f t="shared" si="12"/>
        <v>0.2</v>
      </c>
      <c r="AG70" s="17">
        <f t="shared" si="12"/>
        <v>0.1</v>
      </c>
      <c r="AH70" s="17">
        <f t="shared" si="12"/>
        <v>0.1</v>
      </c>
      <c r="AI70" s="56">
        <f t="shared" ref="AI70:AL84" si="16">+BA18</f>
        <v>3.33</v>
      </c>
      <c r="AJ70" s="56">
        <f t="shared" si="16"/>
        <v>0.87</v>
      </c>
      <c r="AK70" s="15">
        <f t="shared" si="16"/>
        <v>3</v>
      </c>
      <c r="AL70" s="15">
        <f t="shared" si="16"/>
        <v>3</v>
      </c>
      <c r="AM70" s="50" t="s">
        <v>178</v>
      </c>
    </row>
    <row r="71" spans="1:57"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0</v>
      </c>
      <c r="W71" s="15">
        <f t="shared" si="11"/>
        <v>0</v>
      </c>
      <c r="X71" s="15">
        <f t="shared" si="11"/>
        <v>2</v>
      </c>
      <c r="Y71" s="15">
        <f t="shared" si="11"/>
        <v>5</v>
      </c>
      <c r="Z71" s="15">
        <f t="shared" si="11"/>
        <v>2</v>
      </c>
      <c r="AA71" s="15">
        <f t="shared" si="11"/>
        <v>1</v>
      </c>
      <c r="AB71" s="16">
        <f t="shared" si="14"/>
        <v>10</v>
      </c>
      <c r="AC71" s="17">
        <f t="shared" si="15"/>
        <v>0</v>
      </c>
      <c r="AD71" s="17">
        <f t="shared" si="12"/>
        <v>0</v>
      </c>
      <c r="AE71" s="17">
        <f t="shared" si="12"/>
        <v>0.2</v>
      </c>
      <c r="AF71" s="17">
        <f t="shared" si="12"/>
        <v>0.5</v>
      </c>
      <c r="AG71" s="17">
        <f t="shared" si="12"/>
        <v>0.2</v>
      </c>
      <c r="AH71" s="17">
        <f t="shared" si="12"/>
        <v>0.1</v>
      </c>
      <c r="AI71" s="56">
        <f t="shared" si="16"/>
        <v>4</v>
      </c>
      <c r="AJ71" s="56">
        <f t="shared" si="16"/>
        <v>0.71</v>
      </c>
      <c r="AK71" s="15">
        <f t="shared" si="16"/>
        <v>4</v>
      </c>
      <c r="AL71" s="15">
        <f t="shared" si="16"/>
        <v>4</v>
      </c>
      <c r="AM71" s="50"/>
      <c r="AO71" s="12" t="s">
        <v>97</v>
      </c>
      <c r="AP71" s="12" t="s">
        <v>98</v>
      </c>
      <c r="AQ71" s="12" t="s">
        <v>99</v>
      </c>
      <c r="AR71" s="12" t="s">
        <v>100</v>
      </c>
    </row>
    <row r="72" spans="1:57"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0</v>
      </c>
      <c r="W72" s="15">
        <f t="shared" si="11"/>
        <v>0</v>
      </c>
      <c r="X72" s="15">
        <f t="shared" si="11"/>
        <v>2</v>
      </c>
      <c r="Y72" s="15">
        <f t="shared" si="11"/>
        <v>6</v>
      </c>
      <c r="Z72" s="15">
        <f t="shared" si="11"/>
        <v>2</v>
      </c>
      <c r="AA72" s="15">
        <f t="shared" si="11"/>
        <v>0</v>
      </c>
      <c r="AB72" s="16">
        <f t="shared" si="14"/>
        <v>10</v>
      </c>
      <c r="AC72" s="17">
        <f t="shared" si="15"/>
        <v>0</v>
      </c>
      <c r="AD72" s="17">
        <f t="shared" si="12"/>
        <v>0</v>
      </c>
      <c r="AE72" s="17">
        <f t="shared" si="12"/>
        <v>0.2</v>
      </c>
      <c r="AF72" s="17">
        <f t="shared" si="12"/>
        <v>0.6</v>
      </c>
      <c r="AG72" s="17">
        <f t="shared" si="12"/>
        <v>0.2</v>
      </c>
      <c r="AH72" s="17">
        <f t="shared" si="12"/>
        <v>0</v>
      </c>
      <c r="AI72" s="56">
        <f t="shared" si="16"/>
        <v>4</v>
      </c>
      <c r="AJ72" s="56">
        <f t="shared" si="16"/>
        <v>0.67</v>
      </c>
      <c r="AK72" s="15">
        <f t="shared" si="16"/>
        <v>4</v>
      </c>
      <c r="AL72" s="15">
        <f t="shared" si="16"/>
        <v>4</v>
      </c>
      <c r="AM72" s="50" t="s">
        <v>101</v>
      </c>
      <c r="AO72" s="12">
        <v>7</v>
      </c>
      <c r="AP72" s="12">
        <v>70</v>
      </c>
      <c r="AQ72" s="12">
        <v>70</v>
      </c>
      <c r="AR72" s="12">
        <v>70</v>
      </c>
    </row>
    <row r="73" spans="1:57"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0</v>
      </c>
      <c r="W73" s="15">
        <f t="shared" si="11"/>
        <v>0</v>
      </c>
      <c r="X73" s="15">
        <f t="shared" si="11"/>
        <v>1</v>
      </c>
      <c r="Y73" s="15">
        <f t="shared" si="11"/>
        <v>7</v>
      </c>
      <c r="Z73" s="15">
        <f t="shared" si="11"/>
        <v>2</v>
      </c>
      <c r="AA73" s="15">
        <f t="shared" si="11"/>
        <v>0</v>
      </c>
      <c r="AB73" s="16">
        <f t="shared" si="14"/>
        <v>10</v>
      </c>
      <c r="AC73" s="17">
        <f t="shared" si="15"/>
        <v>0</v>
      </c>
      <c r="AD73" s="17">
        <f t="shared" si="12"/>
        <v>0</v>
      </c>
      <c r="AE73" s="17">
        <f t="shared" si="12"/>
        <v>0.1</v>
      </c>
      <c r="AF73" s="17">
        <f t="shared" si="12"/>
        <v>0.7</v>
      </c>
      <c r="AG73" s="17">
        <f t="shared" si="12"/>
        <v>0.2</v>
      </c>
      <c r="AH73" s="17">
        <f t="shared" si="12"/>
        <v>0</v>
      </c>
      <c r="AI73" s="56">
        <f t="shared" si="16"/>
        <v>4.0999999999999996</v>
      </c>
      <c r="AJ73" s="56">
        <f t="shared" si="16"/>
        <v>0.56999999999999995</v>
      </c>
      <c r="AK73" s="15">
        <f t="shared" si="16"/>
        <v>4</v>
      </c>
      <c r="AL73" s="15">
        <f t="shared" si="16"/>
        <v>4</v>
      </c>
      <c r="AM73" s="50"/>
      <c r="AN73" s="12" t="s">
        <v>179</v>
      </c>
      <c r="AO73" s="12">
        <v>1</v>
      </c>
      <c r="AP73" s="12">
        <v>10</v>
      </c>
      <c r="AQ73" s="12">
        <v>10</v>
      </c>
      <c r="AR73" s="12">
        <v>80</v>
      </c>
    </row>
    <row r="74" spans="1:57"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0</v>
      </c>
      <c r="W74" s="15">
        <f t="shared" si="11"/>
        <v>0</v>
      </c>
      <c r="X74" s="15">
        <f t="shared" si="11"/>
        <v>1</v>
      </c>
      <c r="Y74" s="15">
        <f t="shared" si="11"/>
        <v>6</v>
      </c>
      <c r="Z74" s="15">
        <f t="shared" si="11"/>
        <v>3</v>
      </c>
      <c r="AA74" s="15">
        <f t="shared" si="11"/>
        <v>0</v>
      </c>
      <c r="AB74" s="16">
        <f t="shared" si="14"/>
        <v>10</v>
      </c>
      <c r="AC74" s="17">
        <f t="shared" si="15"/>
        <v>0</v>
      </c>
      <c r="AD74" s="17">
        <f t="shared" si="12"/>
        <v>0</v>
      </c>
      <c r="AE74" s="17">
        <f t="shared" si="12"/>
        <v>0.1</v>
      </c>
      <c r="AF74" s="17">
        <f t="shared" si="12"/>
        <v>0.6</v>
      </c>
      <c r="AG74" s="17">
        <f t="shared" si="12"/>
        <v>0.3</v>
      </c>
      <c r="AH74" s="17">
        <f t="shared" si="12"/>
        <v>0</v>
      </c>
      <c r="AI74" s="56">
        <f t="shared" si="16"/>
        <v>4.2</v>
      </c>
      <c r="AJ74" s="56">
        <f t="shared" si="16"/>
        <v>0.63</v>
      </c>
      <c r="AK74" s="15">
        <f t="shared" si="16"/>
        <v>4</v>
      </c>
      <c r="AL74" s="15">
        <f t="shared" si="16"/>
        <v>4</v>
      </c>
      <c r="AM74" s="50"/>
      <c r="AN74" s="12" t="s">
        <v>180</v>
      </c>
      <c r="AO74" s="12">
        <v>1</v>
      </c>
      <c r="AP74" s="12">
        <v>10</v>
      </c>
      <c r="AQ74" s="12">
        <v>10</v>
      </c>
      <c r="AR74" s="12">
        <v>90</v>
      </c>
    </row>
    <row r="75" spans="1:57"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1</v>
      </c>
      <c r="W75" s="15">
        <f t="shared" si="11"/>
        <v>1</v>
      </c>
      <c r="X75" s="15">
        <f t="shared" si="11"/>
        <v>2</v>
      </c>
      <c r="Y75" s="15">
        <f t="shared" si="11"/>
        <v>1</v>
      </c>
      <c r="Z75" s="15">
        <f t="shared" si="11"/>
        <v>3</v>
      </c>
      <c r="AA75" s="15">
        <f t="shared" si="11"/>
        <v>2</v>
      </c>
      <c r="AB75" s="16">
        <f t="shared" si="14"/>
        <v>10</v>
      </c>
      <c r="AC75" s="17">
        <f t="shared" si="15"/>
        <v>0.1</v>
      </c>
      <c r="AD75" s="17">
        <f t="shared" si="12"/>
        <v>0.1</v>
      </c>
      <c r="AE75" s="17">
        <f t="shared" si="12"/>
        <v>0.2</v>
      </c>
      <c r="AF75" s="17">
        <f t="shared" si="12"/>
        <v>0.1</v>
      </c>
      <c r="AG75" s="17">
        <f t="shared" si="12"/>
        <v>0.3</v>
      </c>
      <c r="AH75" s="17">
        <f t="shared" si="12"/>
        <v>0.2</v>
      </c>
      <c r="AI75" s="56">
        <f t="shared" si="16"/>
        <v>3.5</v>
      </c>
      <c r="AJ75" s="56">
        <f t="shared" si="16"/>
        <v>1.51</v>
      </c>
      <c r="AK75" s="15">
        <f t="shared" si="16"/>
        <v>4</v>
      </c>
      <c r="AL75" s="15">
        <f t="shared" si="16"/>
        <v>5</v>
      </c>
      <c r="AM75" s="50"/>
      <c r="AN75" s="12" t="s">
        <v>181</v>
      </c>
      <c r="AO75" s="12">
        <v>1</v>
      </c>
      <c r="AP75" s="12">
        <v>10</v>
      </c>
      <c r="AQ75" s="12">
        <v>10</v>
      </c>
      <c r="AR75" s="12">
        <v>100</v>
      </c>
    </row>
    <row r="76" spans="1:57"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0</v>
      </c>
      <c r="W76" s="15">
        <f t="shared" si="11"/>
        <v>0</v>
      </c>
      <c r="X76" s="15">
        <f t="shared" si="11"/>
        <v>4</v>
      </c>
      <c r="Y76" s="15">
        <f t="shared" si="11"/>
        <v>3</v>
      </c>
      <c r="Z76" s="15">
        <f t="shared" si="11"/>
        <v>3</v>
      </c>
      <c r="AA76" s="15">
        <f t="shared" si="11"/>
        <v>0</v>
      </c>
      <c r="AB76" s="16">
        <f t="shared" si="14"/>
        <v>10</v>
      </c>
      <c r="AC76" s="17">
        <f t="shared" si="15"/>
        <v>0</v>
      </c>
      <c r="AD76" s="17">
        <f t="shared" si="12"/>
        <v>0</v>
      </c>
      <c r="AE76" s="17">
        <f t="shared" si="12"/>
        <v>0.4</v>
      </c>
      <c r="AF76" s="17">
        <f t="shared" si="12"/>
        <v>0.3</v>
      </c>
      <c r="AG76" s="17">
        <f t="shared" si="12"/>
        <v>0.3</v>
      </c>
      <c r="AH76" s="17">
        <f t="shared" si="12"/>
        <v>0</v>
      </c>
      <c r="AI76" s="56">
        <f t="shared" si="16"/>
        <v>3.9</v>
      </c>
      <c r="AJ76" s="56">
        <f t="shared" si="16"/>
        <v>0.88</v>
      </c>
      <c r="AK76" s="15">
        <f t="shared" si="16"/>
        <v>4</v>
      </c>
      <c r="AL76" s="15">
        <f t="shared" si="16"/>
        <v>3</v>
      </c>
      <c r="AM76" s="50"/>
      <c r="AN76" s="12" t="s">
        <v>87</v>
      </c>
      <c r="AO76" s="12">
        <v>10</v>
      </c>
      <c r="AP76" s="12">
        <v>100</v>
      </c>
      <c r="AQ76" s="12">
        <v>100</v>
      </c>
    </row>
    <row r="77" spans="1:57"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0</v>
      </c>
      <c r="W77" s="15">
        <f t="shared" si="11"/>
        <v>3</v>
      </c>
      <c r="X77" s="15">
        <f t="shared" si="11"/>
        <v>3</v>
      </c>
      <c r="Y77" s="15">
        <f t="shared" si="11"/>
        <v>3</v>
      </c>
      <c r="Z77" s="15">
        <f t="shared" si="11"/>
        <v>1</v>
      </c>
      <c r="AA77" s="15">
        <f t="shared" si="11"/>
        <v>0</v>
      </c>
      <c r="AB77" s="16">
        <f t="shared" si="14"/>
        <v>10</v>
      </c>
      <c r="AC77" s="17">
        <f t="shared" si="15"/>
        <v>0</v>
      </c>
      <c r="AD77" s="17">
        <f t="shared" si="12"/>
        <v>0.3</v>
      </c>
      <c r="AE77" s="17">
        <f t="shared" si="12"/>
        <v>0.3</v>
      </c>
      <c r="AF77" s="17">
        <f t="shared" si="12"/>
        <v>0.3</v>
      </c>
      <c r="AG77" s="17">
        <f t="shared" si="12"/>
        <v>0.1</v>
      </c>
      <c r="AH77" s="17">
        <f t="shared" si="12"/>
        <v>0</v>
      </c>
      <c r="AI77" s="56">
        <f t="shared" si="16"/>
        <v>3.2</v>
      </c>
      <c r="AJ77" s="56">
        <f t="shared" si="16"/>
        <v>1.03</v>
      </c>
      <c r="AK77" s="15">
        <f t="shared" si="16"/>
        <v>3</v>
      </c>
      <c r="AL77" s="15">
        <f t="shared" si="16"/>
        <v>2</v>
      </c>
      <c r="AM77" s="50" t="s">
        <v>177</v>
      </c>
    </row>
    <row r="78" spans="1:57"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0</v>
      </c>
      <c r="W78" s="15">
        <f t="shared" si="11"/>
        <v>0</v>
      </c>
      <c r="X78" s="15">
        <f t="shared" si="11"/>
        <v>0</v>
      </c>
      <c r="Y78" s="15">
        <f t="shared" si="11"/>
        <v>5</v>
      </c>
      <c r="Z78" s="15">
        <f t="shared" si="11"/>
        <v>5</v>
      </c>
      <c r="AA78" s="15">
        <f t="shared" si="11"/>
        <v>0</v>
      </c>
      <c r="AB78" s="16">
        <f t="shared" si="14"/>
        <v>10</v>
      </c>
      <c r="AC78" s="17">
        <f t="shared" si="15"/>
        <v>0</v>
      </c>
      <c r="AD78" s="17">
        <f t="shared" si="12"/>
        <v>0</v>
      </c>
      <c r="AE78" s="17">
        <f t="shared" si="12"/>
        <v>0</v>
      </c>
      <c r="AF78" s="17">
        <f t="shared" si="12"/>
        <v>0.5</v>
      </c>
      <c r="AG78" s="17">
        <f t="shared" si="12"/>
        <v>0.5</v>
      </c>
      <c r="AH78" s="17">
        <f t="shared" si="12"/>
        <v>0</v>
      </c>
      <c r="AI78" s="56">
        <f t="shared" si="16"/>
        <v>4.5</v>
      </c>
      <c r="AJ78" s="56">
        <f t="shared" si="16"/>
        <v>0.53</v>
      </c>
      <c r="AK78" s="15">
        <f t="shared" si="16"/>
        <v>5</v>
      </c>
      <c r="AL78" s="15">
        <f t="shared" si="16"/>
        <v>4</v>
      </c>
      <c r="AM78" s="50"/>
    </row>
    <row r="79" spans="1:57"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0</v>
      </c>
      <c r="W79" s="15">
        <f t="shared" si="11"/>
        <v>0</v>
      </c>
      <c r="X79" s="15">
        <f t="shared" si="11"/>
        <v>0</v>
      </c>
      <c r="Y79" s="15">
        <f t="shared" si="11"/>
        <v>6</v>
      </c>
      <c r="Z79" s="15">
        <f t="shared" si="11"/>
        <v>3</v>
      </c>
      <c r="AA79" s="15">
        <f t="shared" si="11"/>
        <v>1</v>
      </c>
      <c r="AB79" s="16">
        <f t="shared" si="14"/>
        <v>10</v>
      </c>
      <c r="AC79" s="17">
        <f t="shared" si="15"/>
        <v>0</v>
      </c>
      <c r="AD79" s="17">
        <f t="shared" si="12"/>
        <v>0</v>
      </c>
      <c r="AE79" s="17">
        <f t="shared" si="12"/>
        <v>0</v>
      </c>
      <c r="AF79" s="17">
        <f t="shared" si="12"/>
        <v>0.6</v>
      </c>
      <c r="AG79" s="17">
        <f t="shared" si="12"/>
        <v>0.3</v>
      </c>
      <c r="AH79" s="17">
        <f t="shared" si="12"/>
        <v>0.1</v>
      </c>
      <c r="AI79" s="56">
        <f t="shared" si="16"/>
        <v>4.33</v>
      </c>
      <c r="AJ79" s="56">
        <f t="shared" si="16"/>
        <v>0.5</v>
      </c>
      <c r="AK79" s="15">
        <f t="shared" si="16"/>
        <v>4</v>
      </c>
      <c r="AL79" s="15">
        <f t="shared" si="16"/>
        <v>4</v>
      </c>
      <c r="AM79" s="50"/>
    </row>
    <row r="80" spans="1:57"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0</v>
      </c>
      <c r="W80" s="15">
        <f t="shared" si="11"/>
        <v>0</v>
      </c>
      <c r="X80" s="15">
        <f t="shared" si="11"/>
        <v>1</v>
      </c>
      <c r="Y80" s="15">
        <f t="shared" si="11"/>
        <v>4</v>
      </c>
      <c r="Z80" s="15">
        <f t="shared" si="11"/>
        <v>3</v>
      </c>
      <c r="AA80" s="15">
        <f t="shared" si="11"/>
        <v>2</v>
      </c>
      <c r="AB80" s="16">
        <f t="shared" si="14"/>
        <v>10</v>
      </c>
      <c r="AC80" s="17">
        <f t="shared" si="15"/>
        <v>0</v>
      </c>
      <c r="AD80" s="17">
        <f t="shared" si="12"/>
        <v>0</v>
      </c>
      <c r="AE80" s="17">
        <f t="shared" si="12"/>
        <v>0.1</v>
      </c>
      <c r="AF80" s="17">
        <f t="shared" si="12"/>
        <v>0.4</v>
      </c>
      <c r="AG80" s="17">
        <f t="shared" si="12"/>
        <v>0.3</v>
      </c>
      <c r="AH80" s="17">
        <f t="shared" si="12"/>
        <v>0.2</v>
      </c>
      <c r="AI80" s="56">
        <f t="shared" si="16"/>
        <v>4.25</v>
      </c>
      <c r="AJ80" s="56">
        <f t="shared" si="16"/>
        <v>0.71</v>
      </c>
      <c r="AK80" s="15">
        <f t="shared" si="16"/>
        <v>4</v>
      </c>
      <c r="AL80" s="15">
        <f t="shared" si="16"/>
        <v>4</v>
      </c>
      <c r="AM80" s="50"/>
    </row>
    <row r="81" spans="1:57"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0</v>
      </c>
      <c r="W81" s="15">
        <f t="shared" si="11"/>
        <v>0</v>
      </c>
      <c r="X81" s="15">
        <f t="shared" si="11"/>
        <v>4</v>
      </c>
      <c r="Y81" s="15">
        <f t="shared" si="11"/>
        <v>4</v>
      </c>
      <c r="Z81" s="15">
        <f t="shared" si="11"/>
        <v>2</v>
      </c>
      <c r="AA81" s="15">
        <f t="shared" si="11"/>
        <v>0</v>
      </c>
      <c r="AB81" s="16">
        <f t="shared" si="14"/>
        <v>10</v>
      </c>
      <c r="AC81" s="17">
        <f t="shared" si="15"/>
        <v>0</v>
      </c>
      <c r="AD81" s="17">
        <f t="shared" si="12"/>
        <v>0</v>
      </c>
      <c r="AE81" s="17">
        <f t="shared" si="12"/>
        <v>0.4</v>
      </c>
      <c r="AF81" s="17">
        <f t="shared" si="12"/>
        <v>0.4</v>
      </c>
      <c r="AG81" s="17">
        <f t="shared" si="12"/>
        <v>0.2</v>
      </c>
      <c r="AH81" s="17">
        <f t="shared" si="12"/>
        <v>0</v>
      </c>
      <c r="AI81" s="56">
        <f t="shared" si="16"/>
        <v>3.8</v>
      </c>
      <c r="AJ81" s="56">
        <f t="shared" si="16"/>
        <v>0.79</v>
      </c>
      <c r="AK81" s="15">
        <f t="shared" si="16"/>
        <v>4</v>
      </c>
      <c r="AL81" s="15">
        <f t="shared" si="16"/>
        <v>3</v>
      </c>
      <c r="AM81" s="50"/>
      <c r="AQ81" s="48"/>
      <c r="AR81" s="48"/>
      <c r="AS81" s="48"/>
      <c r="AT81" s="48"/>
      <c r="AU81" s="48"/>
      <c r="AV81" s="48"/>
      <c r="AW81" s="48"/>
      <c r="AX81" s="48"/>
      <c r="AY81" s="48"/>
      <c r="AZ81" s="48"/>
      <c r="BA81" s="48"/>
      <c r="BB81" s="48"/>
      <c r="BC81" s="48"/>
      <c r="BD81" s="48"/>
    </row>
    <row r="82" spans="1:57"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0</v>
      </c>
      <c r="W82" s="15">
        <f t="shared" si="11"/>
        <v>0</v>
      </c>
      <c r="X82" s="15">
        <f t="shared" si="11"/>
        <v>2</v>
      </c>
      <c r="Y82" s="15">
        <f t="shared" si="11"/>
        <v>2</v>
      </c>
      <c r="Z82" s="15">
        <f t="shared" si="11"/>
        <v>6</v>
      </c>
      <c r="AA82" s="15">
        <f t="shared" si="11"/>
        <v>0</v>
      </c>
      <c r="AB82" s="16">
        <f t="shared" si="14"/>
        <v>10</v>
      </c>
      <c r="AC82" s="17">
        <f t="shared" si="15"/>
        <v>0</v>
      </c>
      <c r="AD82" s="17">
        <f t="shared" si="12"/>
        <v>0</v>
      </c>
      <c r="AE82" s="17">
        <f t="shared" si="12"/>
        <v>0.2</v>
      </c>
      <c r="AF82" s="17">
        <f t="shared" si="12"/>
        <v>0.2</v>
      </c>
      <c r="AG82" s="17">
        <f t="shared" si="12"/>
        <v>0.6</v>
      </c>
      <c r="AH82" s="17">
        <f t="shared" si="12"/>
        <v>0</v>
      </c>
      <c r="AI82" s="56">
        <f t="shared" si="16"/>
        <v>4.4000000000000004</v>
      </c>
      <c r="AJ82" s="56">
        <f t="shared" si="16"/>
        <v>0.84</v>
      </c>
      <c r="AK82" s="15">
        <f t="shared" si="16"/>
        <v>5</v>
      </c>
      <c r="AL82" s="15">
        <f t="shared" si="16"/>
        <v>5</v>
      </c>
      <c r="AM82" s="50"/>
      <c r="AQ82" s="48"/>
      <c r="AR82" s="48"/>
      <c r="AS82" s="48"/>
      <c r="AT82" s="48"/>
      <c r="AU82" s="48"/>
      <c r="AV82" s="48"/>
      <c r="AW82" s="48"/>
      <c r="AX82" s="48"/>
      <c r="AY82" s="48"/>
      <c r="AZ82" s="48"/>
      <c r="BA82" s="48"/>
      <c r="BB82" s="48"/>
      <c r="BC82" s="48"/>
      <c r="BD82" s="48"/>
    </row>
    <row r="83" spans="1:57"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0</v>
      </c>
      <c r="W83" s="15">
        <f t="shared" si="11"/>
        <v>0</v>
      </c>
      <c r="X83" s="15">
        <f t="shared" si="11"/>
        <v>0</v>
      </c>
      <c r="Y83" s="15">
        <f t="shared" si="11"/>
        <v>4</v>
      </c>
      <c r="Z83" s="15">
        <f t="shared" si="11"/>
        <v>3</v>
      </c>
      <c r="AA83" s="15">
        <f t="shared" si="11"/>
        <v>3</v>
      </c>
      <c r="AB83" s="16">
        <f t="shared" si="14"/>
        <v>10</v>
      </c>
      <c r="AC83" s="17">
        <f t="shared" si="15"/>
        <v>0</v>
      </c>
      <c r="AD83" s="17">
        <f t="shared" si="12"/>
        <v>0</v>
      </c>
      <c r="AE83" s="17">
        <f t="shared" si="12"/>
        <v>0</v>
      </c>
      <c r="AF83" s="17">
        <f t="shared" si="12"/>
        <v>0.4</v>
      </c>
      <c r="AG83" s="17">
        <f t="shared" si="12"/>
        <v>0.3</v>
      </c>
      <c r="AH83" s="17">
        <f t="shared" si="12"/>
        <v>0.3</v>
      </c>
      <c r="AI83" s="56">
        <f t="shared" si="16"/>
        <v>4.43</v>
      </c>
      <c r="AJ83" s="56">
        <f t="shared" si="16"/>
        <v>0.53</v>
      </c>
      <c r="AK83" s="15">
        <f t="shared" si="16"/>
        <v>4</v>
      </c>
      <c r="AL83" s="15">
        <f t="shared" si="16"/>
        <v>4</v>
      </c>
      <c r="AM83" s="51"/>
      <c r="AN83" s="23"/>
      <c r="AO83" s="23"/>
      <c r="AP83" s="23"/>
      <c r="AQ83" s="23"/>
      <c r="AR83" s="23"/>
      <c r="AS83" s="23"/>
      <c r="AT83" s="23"/>
      <c r="AU83" s="23"/>
      <c r="AV83" s="23"/>
      <c r="AW83" s="23"/>
      <c r="AX83" s="23"/>
      <c r="AY83" s="23"/>
      <c r="AZ83" s="23"/>
      <c r="BA83" s="23"/>
      <c r="BB83" s="23"/>
      <c r="BC83" s="23"/>
      <c r="BD83" s="23"/>
      <c r="BE83" s="48"/>
    </row>
    <row r="84" spans="1:57"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0</v>
      </c>
      <c r="W84" s="15">
        <f t="shared" si="11"/>
        <v>0</v>
      </c>
      <c r="X84" s="15">
        <f t="shared" si="11"/>
        <v>2</v>
      </c>
      <c r="Y84" s="15">
        <f t="shared" si="11"/>
        <v>5</v>
      </c>
      <c r="Z84" s="15">
        <f t="shared" si="11"/>
        <v>3</v>
      </c>
      <c r="AA84" s="15">
        <f t="shared" si="11"/>
        <v>0</v>
      </c>
      <c r="AB84" s="16">
        <f t="shared" si="14"/>
        <v>10</v>
      </c>
      <c r="AC84" s="17">
        <f t="shared" si="15"/>
        <v>0</v>
      </c>
      <c r="AD84" s="17">
        <f t="shared" si="12"/>
        <v>0</v>
      </c>
      <c r="AE84" s="17">
        <f t="shared" si="12"/>
        <v>0.2</v>
      </c>
      <c r="AF84" s="17">
        <f t="shared" si="12"/>
        <v>0.5</v>
      </c>
      <c r="AG84" s="17">
        <f t="shared" si="12"/>
        <v>0.3</v>
      </c>
      <c r="AH84" s="17">
        <f t="shared" si="12"/>
        <v>0</v>
      </c>
      <c r="AI84" s="56">
        <f t="shared" si="16"/>
        <v>4.0999999999999996</v>
      </c>
      <c r="AJ84" s="56">
        <f t="shared" si="16"/>
        <v>0.74</v>
      </c>
      <c r="AK84" s="15">
        <f t="shared" si="16"/>
        <v>4</v>
      </c>
      <c r="AL84" s="15">
        <f t="shared" si="16"/>
        <v>4</v>
      </c>
      <c r="AM84" s="50"/>
      <c r="AQ84" s="48"/>
      <c r="AR84" s="48"/>
      <c r="AS84" s="48"/>
      <c r="AT84" s="48"/>
      <c r="AU84" s="48"/>
      <c r="AV84" s="48"/>
      <c r="AW84" s="48"/>
      <c r="AX84" s="48"/>
      <c r="AY84" s="48"/>
      <c r="AZ84" s="48"/>
      <c r="BA84" s="48"/>
      <c r="BB84" s="48"/>
      <c r="BC84" s="48"/>
      <c r="BD84" s="48"/>
      <c r="BE84" s="48"/>
    </row>
    <row r="85" spans="1:57" x14ac:dyDescent="0.25">
      <c r="BE85" s="23"/>
    </row>
    <row r="86" spans="1:57" x14ac:dyDescent="0.25">
      <c r="AQ86" s="12"/>
      <c r="AR86" s="12"/>
      <c r="AS86" s="12"/>
      <c r="AT86" s="12"/>
      <c r="AU86" s="12"/>
      <c r="AV86" s="12"/>
      <c r="AW86" s="12"/>
      <c r="AX86" s="12"/>
      <c r="AY86" s="12"/>
      <c r="AZ86" s="12"/>
      <c r="BA86" s="12"/>
      <c r="BB86" s="12"/>
      <c r="BC86" s="12"/>
      <c r="BD86" s="12"/>
    </row>
    <row r="87" spans="1:57"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2"/>
      <c r="AN87" s="13"/>
      <c r="AO87" s="13"/>
      <c r="AP87" s="13"/>
      <c r="AQ87" s="13"/>
      <c r="AR87" s="13"/>
      <c r="AS87" s="13"/>
      <c r="AT87" s="13"/>
      <c r="AU87" s="13"/>
      <c r="AV87" s="13"/>
      <c r="AW87" s="13"/>
      <c r="AX87" s="13"/>
      <c r="AY87" s="13"/>
      <c r="AZ87" s="13"/>
      <c r="BA87" s="13"/>
      <c r="BB87" s="13"/>
      <c r="BC87" s="13"/>
      <c r="BD87" s="13"/>
      <c r="BE87" s="48"/>
    </row>
    <row r="88" spans="1:57"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c r="BE88" s="12"/>
    </row>
    <row r="89" spans="1:57"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Q89" s="12"/>
      <c r="AR89" s="12"/>
      <c r="AS89" s="12"/>
      <c r="AT89" s="12"/>
      <c r="AU89" s="12"/>
      <c r="AV89" s="12"/>
      <c r="AW89" s="12"/>
      <c r="AX89" s="12"/>
      <c r="AY89" s="12"/>
      <c r="AZ89" s="12"/>
      <c r="BA89" s="12"/>
      <c r="BB89" s="12"/>
      <c r="BC89" s="12"/>
      <c r="BD89" s="12"/>
      <c r="BE89" s="13"/>
    </row>
    <row r="90" spans="1:57"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7"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c r="BE91" s="12"/>
    </row>
    <row r="92" spans="1:57"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0</v>
      </c>
      <c r="W92" s="15">
        <f t="shared" ref="W92:AA95" si="17">+AO33</f>
        <v>1</v>
      </c>
      <c r="X92" s="15">
        <f t="shared" si="17"/>
        <v>1</v>
      </c>
      <c r="Y92" s="15">
        <f t="shared" si="17"/>
        <v>3</v>
      </c>
      <c r="Z92" s="15">
        <f t="shared" si="17"/>
        <v>3</v>
      </c>
      <c r="AA92" s="15">
        <f t="shared" si="17"/>
        <v>2</v>
      </c>
      <c r="AB92" s="16">
        <f>SUM(V92:AA92)</f>
        <v>10</v>
      </c>
      <c r="AC92" s="17">
        <f>V92/$AB92</f>
        <v>0</v>
      </c>
      <c r="AD92" s="17">
        <f t="shared" ref="AD92:AH95" si="18">W92/$AB92</f>
        <v>0.1</v>
      </c>
      <c r="AE92" s="17">
        <f t="shared" si="18"/>
        <v>0.1</v>
      </c>
      <c r="AF92" s="17">
        <f t="shared" si="18"/>
        <v>0.3</v>
      </c>
      <c r="AG92" s="17">
        <f t="shared" si="18"/>
        <v>0.3</v>
      </c>
      <c r="AH92" s="17">
        <f t="shared" si="18"/>
        <v>0.2</v>
      </c>
      <c r="AI92" s="56">
        <f>+BA33</f>
        <v>4</v>
      </c>
      <c r="AJ92" s="56">
        <f>+BB33</f>
        <v>1.07</v>
      </c>
      <c r="AK92" s="15">
        <f>+BC33</f>
        <v>4</v>
      </c>
      <c r="AL92" s="15">
        <f>+BD33</f>
        <v>4</v>
      </c>
      <c r="AM92" s="50"/>
      <c r="AQ92" s="48"/>
      <c r="AR92" s="48"/>
      <c r="AS92" s="48"/>
      <c r="AT92" s="48"/>
      <c r="AU92" s="48"/>
      <c r="AV92" s="48"/>
      <c r="AW92" s="48"/>
      <c r="AX92" s="48"/>
      <c r="AY92" s="48"/>
      <c r="AZ92" s="48"/>
      <c r="BA92" s="48"/>
      <c r="BB92" s="48"/>
      <c r="BC92" s="48"/>
      <c r="BD92" s="48"/>
    </row>
    <row r="93" spans="1:57"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1</v>
      </c>
      <c r="W93" s="15">
        <f t="shared" si="17"/>
        <v>0</v>
      </c>
      <c r="X93" s="15">
        <f t="shared" si="17"/>
        <v>0</v>
      </c>
      <c r="Y93" s="15">
        <f t="shared" si="17"/>
        <v>2</v>
      </c>
      <c r="Z93" s="15">
        <f t="shared" si="17"/>
        <v>4</v>
      </c>
      <c r="AA93" s="15">
        <f t="shared" si="17"/>
        <v>3</v>
      </c>
      <c r="AB93" s="16">
        <f t="shared" ref="AB93:AB95" si="20">SUM(V93:AA93)</f>
        <v>10</v>
      </c>
      <c r="AC93" s="17">
        <f>V93/$AB93</f>
        <v>0.1</v>
      </c>
      <c r="AD93" s="17">
        <f t="shared" si="18"/>
        <v>0</v>
      </c>
      <c r="AE93" s="17">
        <f t="shared" si="18"/>
        <v>0</v>
      </c>
      <c r="AF93" s="17">
        <f t="shared" si="18"/>
        <v>0.2</v>
      </c>
      <c r="AG93" s="17">
        <f t="shared" si="18"/>
        <v>0.4</v>
      </c>
      <c r="AH93" s="17">
        <f t="shared" si="18"/>
        <v>0.3</v>
      </c>
      <c r="AI93" s="56">
        <f t="shared" ref="AI93:AL95" si="21">+BA34</f>
        <v>4.1399999999999997</v>
      </c>
      <c r="AJ93" s="56">
        <f t="shared" si="21"/>
        <v>1.46</v>
      </c>
      <c r="AK93" s="15">
        <f t="shared" si="21"/>
        <v>5</v>
      </c>
      <c r="AL93" s="15">
        <f t="shared" si="21"/>
        <v>5</v>
      </c>
      <c r="AM93" s="50"/>
      <c r="AQ93" s="48"/>
      <c r="AR93" s="48"/>
      <c r="AS93" s="48"/>
      <c r="AT93" s="48"/>
      <c r="AU93" s="48"/>
      <c r="AV93" s="48"/>
      <c r="AW93" s="48"/>
      <c r="AX93" s="48"/>
      <c r="AY93" s="48"/>
      <c r="AZ93" s="48"/>
      <c r="BA93" s="48"/>
      <c r="BB93" s="48"/>
      <c r="BC93" s="48"/>
      <c r="BD93" s="48"/>
    </row>
    <row r="94" spans="1:57"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1</v>
      </c>
      <c r="W94" s="15">
        <f t="shared" si="17"/>
        <v>0</v>
      </c>
      <c r="X94" s="15">
        <f t="shared" si="17"/>
        <v>0</v>
      </c>
      <c r="Y94" s="15">
        <f t="shared" si="17"/>
        <v>1</v>
      </c>
      <c r="Z94" s="15">
        <f t="shared" si="17"/>
        <v>5</v>
      </c>
      <c r="AA94" s="15">
        <f t="shared" si="17"/>
        <v>3</v>
      </c>
      <c r="AB94" s="16">
        <f t="shared" si="20"/>
        <v>10</v>
      </c>
      <c r="AC94" s="17">
        <f>V94/$AB94</f>
        <v>0.1</v>
      </c>
      <c r="AD94" s="17">
        <f t="shared" si="18"/>
        <v>0</v>
      </c>
      <c r="AE94" s="17">
        <f t="shared" si="18"/>
        <v>0</v>
      </c>
      <c r="AF94" s="17">
        <f t="shared" si="18"/>
        <v>0.1</v>
      </c>
      <c r="AG94" s="17">
        <f t="shared" si="18"/>
        <v>0.5</v>
      </c>
      <c r="AH94" s="17">
        <f t="shared" si="18"/>
        <v>0.3</v>
      </c>
      <c r="AI94" s="56">
        <f t="shared" si="21"/>
        <v>4.29</v>
      </c>
      <c r="AJ94" s="56">
        <f t="shared" si="21"/>
        <v>1.5</v>
      </c>
      <c r="AK94" s="15">
        <f t="shared" si="21"/>
        <v>5</v>
      </c>
      <c r="AL94" s="15">
        <f t="shared" si="21"/>
        <v>5</v>
      </c>
      <c r="AM94" s="51"/>
      <c r="AN94" s="23"/>
      <c r="AO94" s="23"/>
      <c r="AP94" s="23"/>
      <c r="AQ94" s="23"/>
      <c r="AR94" s="23"/>
      <c r="AS94" s="23"/>
      <c r="AT94" s="23"/>
      <c r="AU94" s="23"/>
      <c r="AV94" s="23"/>
      <c r="AW94" s="23"/>
      <c r="AX94" s="23"/>
      <c r="AY94" s="23"/>
      <c r="AZ94" s="23"/>
      <c r="BA94" s="23"/>
      <c r="BB94" s="23"/>
      <c r="BC94" s="23"/>
      <c r="BD94" s="23"/>
      <c r="BE94" s="48"/>
    </row>
    <row r="95" spans="1:57"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1</v>
      </c>
      <c r="W95" s="15">
        <f t="shared" si="17"/>
        <v>0</v>
      </c>
      <c r="X95" s="15">
        <f t="shared" si="17"/>
        <v>1</v>
      </c>
      <c r="Y95" s="15">
        <f t="shared" si="17"/>
        <v>2</v>
      </c>
      <c r="Z95" s="15">
        <f t="shared" si="17"/>
        <v>3</v>
      </c>
      <c r="AA95" s="15">
        <f t="shared" si="17"/>
        <v>3</v>
      </c>
      <c r="AB95" s="16">
        <f t="shared" si="20"/>
        <v>10</v>
      </c>
      <c r="AC95" s="17">
        <f>V95/$AB95</f>
        <v>0.1</v>
      </c>
      <c r="AD95" s="17">
        <f t="shared" si="18"/>
        <v>0</v>
      </c>
      <c r="AE95" s="17">
        <f t="shared" si="18"/>
        <v>0.1</v>
      </c>
      <c r="AF95" s="17">
        <f t="shared" si="18"/>
        <v>0.2</v>
      </c>
      <c r="AG95" s="17">
        <f t="shared" si="18"/>
        <v>0.3</v>
      </c>
      <c r="AH95" s="17">
        <f t="shared" si="18"/>
        <v>0.3</v>
      </c>
      <c r="AI95" s="56">
        <f t="shared" si="21"/>
        <v>3.86</v>
      </c>
      <c r="AJ95" s="56">
        <f t="shared" si="21"/>
        <v>1.46</v>
      </c>
      <c r="AK95" s="15">
        <f t="shared" si="21"/>
        <v>4</v>
      </c>
      <c r="AL95" s="15">
        <f t="shared" si="21"/>
        <v>5</v>
      </c>
      <c r="AM95" s="50"/>
      <c r="AQ95" s="48"/>
      <c r="AR95" s="48"/>
      <c r="AS95" s="48"/>
      <c r="AT95" s="48"/>
      <c r="AU95" s="48"/>
      <c r="AV95" s="48"/>
      <c r="AW95" s="48"/>
      <c r="AX95" s="48"/>
      <c r="AY95" s="48"/>
      <c r="AZ95" s="48"/>
      <c r="BA95" s="48"/>
      <c r="BB95" s="48"/>
      <c r="BC95" s="48"/>
      <c r="BD95" s="48"/>
      <c r="BE95" s="48"/>
    </row>
    <row r="96" spans="1:57" x14ac:dyDescent="0.25">
      <c r="BE96" s="23"/>
    </row>
    <row r="97" spans="1:57" x14ac:dyDescent="0.25">
      <c r="AQ97" s="12"/>
      <c r="AR97" s="12"/>
      <c r="AS97" s="12"/>
      <c r="AT97" s="12"/>
      <c r="AU97" s="12"/>
      <c r="AV97" s="12"/>
      <c r="AW97" s="12"/>
      <c r="AX97" s="12"/>
      <c r="AY97" s="12"/>
      <c r="AZ97" s="12"/>
      <c r="BA97" s="12"/>
      <c r="BB97" s="12"/>
      <c r="BC97" s="12"/>
      <c r="BD97" s="12"/>
    </row>
    <row r="98" spans="1:57"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2"/>
      <c r="AN98" s="13"/>
      <c r="AO98" s="13"/>
      <c r="AP98" s="13"/>
      <c r="AQ98" s="13"/>
      <c r="AR98" s="13"/>
      <c r="AS98" s="13"/>
      <c r="AT98" s="13"/>
      <c r="AU98" s="13"/>
      <c r="AV98" s="13"/>
      <c r="AW98" s="13"/>
      <c r="AX98" s="13"/>
      <c r="AY98" s="13"/>
      <c r="AZ98" s="13"/>
      <c r="BA98" s="13"/>
      <c r="BB98" s="13"/>
      <c r="BC98" s="13"/>
      <c r="BD98" s="13"/>
      <c r="BE98" s="48"/>
    </row>
    <row r="99" spans="1:57"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M99" s="52"/>
      <c r="AN99" s="13"/>
      <c r="AO99" s="13"/>
      <c r="AP99" s="13"/>
      <c r="AQ99" s="13"/>
      <c r="AR99" s="13"/>
      <c r="AS99" s="13"/>
      <c r="AT99" s="13"/>
      <c r="AU99" s="13"/>
      <c r="AV99" s="13"/>
      <c r="AW99" s="13"/>
      <c r="AX99" s="13"/>
      <c r="AY99" s="13"/>
      <c r="AZ99" s="13"/>
      <c r="BA99" s="13"/>
      <c r="BB99" s="13"/>
      <c r="BC99" s="13"/>
      <c r="BD99" s="13"/>
      <c r="BE99" s="12"/>
    </row>
    <row r="100" spans="1:57"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c r="BE100" s="13"/>
    </row>
    <row r="101" spans="1:57"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c r="BE101" s="13"/>
    </row>
    <row r="102" spans="1:57"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7"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0</v>
      </c>
      <c r="W103" s="15">
        <f t="shared" ref="W103:AA104" si="22">+AO37</f>
        <v>1</v>
      </c>
      <c r="X103" s="15">
        <f t="shared" si="22"/>
        <v>1</v>
      </c>
      <c r="Y103" s="15">
        <f t="shared" si="22"/>
        <v>2</v>
      </c>
      <c r="Z103" s="15">
        <f t="shared" si="22"/>
        <v>5</v>
      </c>
      <c r="AA103" s="15">
        <f t="shared" si="22"/>
        <v>1</v>
      </c>
      <c r="AB103" s="16">
        <f>SUM(V103:AA103)</f>
        <v>10</v>
      </c>
      <c r="AC103" s="17">
        <f>V103/$AB103</f>
        <v>0</v>
      </c>
      <c r="AD103" s="17">
        <f t="shared" ref="AD103:AH104" si="23">W103/$AB103</f>
        <v>0.1</v>
      </c>
      <c r="AE103" s="17">
        <f t="shared" si="23"/>
        <v>0.1</v>
      </c>
      <c r="AF103" s="17">
        <f t="shared" si="23"/>
        <v>0.2</v>
      </c>
      <c r="AG103" s="17">
        <f t="shared" si="23"/>
        <v>0.5</v>
      </c>
      <c r="AH103" s="17">
        <f t="shared" si="23"/>
        <v>0.1</v>
      </c>
      <c r="AI103" s="56">
        <f t="shared" ref="AI103:AL104" si="24">+BA37</f>
        <v>4.22</v>
      </c>
      <c r="AJ103" s="56">
        <f t="shared" si="24"/>
        <v>1.0900000000000001</v>
      </c>
      <c r="AK103" s="15">
        <f t="shared" si="24"/>
        <v>5</v>
      </c>
      <c r="AL103" s="15">
        <f t="shared" si="24"/>
        <v>5</v>
      </c>
      <c r="AM103" s="52"/>
    </row>
    <row r="104" spans="1:57"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0</v>
      </c>
      <c r="W104" s="15">
        <f t="shared" si="22"/>
        <v>0</v>
      </c>
      <c r="X104" s="15">
        <f t="shared" si="22"/>
        <v>1</v>
      </c>
      <c r="Y104" s="15">
        <f t="shared" si="22"/>
        <v>1</v>
      </c>
      <c r="Z104" s="15">
        <f t="shared" si="22"/>
        <v>7</v>
      </c>
      <c r="AA104" s="15">
        <f t="shared" si="22"/>
        <v>1</v>
      </c>
      <c r="AB104" s="16">
        <f>SUM(V104:AA104)</f>
        <v>10</v>
      </c>
      <c r="AC104" s="17">
        <f>V104/$AB104</f>
        <v>0</v>
      </c>
      <c r="AD104" s="17">
        <f t="shared" si="23"/>
        <v>0</v>
      </c>
      <c r="AE104" s="17">
        <f t="shared" si="23"/>
        <v>0.1</v>
      </c>
      <c r="AF104" s="17">
        <f t="shared" si="23"/>
        <v>0.1</v>
      </c>
      <c r="AG104" s="17">
        <f t="shared" si="23"/>
        <v>0.7</v>
      </c>
      <c r="AH104" s="17">
        <f t="shared" si="23"/>
        <v>0.1</v>
      </c>
      <c r="AI104" s="56">
        <f t="shared" si="24"/>
        <v>4.67</v>
      </c>
      <c r="AJ104" s="56">
        <f t="shared" si="24"/>
        <v>0.71</v>
      </c>
      <c r="AK104" s="15">
        <f t="shared" si="24"/>
        <v>5</v>
      </c>
      <c r="AL104" s="15">
        <f t="shared" si="24"/>
        <v>5</v>
      </c>
      <c r="AM104" s="52"/>
    </row>
    <row r="105" spans="1:57"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7"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0</v>
      </c>
      <c r="W106" s="15">
        <f t="shared" ref="W106:AA113" si="25">+AO39</f>
        <v>0</v>
      </c>
      <c r="X106" s="15">
        <f t="shared" si="25"/>
        <v>0</v>
      </c>
      <c r="Y106" s="15">
        <f t="shared" si="25"/>
        <v>2</v>
      </c>
      <c r="Z106" s="15">
        <f t="shared" si="25"/>
        <v>8</v>
      </c>
      <c r="AA106" s="15">
        <f t="shared" si="25"/>
        <v>0</v>
      </c>
      <c r="AB106" s="16">
        <f>SUM(V106:AA106)</f>
        <v>10</v>
      </c>
      <c r="AC106" s="17">
        <f>V106/$AB106</f>
        <v>0</v>
      </c>
      <c r="AD106" s="17">
        <f t="shared" ref="AD106:AH113" si="26">W106/$AB106</f>
        <v>0</v>
      </c>
      <c r="AE106" s="17">
        <f t="shared" si="26"/>
        <v>0</v>
      </c>
      <c r="AF106" s="17">
        <f t="shared" si="26"/>
        <v>0.2</v>
      </c>
      <c r="AG106" s="17">
        <f t="shared" si="26"/>
        <v>0.8</v>
      </c>
      <c r="AH106" s="17">
        <f t="shared" si="26"/>
        <v>0</v>
      </c>
      <c r="AI106" s="56">
        <f>+BA39</f>
        <v>4.8</v>
      </c>
      <c r="AJ106" s="56">
        <f>+BB39</f>
        <v>0.42</v>
      </c>
      <c r="AK106" s="15">
        <f>+BC39</f>
        <v>5</v>
      </c>
      <c r="AL106" s="15">
        <f>+BD39</f>
        <v>5</v>
      </c>
      <c r="AM106" s="52"/>
    </row>
    <row r="107" spans="1:57"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0</v>
      </c>
      <c r="W107" s="15">
        <f t="shared" si="25"/>
        <v>0</v>
      </c>
      <c r="X107" s="15">
        <f t="shared" si="25"/>
        <v>1</v>
      </c>
      <c r="Y107" s="15">
        <f t="shared" si="25"/>
        <v>1</v>
      </c>
      <c r="Z107" s="15">
        <f t="shared" si="25"/>
        <v>5</v>
      </c>
      <c r="AA107" s="15">
        <f t="shared" si="25"/>
        <v>3</v>
      </c>
      <c r="AB107" s="16">
        <f t="shared" ref="AB107:AB113" si="28">SUM(V107:AA107)</f>
        <v>10</v>
      </c>
      <c r="AC107" s="17">
        <f t="shared" ref="AC107:AC113" si="29">V107/$AB107</f>
        <v>0</v>
      </c>
      <c r="AD107" s="17">
        <f t="shared" si="26"/>
        <v>0</v>
      </c>
      <c r="AE107" s="17">
        <f t="shared" si="26"/>
        <v>0.1</v>
      </c>
      <c r="AF107" s="17">
        <f t="shared" si="26"/>
        <v>0.1</v>
      </c>
      <c r="AG107" s="17">
        <f t="shared" si="26"/>
        <v>0.5</v>
      </c>
      <c r="AH107" s="17">
        <f t="shared" si="26"/>
        <v>0.3</v>
      </c>
      <c r="AI107" s="56">
        <f t="shared" ref="AI107:AL113" si="30">+BA40</f>
        <v>4.57</v>
      </c>
      <c r="AJ107" s="56">
        <f t="shared" si="30"/>
        <v>0.79</v>
      </c>
      <c r="AK107" s="15">
        <f t="shared" si="30"/>
        <v>5</v>
      </c>
      <c r="AL107" s="15">
        <f t="shared" si="30"/>
        <v>5</v>
      </c>
      <c r="AM107" s="52"/>
    </row>
    <row r="108" spans="1:57"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1</v>
      </c>
      <c r="W108" s="15">
        <f t="shared" si="25"/>
        <v>1</v>
      </c>
      <c r="X108" s="15">
        <f t="shared" si="25"/>
        <v>0</v>
      </c>
      <c r="Y108" s="15">
        <f t="shared" si="25"/>
        <v>0</v>
      </c>
      <c r="Z108" s="15">
        <f t="shared" si="25"/>
        <v>8</v>
      </c>
      <c r="AA108" s="15">
        <f t="shared" si="25"/>
        <v>0</v>
      </c>
      <c r="AB108" s="16">
        <f t="shared" si="28"/>
        <v>10</v>
      </c>
      <c r="AC108" s="17">
        <f t="shared" si="29"/>
        <v>0.1</v>
      </c>
      <c r="AD108" s="17">
        <f t="shared" si="26"/>
        <v>0.1</v>
      </c>
      <c r="AE108" s="17">
        <f t="shared" si="26"/>
        <v>0</v>
      </c>
      <c r="AF108" s="17">
        <f t="shared" si="26"/>
        <v>0</v>
      </c>
      <c r="AG108" s="17">
        <f t="shared" si="26"/>
        <v>0.8</v>
      </c>
      <c r="AH108" s="17">
        <f t="shared" si="26"/>
        <v>0</v>
      </c>
      <c r="AI108" s="56">
        <f t="shared" si="30"/>
        <v>4.3</v>
      </c>
      <c r="AJ108" s="56">
        <f t="shared" si="30"/>
        <v>1.49</v>
      </c>
      <c r="AK108" s="15">
        <f t="shared" si="30"/>
        <v>5</v>
      </c>
      <c r="AL108" s="15">
        <f t="shared" si="30"/>
        <v>5</v>
      </c>
      <c r="AM108" s="52"/>
    </row>
    <row r="109" spans="1:57"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0</v>
      </c>
      <c r="W109" s="15">
        <f t="shared" si="25"/>
        <v>0</v>
      </c>
      <c r="X109" s="15">
        <f t="shared" si="25"/>
        <v>0</v>
      </c>
      <c r="Y109" s="15">
        <f t="shared" si="25"/>
        <v>1</v>
      </c>
      <c r="Z109" s="15">
        <f t="shared" si="25"/>
        <v>8</v>
      </c>
      <c r="AA109" s="15">
        <f t="shared" si="25"/>
        <v>1</v>
      </c>
      <c r="AB109" s="16">
        <f t="shared" si="28"/>
        <v>10</v>
      </c>
      <c r="AC109" s="17">
        <f t="shared" si="29"/>
        <v>0</v>
      </c>
      <c r="AD109" s="17">
        <f t="shared" si="26"/>
        <v>0</v>
      </c>
      <c r="AE109" s="17">
        <f t="shared" si="26"/>
        <v>0</v>
      </c>
      <c r="AF109" s="17">
        <f t="shared" si="26"/>
        <v>0.1</v>
      </c>
      <c r="AG109" s="17">
        <f t="shared" si="26"/>
        <v>0.8</v>
      </c>
      <c r="AH109" s="17">
        <f t="shared" si="26"/>
        <v>0.1</v>
      </c>
      <c r="AI109" s="56">
        <f t="shared" si="30"/>
        <v>4.8899999999999997</v>
      </c>
      <c r="AJ109" s="56">
        <f t="shared" si="30"/>
        <v>0.33</v>
      </c>
      <c r="AK109" s="15">
        <f t="shared" si="30"/>
        <v>5</v>
      </c>
      <c r="AL109" s="15">
        <f t="shared" si="30"/>
        <v>5</v>
      </c>
      <c r="AM109" s="52"/>
    </row>
    <row r="110" spans="1:57"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0</v>
      </c>
      <c r="W110" s="15">
        <f t="shared" si="25"/>
        <v>0</v>
      </c>
      <c r="X110" s="15">
        <f t="shared" si="25"/>
        <v>0</v>
      </c>
      <c r="Y110" s="15">
        <f t="shared" si="25"/>
        <v>4</v>
      </c>
      <c r="Z110" s="15">
        <f t="shared" si="25"/>
        <v>6</v>
      </c>
      <c r="AA110" s="15">
        <f t="shared" si="25"/>
        <v>0</v>
      </c>
      <c r="AB110" s="16">
        <f t="shared" si="28"/>
        <v>10</v>
      </c>
      <c r="AC110" s="17">
        <f t="shared" si="29"/>
        <v>0</v>
      </c>
      <c r="AD110" s="17">
        <f t="shared" si="26"/>
        <v>0</v>
      </c>
      <c r="AE110" s="17">
        <f t="shared" si="26"/>
        <v>0</v>
      </c>
      <c r="AF110" s="17">
        <f t="shared" si="26"/>
        <v>0.4</v>
      </c>
      <c r="AG110" s="17">
        <f t="shared" si="26"/>
        <v>0.6</v>
      </c>
      <c r="AH110" s="17">
        <f t="shared" si="26"/>
        <v>0</v>
      </c>
      <c r="AI110" s="56">
        <f t="shared" si="30"/>
        <v>4.5999999999999996</v>
      </c>
      <c r="AJ110" s="56">
        <f t="shared" si="30"/>
        <v>0.52</v>
      </c>
      <c r="AK110" s="15">
        <f t="shared" si="30"/>
        <v>5</v>
      </c>
      <c r="AL110" s="15">
        <f t="shared" si="30"/>
        <v>5</v>
      </c>
      <c r="AM110" s="50"/>
      <c r="AN110" s="12"/>
      <c r="AO110" s="12"/>
      <c r="AP110" s="12"/>
      <c r="AQ110" s="48"/>
      <c r="AR110" s="48"/>
      <c r="AS110" s="48"/>
      <c r="AT110" s="48"/>
      <c r="AU110" s="48"/>
      <c r="AV110" s="48"/>
      <c r="AW110" s="48"/>
      <c r="AX110" s="48"/>
      <c r="AY110" s="48"/>
      <c r="AZ110" s="48"/>
      <c r="BA110" s="48"/>
      <c r="BB110" s="48"/>
      <c r="BC110" s="48"/>
      <c r="BD110" s="48"/>
    </row>
    <row r="111" spans="1:57"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0</v>
      </c>
      <c r="W111" s="15">
        <f t="shared" si="25"/>
        <v>0</v>
      </c>
      <c r="X111" s="15">
        <f t="shared" si="25"/>
        <v>0</v>
      </c>
      <c r="Y111" s="15">
        <f t="shared" si="25"/>
        <v>4</v>
      </c>
      <c r="Z111" s="15">
        <f t="shared" si="25"/>
        <v>6</v>
      </c>
      <c r="AA111" s="15">
        <f t="shared" si="25"/>
        <v>0</v>
      </c>
      <c r="AB111" s="16">
        <f t="shared" si="28"/>
        <v>10</v>
      </c>
      <c r="AC111" s="17">
        <f t="shared" si="29"/>
        <v>0</v>
      </c>
      <c r="AD111" s="17">
        <f t="shared" si="26"/>
        <v>0</v>
      </c>
      <c r="AE111" s="17">
        <f t="shared" si="26"/>
        <v>0</v>
      </c>
      <c r="AF111" s="17">
        <f t="shared" si="26"/>
        <v>0.4</v>
      </c>
      <c r="AG111" s="17">
        <f t="shared" si="26"/>
        <v>0.6</v>
      </c>
      <c r="AH111" s="17">
        <f t="shared" si="26"/>
        <v>0</v>
      </c>
      <c r="AI111" s="56">
        <f t="shared" si="30"/>
        <v>4.5999999999999996</v>
      </c>
      <c r="AJ111" s="56">
        <f t="shared" si="30"/>
        <v>0.52</v>
      </c>
      <c r="AK111" s="15">
        <f t="shared" si="30"/>
        <v>5</v>
      </c>
      <c r="AL111" s="15">
        <f t="shared" si="30"/>
        <v>5</v>
      </c>
      <c r="AM111" s="50"/>
      <c r="AN111" s="12"/>
      <c r="AO111" s="12"/>
      <c r="AP111" s="12"/>
      <c r="AQ111" s="48"/>
      <c r="AR111" s="48"/>
      <c r="AS111" s="48"/>
      <c r="AT111" s="48"/>
      <c r="AU111" s="48"/>
      <c r="AV111" s="48"/>
      <c r="AW111" s="48"/>
      <c r="AX111" s="48"/>
      <c r="AY111" s="48"/>
      <c r="AZ111" s="48"/>
      <c r="BA111" s="48"/>
      <c r="BB111" s="48"/>
      <c r="BC111" s="48"/>
      <c r="BD111" s="48"/>
    </row>
    <row r="112" spans="1:57"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0</v>
      </c>
      <c r="W112" s="15">
        <f t="shared" si="25"/>
        <v>1</v>
      </c>
      <c r="X112" s="15">
        <f t="shared" si="25"/>
        <v>0</v>
      </c>
      <c r="Y112" s="15">
        <f t="shared" si="25"/>
        <v>1</v>
      </c>
      <c r="Z112" s="15">
        <f t="shared" si="25"/>
        <v>8</v>
      </c>
      <c r="AA112" s="15">
        <f t="shared" si="25"/>
        <v>0</v>
      </c>
      <c r="AB112" s="16">
        <f t="shared" si="28"/>
        <v>10</v>
      </c>
      <c r="AC112" s="17">
        <f t="shared" si="29"/>
        <v>0</v>
      </c>
      <c r="AD112" s="17">
        <f t="shared" si="26"/>
        <v>0.1</v>
      </c>
      <c r="AE112" s="17">
        <f t="shared" si="26"/>
        <v>0</v>
      </c>
      <c r="AF112" s="17">
        <f t="shared" si="26"/>
        <v>0.1</v>
      </c>
      <c r="AG112" s="17">
        <f t="shared" si="26"/>
        <v>0.8</v>
      </c>
      <c r="AH112" s="17">
        <f t="shared" si="26"/>
        <v>0</v>
      </c>
      <c r="AI112" s="56">
        <f t="shared" si="30"/>
        <v>4.5999999999999996</v>
      </c>
      <c r="AJ112" s="56">
        <f t="shared" si="30"/>
        <v>0.97</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c r="BE112" s="48"/>
    </row>
    <row r="113" spans="1:57"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0</v>
      </c>
      <c r="W113" s="15">
        <f t="shared" si="25"/>
        <v>0</v>
      </c>
      <c r="X113" s="15">
        <f t="shared" si="25"/>
        <v>1</v>
      </c>
      <c r="Y113" s="15">
        <f t="shared" si="25"/>
        <v>2</v>
      </c>
      <c r="Z113" s="15">
        <f t="shared" si="25"/>
        <v>7</v>
      </c>
      <c r="AA113" s="15">
        <f t="shared" si="25"/>
        <v>0</v>
      </c>
      <c r="AB113" s="16">
        <f t="shared" si="28"/>
        <v>10</v>
      </c>
      <c r="AC113" s="17">
        <f t="shared" si="29"/>
        <v>0</v>
      </c>
      <c r="AD113" s="17">
        <f t="shared" si="26"/>
        <v>0</v>
      </c>
      <c r="AE113" s="17">
        <f t="shared" si="26"/>
        <v>0.1</v>
      </c>
      <c r="AF113" s="17">
        <f t="shared" si="26"/>
        <v>0.2</v>
      </c>
      <c r="AG113" s="17">
        <f t="shared" si="26"/>
        <v>0.7</v>
      </c>
      <c r="AH113" s="17">
        <f t="shared" si="26"/>
        <v>0</v>
      </c>
      <c r="AI113" s="56">
        <f t="shared" si="30"/>
        <v>4.5999999999999996</v>
      </c>
      <c r="AJ113" s="56">
        <f t="shared" si="30"/>
        <v>0.7</v>
      </c>
      <c r="AK113" s="15">
        <f t="shared" si="30"/>
        <v>5</v>
      </c>
      <c r="AL113" s="15">
        <f t="shared" si="30"/>
        <v>5</v>
      </c>
      <c r="AM113" s="50"/>
      <c r="AN113" s="12"/>
      <c r="AO113" s="12"/>
      <c r="AP113" s="12"/>
      <c r="AQ113" s="48"/>
      <c r="AR113" s="48"/>
      <c r="AS113" s="48"/>
      <c r="AT113" s="48"/>
      <c r="AU113" s="48"/>
      <c r="AV113" s="48"/>
      <c r="AW113" s="48"/>
      <c r="AX113" s="48"/>
      <c r="AY113" s="48"/>
      <c r="AZ113" s="48"/>
      <c r="BA113" s="48"/>
      <c r="BB113" s="48"/>
      <c r="BC113" s="48"/>
      <c r="BD113" s="48"/>
      <c r="BE113" s="48"/>
    </row>
    <row r="114" spans="1:57" ht="18.75" x14ac:dyDescent="0.3">
      <c r="AI114" s="28"/>
    </row>
    <row r="118" spans="1:57" x14ac:dyDescent="0.25">
      <c r="A118" s="50" t="s">
        <v>150</v>
      </c>
      <c r="B118" s="12"/>
      <c r="C118" s="12"/>
    </row>
    <row r="119" spans="1:57" ht="30" x14ac:dyDescent="0.25">
      <c r="A119" s="52"/>
      <c r="B119" s="13"/>
      <c r="C119" s="13" t="s">
        <v>97</v>
      </c>
      <c r="D119" s="48" t="s">
        <v>98</v>
      </c>
      <c r="E119" s="48" t="s">
        <v>99</v>
      </c>
      <c r="F119" s="48" t="s">
        <v>100</v>
      </c>
    </row>
    <row r="120" spans="1:57" x14ac:dyDescent="0.25">
      <c r="A120" s="50" t="s">
        <v>101</v>
      </c>
      <c r="B120" s="12" t="s">
        <v>147</v>
      </c>
      <c r="C120" s="12">
        <v>10</v>
      </c>
      <c r="D120" s="48">
        <v>100</v>
      </c>
      <c r="E120" s="48">
        <v>100</v>
      </c>
      <c r="F120" s="48">
        <v>100</v>
      </c>
    </row>
    <row r="121" spans="1:57" x14ac:dyDescent="0.25">
      <c r="A121" s="50" t="s">
        <v>177</v>
      </c>
      <c r="B121" s="12"/>
      <c r="C121" s="12"/>
    </row>
  </sheetData>
  <sheetProtection sheet="1" objects="1" scenarios="1"/>
  <mergeCells count="87">
    <mergeCell ref="C23:J23"/>
    <mergeCell ref="A1:AE1"/>
    <mergeCell ref="A6:AL6"/>
    <mergeCell ref="A7:AL7"/>
    <mergeCell ref="A8:AL8"/>
    <mergeCell ref="A22:J22"/>
    <mergeCell ref="B45:U45"/>
    <mergeCell ref="C24:J24"/>
    <mergeCell ref="C25:J25"/>
    <mergeCell ref="C26:J26"/>
    <mergeCell ref="A29:O29"/>
    <mergeCell ref="B31:U31"/>
    <mergeCell ref="AC41:AH42"/>
    <mergeCell ref="AI41:AL42"/>
    <mergeCell ref="B43:U43"/>
    <mergeCell ref="A44:U44"/>
    <mergeCell ref="V44:AL44"/>
    <mergeCell ref="V41:AA42"/>
    <mergeCell ref="B51:U51"/>
    <mergeCell ref="B52:U52"/>
    <mergeCell ref="B53:U53"/>
    <mergeCell ref="B54:U54"/>
    <mergeCell ref="A55:U55"/>
    <mergeCell ref="B46:U46"/>
    <mergeCell ref="B47:U47"/>
    <mergeCell ref="B48:U48"/>
    <mergeCell ref="B49:U49"/>
    <mergeCell ref="B50:U50"/>
    <mergeCell ref="V55:AL55"/>
    <mergeCell ref="B70:U70"/>
    <mergeCell ref="B57:U57"/>
    <mergeCell ref="B58:U58"/>
    <mergeCell ref="B59:U59"/>
    <mergeCell ref="A64:O64"/>
    <mergeCell ref="AI65:AL66"/>
    <mergeCell ref="B67:U67"/>
    <mergeCell ref="A68:U68"/>
    <mergeCell ref="V68:AL68"/>
    <mergeCell ref="B69:U69"/>
    <mergeCell ref="V65:AA66"/>
    <mergeCell ref="AC65:AH66"/>
    <mergeCell ref="B56:U56"/>
    <mergeCell ref="B82:U82"/>
    <mergeCell ref="B71:U71"/>
    <mergeCell ref="B72:U72"/>
    <mergeCell ref="B73:U73"/>
    <mergeCell ref="B74:U74"/>
    <mergeCell ref="B75:U75"/>
    <mergeCell ref="B76:U76"/>
    <mergeCell ref="B77:U77"/>
    <mergeCell ref="B78:U78"/>
    <mergeCell ref="B79:U79"/>
    <mergeCell ref="B80:U80"/>
    <mergeCell ref="B81:U81"/>
    <mergeCell ref="B95:U95"/>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106:U106"/>
    <mergeCell ref="A98:AL98"/>
    <mergeCell ref="B99:U99"/>
    <mergeCell ref="V99:AA100"/>
    <mergeCell ref="AC99:AH100"/>
    <mergeCell ref="AI99:AL100"/>
    <mergeCell ref="B100:U100"/>
    <mergeCell ref="B101:U101"/>
    <mergeCell ref="A102:U102"/>
    <mergeCell ref="B103:U103"/>
    <mergeCell ref="B104:U104"/>
    <mergeCell ref="A105:U105"/>
    <mergeCell ref="B113:U113"/>
    <mergeCell ref="B107:U107"/>
    <mergeCell ref="B108:U108"/>
    <mergeCell ref="B109:U109"/>
    <mergeCell ref="B110:U110"/>
    <mergeCell ref="B111:U111"/>
    <mergeCell ref="B112:U112"/>
  </mergeCells>
  <printOptions horizontalCentered="1" verticalCentered="1"/>
  <pageMargins left="0" right="0" top="0" bottom="0" header="0.31496062992125984" footer="0.31496062992125984"/>
  <pageSetup paperSize="9" scale="26" orientation="landscape" r:id="rId1"/>
  <rowBreaks count="1" manualBreakCount="1">
    <brk id="113"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3"/>
  <sheetViews>
    <sheetView view="pageBreakPreview" topLeftCell="D37" zoomScale="90" zoomScaleNormal="100" zoomScaleSheetLayoutView="90" workbookViewId="0">
      <selection activeCell="V45" sqref="V45"/>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11" style="50" hidden="1" customWidth="1"/>
    <col min="40" max="42" width="11" style="12" hidden="1" customWidth="1"/>
    <col min="43" max="46" width="11" style="48" hidden="1" customWidth="1"/>
    <col min="47" max="56" width="11.42578125" style="48" hidden="1" customWidth="1"/>
    <col min="57"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151</v>
      </c>
      <c r="AU1" s="48" t="s">
        <v>151</v>
      </c>
    </row>
    <row r="2" spans="1:56"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M3" s="50" t="s">
        <v>161</v>
      </c>
      <c r="AN3" s="12">
        <v>0</v>
      </c>
      <c r="AO3" s="12">
        <v>0</v>
      </c>
      <c r="AP3" s="12">
        <v>0</v>
      </c>
      <c r="AQ3" s="48">
        <v>15</v>
      </c>
      <c r="AR3" s="48">
        <v>15</v>
      </c>
      <c r="AS3" s="48">
        <v>0</v>
      </c>
      <c r="AT3" s="48">
        <v>30</v>
      </c>
      <c r="AU3" s="48" t="s">
        <v>161</v>
      </c>
      <c r="AV3" s="48">
        <v>0</v>
      </c>
      <c r="AW3" s="48">
        <v>0</v>
      </c>
      <c r="AX3" s="48">
        <v>0</v>
      </c>
      <c r="AY3" s="48">
        <v>15</v>
      </c>
      <c r="AZ3" s="48">
        <v>15</v>
      </c>
      <c r="BA3" s="48">
        <v>4.5</v>
      </c>
      <c r="BB3" s="48">
        <v>0.51</v>
      </c>
      <c r="BC3" s="48">
        <v>5</v>
      </c>
      <c r="BD3" s="48">
        <v>4</v>
      </c>
    </row>
    <row r="4" spans="1:56" x14ac:dyDescent="0.2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M4" s="50" t="s">
        <v>109</v>
      </c>
      <c r="AN4" s="12">
        <v>0</v>
      </c>
      <c r="AO4" s="12">
        <v>0</v>
      </c>
      <c r="AP4" s="12">
        <v>2</v>
      </c>
      <c r="AQ4" s="48">
        <v>14</v>
      </c>
      <c r="AR4" s="48">
        <v>14</v>
      </c>
      <c r="AS4" s="48">
        <v>0</v>
      </c>
      <c r="AT4" s="48">
        <v>30</v>
      </c>
      <c r="AU4" s="48" t="s">
        <v>109</v>
      </c>
      <c r="AV4" s="48">
        <v>0</v>
      </c>
      <c r="AW4" s="48">
        <v>0</v>
      </c>
      <c r="AX4" s="48">
        <v>2</v>
      </c>
      <c r="AY4" s="48">
        <v>14</v>
      </c>
      <c r="AZ4" s="48">
        <v>14</v>
      </c>
      <c r="BA4" s="48">
        <v>4.4000000000000004</v>
      </c>
      <c r="BB4" s="48">
        <v>0.62</v>
      </c>
      <c r="BC4" s="48">
        <v>4</v>
      </c>
      <c r="BD4" s="48">
        <v>4</v>
      </c>
    </row>
    <row r="5" spans="1:56" x14ac:dyDescent="0.2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M5" s="50" t="s">
        <v>123</v>
      </c>
      <c r="AN5" s="12">
        <v>1</v>
      </c>
      <c r="AO5" s="12">
        <v>0</v>
      </c>
      <c r="AP5" s="12">
        <v>5</v>
      </c>
      <c r="AQ5" s="48">
        <v>11</v>
      </c>
      <c r="AR5" s="48">
        <v>17</v>
      </c>
      <c r="AS5" s="48">
        <v>1</v>
      </c>
      <c r="AT5" s="48">
        <v>35</v>
      </c>
      <c r="AU5" s="48" t="s">
        <v>123</v>
      </c>
      <c r="AV5" s="48">
        <v>1</v>
      </c>
      <c r="AW5" s="48">
        <v>0</v>
      </c>
      <c r="AX5" s="48">
        <v>5</v>
      </c>
      <c r="AY5" s="48">
        <v>11</v>
      </c>
      <c r="AZ5" s="48">
        <v>17</v>
      </c>
      <c r="BA5" s="48">
        <v>4.26</v>
      </c>
      <c r="BB5" s="48">
        <v>0.93</v>
      </c>
      <c r="BC5" s="48">
        <v>5</v>
      </c>
      <c r="BD5" s="48">
        <v>5</v>
      </c>
    </row>
    <row r="6" spans="1:56" ht="15.75" x14ac:dyDescent="0.25">
      <c r="A6" s="80" t="s">
        <v>107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2</v>
      </c>
      <c r="AO6" s="12">
        <v>0</v>
      </c>
      <c r="AP6" s="12">
        <v>1</v>
      </c>
      <c r="AQ6" s="48">
        <v>5</v>
      </c>
      <c r="AR6" s="48">
        <v>27</v>
      </c>
      <c r="AS6" s="48">
        <v>0</v>
      </c>
      <c r="AT6" s="48">
        <v>35</v>
      </c>
      <c r="AU6" s="48" t="s">
        <v>110</v>
      </c>
      <c r="AV6" s="48">
        <v>2</v>
      </c>
      <c r="AW6" s="48">
        <v>0</v>
      </c>
      <c r="AX6" s="48">
        <v>1</v>
      </c>
      <c r="AY6" s="48">
        <v>5</v>
      </c>
      <c r="AZ6" s="48">
        <v>27</v>
      </c>
      <c r="BA6" s="48">
        <v>4.57</v>
      </c>
      <c r="BB6" s="48">
        <v>1.01</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0</v>
      </c>
      <c r="AO7" s="12">
        <v>1</v>
      </c>
      <c r="AP7" s="12">
        <v>2</v>
      </c>
      <c r="AQ7" s="48">
        <v>8</v>
      </c>
      <c r="AR7" s="48">
        <v>24</v>
      </c>
      <c r="AS7" s="48">
        <v>0</v>
      </c>
      <c r="AT7" s="48">
        <v>35</v>
      </c>
      <c r="AU7" s="48" t="s">
        <v>124</v>
      </c>
      <c r="AV7" s="48">
        <v>0</v>
      </c>
      <c r="AW7" s="48">
        <v>1</v>
      </c>
      <c r="AX7" s="48">
        <v>2</v>
      </c>
      <c r="AY7" s="48">
        <v>8</v>
      </c>
      <c r="AZ7" s="48">
        <v>24</v>
      </c>
      <c r="BA7" s="48">
        <v>4.57</v>
      </c>
      <c r="BB7" s="48">
        <v>0.74</v>
      </c>
      <c r="BC7" s="48">
        <v>5</v>
      </c>
      <c r="BD7" s="48">
        <v>5</v>
      </c>
    </row>
    <row r="8" spans="1:56" x14ac:dyDescent="0.25">
      <c r="A8" s="82" t="s">
        <v>167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1</v>
      </c>
      <c r="AO8" s="12">
        <v>0</v>
      </c>
      <c r="AP8" s="12">
        <v>1</v>
      </c>
      <c r="AQ8" s="48">
        <v>7</v>
      </c>
      <c r="AR8" s="48">
        <v>26</v>
      </c>
      <c r="AS8" s="48">
        <v>0</v>
      </c>
      <c r="AT8" s="48">
        <v>35</v>
      </c>
      <c r="AU8" s="48" t="s">
        <v>125</v>
      </c>
      <c r="AV8" s="48">
        <v>1</v>
      </c>
      <c r="AW8" s="48">
        <v>0</v>
      </c>
      <c r="AX8" s="48">
        <v>1</v>
      </c>
      <c r="AY8" s="48">
        <v>7</v>
      </c>
      <c r="AZ8" s="48">
        <v>26</v>
      </c>
      <c r="BA8" s="48">
        <v>4.63</v>
      </c>
      <c r="BB8" s="48">
        <v>0.81</v>
      </c>
      <c r="BC8" s="48">
        <v>5</v>
      </c>
      <c r="BD8" s="48">
        <v>5</v>
      </c>
    </row>
    <row r="9" spans="1:56" ht="27.75" customHeight="1" x14ac:dyDescent="0.25">
      <c r="AM9" s="50" t="s">
        <v>126</v>
      </c>
      <c r="AN9" s="12">
        <v>2</v>
      </c>
      <c r="AO9" s="12">
        <v>1</v>
      </c>
      <c r="AP9" s="12">
        <v>1</v>
      </c>
      <c r="AQ9" s="48">
        <v>12</v>
      </c>
      <c r="AR9" s="48">
        <v>17</v>
      </c>
      <c r="AS9" s="48">
        <v>2</v>
      </c>
      <c r="AT9" s="48">
        <v>35</v>
      </c>
      <c r="AU9" s="48" t="s">
        <v>126</v>
      </c>
      <c r="AV9" s="48">
        <v>2</v>
      </c>
      <c r="AW9" s="48">
        <v>1</v>
      </c>
      <c r="AX9" s="48">
        <v>1</v>
      </c>
      <c r="AY9" s="48">
        <v>12</v>
      </c>
      <c r="AZ9" s="48">
        <v>17</v>
      </c>
      <c r="BA9" s="48">
        <v>4.24</v>
      </c>
      <c r="BB9" s="48">
        <v>1.0900000000000001</v>
      </c>
      <c r="BC9" s="48">
        <v>5</v>
      </c>
      <c r="BD9" s="48">
        <v>5</v>
      </c>
    </row>
    <row r="10" spans="1:56" x14ac:dyDescent="0.25">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33"/>
      <c r="AM10" s="50" t="s">
        <v>127</v>
      </c>
      <c r="AN10" s="12">
        <v>1</v>
      </c>
      <c r="AO10" s="12">
        <v>1</v>
      </c>
      <c r="AP10" s="12">
        <v>1</v>
      </c>
      <c r="AQ10" s="48">
        <v>13</v>
      </c>
      <c r="AR10" s="48">
        <v>19</v>
      </c>
      <c r="AS10" s="48">
        <v>0</v>
      </c>
      <c r="AT10" s="48">
        <v>35</v>
      </c>
      <c r="AU10" s="48" t="s">
        <v>127</v>
      </c>
      <c r="AV10" s="48">
        <v>1</v>
      </c>
      <c r="AW10" s="48">
        <v>1</v>
      </c>
      <c r="AX10" s="48">
        <v>1</v>
      </c>
      <c r="AY10" s="48">
        <v>13</v>
      </c>
      <c r="AZ10" s="48">
        <v>19</v>
      </c>
      <c r="BA10" s="48">
        <v>4.37</v>
      </c>
      <c r="BB10" s="48">
        <v>0.91</v>
      </c>
      <c r="BC10" s="48">
        <v>5</v>
      </c>
      <c r="BD10" s="48">
        <v>5</v>
      </c>
    </row>
    <row r="11" spans="1:56" x14ac:dyDescent="0.25">
      <c r="A11" s="54"/>
      <c r="B11" s="54"/>
      <c r="C11" s="54"/>
      <c r="D11" s="54"/>
      <c r="E11" s="54"/>
      <c r="F11" s="54"/>
      <c r="G11" s="54"/>
      <c r="H11" s="54"/>
      <c r="I11" s="54"/>
      <c r="J11" s="54"/>
      <c r="K11" s="54"/>
      <c r="L11" s="54"/>
      <c r="M11" s="54"/>
      <c r="N11" s="54"/>
      <c r="O11" s="53"/>
      <c r="P11" s="54"/>
      <c r="Q11" s="54"/>
      <c r="R11" s="54"/>
      <c r="S11" s="54"/>
      <c r="T11" s="54"/>
      <c r="U11" s="54"/>
      <c r="V11" s="54"/>
      <c r="W11" s="54"/>
      <c r="X11" s="54"/>
      <c r="Y11" s="54"/>
      <c r="Z11" s="54"/>
      <c r="AA11" s="54"/>
      <c r="AB11" s="54"/>
      <c r="AC11" s="54"/>
      <c r="AD11" s="54"/>
      <c r="AE11" s="54"/>
      <c r="AF11" s="54"/>
      <c r="AG11" s="54"/>
      <c r="AH11" s="54"/>
      <c r="AI11" s="54"/>
      <c r="AJ11" s="54"/>
      <c r="AK11" s="54"/>
      <c r="AL11" s="33"/>
      <c r="AM11" s="50" t="s">
        <v>128</v>
      </c>
      <c r="AN11" s="12">
        <v>1</v>
      </c>
      <c r="AO11" s="12">
        <v>0</v>
      </c>
      <c r="AP11" s="12">
        <v>1</v>
      </c>
      <c r="AQ11" s="48">
        <v>16</v>
      </c>
      <c r="AR11" s="48">
        <v>17</v>
      </c>
      <c r="AS11" s="48">
        <v>0</v>
      </c>
      <c r="AT11" s="48">
        <v>35</v>
      </c>
      <c r="AU11" s="48" t="s">
        <v>128</v>
      </c>
      <c r="AV11" s="48">
        <v>1</v>
      </c>
      <c r="AW11" s="48">
        <v>0</v>
      </c>
      <c r="AX11" s="48">
        <v>1</v>
      </c>
      <c r="AY11" s="48">
        <v>16</v>
      </c>
      <c r="AZ11" s="48">
        <v>17</v>
      </c>
      <c r="BA11" s="48">
        <v>4.37</v>
      </c>
      <c r="BB11" s="48">
        <v>0.81</v>
      </c>
      <c r="BC11" s="48">
        <v>4</v>
      </c>
      <c r="BD11" s="48">
        <v>5</v>
      </c>
    </row>
    <row r="12" spans="1:56" x14ac:dyDescent="0.25">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33"/>
      <c r="AM12" s="50" t="s">
        <v>129</v>
      </c>
      <c r="AN12" s="12">
        <v>1</v>
      </c>
      <c r="AO12" s="12">
        <v>0</v>
      </c>
      <c r="AP12" s="12">
        <v>2</v>
      </c>
      <c r="AQ12" s="48">
        <v>10</v>
      </c>
      <c r="AR12" s="48">
        <v>20</v>
      </c>
      <c r="AS12" s="48">
        <v>2</v>
      </c>
      <c r="AT12" s="48">
        <v>35</v>
      </c>
      <c r="AU12" s="48" t="s">
        <v>129</v>
      </c>
      <c r="AV12" s="48">
        <v>1</v>
      </c>
      <c r="AW12" s="48">
        <v>0</v>
      </c>
      <c r="AX12" s="48">
        <v>2</v>
      </c>
      <c r="AY12" s="48">
        <v>10</v>
      </c>
      <c r="AZ12" s="48">
        <v>20</v>
      </c>
      <c r="BA12" s="48">
        <v>4.45</v>
      </c>
      <c r="BB12" s="48">
        <v>0.87</v>
      </c>
      <c r="BC12" s="48">
        <v>5</v>
      </c>
      <c r="BD12" s="48">
        <v>5</v>
      </c>
    </row>
    <row r="13" spans="1:56" x14ac:dyDescent="0.25">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33"/>
      <c r="AM13" s="50" t="s">
        <v>130</v>
      </c>
      <c r="AN13" s="12">
        <v>1</v>
      </c>
      <c r="AO13" s="12">
        <v>0</v>
      </c>
      <c r="AP13" s="12">
        <v>0</v>
      </c>
      <c r="AQ13" s="48">
        <v>17</v>
      </c>
      <c r="AR13" s="48">
        <v>17</v>
      </c>
      <c r="AS13" s="48">
        <v>0</v>
      </c>
      <c r="AT13" s="48">
        <v>35</v>
      </c>
      <c r="AU13" s="48" t="s">
        <v>130</v>
      </c>
      <c r="AV13" s="48">
        <v>1</v>
      </c>
      <c r="AW13" s="48">
        <v>0</v>
      </c>
      <c r="AX13" s="48">
        <v>0</v>
      </c>
      <c r="AY13" s="48">
        <v>17</v>
      </c>
      <c r="AZ13" s="48">
        <v>17</v>
      </c>
      <c r="BA13" s="48">
        <v>4.4000000000000004</v>
      </c>
      <c r="BB13" s="48">
        <v>0.77</v>
      </c>
      <c r="BC13" s="48">
        <v>4</v>
      </c>
      <c r="BD13" s="48">
        <v>4</v>
      </c>
    </row>
    <row r="14" spans="1:56" x14ac:dyDescent="0.25">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33"/>
      <c r="AM14" s="50" t="s">
        <v>131</v>
      </c>
      <c r="AN14" s="12">
        <v>1</v>
      </c>
      <c r="AO14" s="12">
        <v>0</v>
      </c>
      <c r="AP14" s="12">
        <v>2</v>
      </c>
      <c r="AQ14" s="48">
        <v>11</v>
      </c>
      <c r="AR14" s="48">
        <v>21</v>
      </c>
      <c r="AS14" s="48">
        <v>0</v>
      </c>
      <c r="AT14" s="48">
        <v>35</v>
      </c>
      <c r="AU14" s="48" t="s">
        <v>131</v>
      </c>
      <c r="AV14" s="48">
        <v>1</v>
      </c>
      <c r="AW14" s="48">
        <v>0</v>
      </c>
      <c r="AX14" s="48">
        <v>2</v>
      </c>
      <c r="AY14" s="48">
        <v>11</v>
      </c>
      <c r="AZ14" s="48">
        <v>21</v>
      </c>
      <c r="BA14" s="48">
        <v>4.46</v>
      </c>
      <c r="BB14" s="48">
        <v>0.85</v>
      </c>
      <c r="BC14" s="48">
        <v>5</v>
      </c>
      <c r="BD14" s="48">
        <v>5</v>
      </c>
    </row>
    <row r="15" spans="1:56" x14ac:dyDescent="0.25">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33"/>
      <c r="AM15" s="50" t="s">
        <v>132</v>
      </c>
      <c r="AN15" s="12">
        <v>1</v>
      </c>
      <c r="AO15" s="12">
        <v>0</v>
      </c>
      <c r="AP15" s="12">
        <v>1</v>
      </c>
      <c r="AQ15" s="48">
        <v>10</v>
      </c>
      <c r="AR15" s="48">
        <v>23</v>
      </c>
      <c r="AS15" s="48">
        <v>0</v>
      </c>
      <c r="AT15" s="48">
        <v>35</v>
      </c>
      <c r="AU15" s="48" t="s">
        <v>132</v>
      </c>
      <c r="AV15" s="48">
        <v>1</v>
      </c>
      <c r="AW15" s="48">
        <v>0</v>
      </c>
      <c r="AX15" s="48">
        <v>1</v>
      </c>
      <c r="AY15" s="48">
        <v>10</v>
      </c>
      <c r="AZ15" s="48">
        <v>23</v>
      </c>
      <c r="BA15" s="48">
        <v>4.54</v>
      </c>
      <c r="BB15" s="48">
        <v>0.82</v>
      </c>
      <c r="BC15" s="48">
        <v>5</v>
      </c>
      <c r="BD15" s="48">
        <v>5</v>
      </c>
    </row>
    <row r="16" spans="1:56" x14ac:dyDescent="0.25">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33"/>
      <c r="AM16" s="50" t="s">
        <v>111</v>
      </c>
      <c r="AN16" s="12">
        <v>1</v>
      </c>
      <c r="AO16" s="12">
        <v>0</v>
      </c>
      <c r="AP16" s="12">
        <v>2</v>
      </c>
      <c r="AQ16" s="48">
        <v>13</v>
      </c>
      <c r="AR16" s="48">
        <v>19</v>
      </c>
      <c r="AS16" s="48">
        <v>0</v>
      </c>
      <c r="AT16" s="48">
        <v>35</v>
      </c>
      <c r="AU16" s="48" t="s">
        <v>111</v>
      </c>
      <c r="AV16" s="48">
        <v>1</v>
      </c>
      <c r="AW16" s="48">
        <v>0</v>
      </c>
      <c r="AX16" s="48">
        <v>2</v>
      </c>
      <c r="AY16" s="48">
        <v>13</v>
      </c>
      <c r="AZ16" s="48">
        <v>19</v>
      </c>
      <c r="BA16" s="48">
        <v>4.4000000000000004</v>
      </c>
      <c r="BB16" s="48">
        <v>0.85</v>
      </c>
      <c r="BC16" s="48">
        <v>5</v>
      </c>
      <c r="BD16" s="48">
        <v>5</v>
      </c>
    </row>
    <row r="17" spans="1:56" x14ac:dyDescent="0.25">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33"/>
      <c r="AM17" s="50" t="s">
        <v>112</v>
      </c>
      <c r="AN17" s="12">
        <v>0</v>
      </c>
      <c r="AO17" s="12">
        <v>4</v>
      </c>
      <c r="AP17" s="12">
        <v>11</v>
      </c>
      <c r="AQ17" s="48">
        <v>14</v>
      </c>
      <c r="AR17" s="48">
        <v>6</v>
      </c>
      <c r="AS17" s="48">
        <v>0</v>
      </c>
      <c r="AT17" s="48">
        <v>35</v>
      </c>
      <c r="AU17" s="48" t="s">
        <v>112</v>
      </c>
      <c r="AV17" s="48">
        <v>0</v>
      </c>
      <c r="AW17" s="48">
        <v>4</v>
      </c>
      <c r="AX17" s="48">
        <v>11</v>
      </c>
      <c r="AY17" s="48">
        <v>14</v>
      </c>
      <c r="AZ17" s="48">
        <v>6</v>
      </c>
      <c r="BA17" s="48">
        <v>3.63</v>
      </c>
      <c r="BB17" s="48">
        <v>0.91</v>
      </c>
      <c r="BC17" s="48">
        <v>4</v>
      </c>
      <c r="BD17" s="48">
        <v>4</v>
      </c>
    </row>
    <row r="18" spans="1:56" x14ac:dyDescent="0.2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33"/>
      <c r="AM18" s="50" t="s">
        <v>133</v>
      </c>
      <c r="AN18" s="12">
        <v>2</v>
      </c>
      <c r="AO18" s="12">
        <v>6</v>
      </c>
      <c r="AP18" s="12">
        <v>10</v>
      </c>
      <c r="AQ18" s="48">
        <v>11</v>
      </c>
      <c r="AR18" s="48">
        <v>5</v>
      </c>
      <c r="AS18" s="48">
        <v>1</v>
      </c>
      <c r="AT18" s="48">
        <v>35</v>
      </c>
      <c r="AU18" s="48" t="s">
        <v>133</v>
      </c>
      <c r="AV18" s="48">
        <v>2</v>
      </c>
      <c r="AW18" s="48">
        <v>6</v>
      </c>
      <c r="AX18" s="48">
        <v>10</v>
      </c>
      <c r="AY18" s="48">
        <v>11</v>
      </c>
      <c r="AZ18" s="48">
        <v>5</v>
      </c>
      <c r="BA18" s="48">
        <v>3.32</v>
      </c>
      <c r="BB18" s="48">
        <v>1.1200000000000001</v>
      </c>
      <c r="BC18" s="48">
        <v>3</v>
      </c>
      <c r="BD18" s="48">
        <v>4</v>
      </c>
    </row>
    <row r="19" spans="1:56" x14ac:dyDescent="0.25">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33"/>
      <c r="AM19" s="50" t="s">
        <v>134</v>
      </c>
      <c r="AN19" s="12">
        <v>2</v>
      </c>
      <c r="AO19" s="12">
        <v>3</v>
      </c>
      <c r="AP19" s="12">
        <v>7</v>
      </c>
      <c r="AQ19" s="48">
        <v>10</v>
      </c>
      <c r="AR19" s="48">
        <v>6</v>
      </c>
      <c r="AS19" s="48">
        <v>7</v>
      </c>
      <c r="AT19" s="48">
        <v>35</v>
      </c>
      <c r="AU19" s="48" t="s">
        <v>134</v>
      </c>
      <c r="AV19" s="48">
        <v>2</v>
      </c>
      <c r="AW19" s="48">
        <v>3</v>
      </c>
      <c r="AX19" s="48">
        <v>7</v>
      </c>
      <c r="AY19" s="48">
        <v>10</v>
      </c>
      <c r="AZ19" s="48">
        <v>6</v>
      </c>
      <c r="BA19" s="48">
        <v>3.54</v>
      </c>
      <c r="BB19" s="48">
        <v>1.17</v>
      </c>
      <c r="BC19" s="48">
        <v>4</v>
      </c>
      <c r="BD19" s="48">
        <v>4</v>
      </c>
    </row>
    <row r="20" spans="1:56" x14ac:dyDescent="0.25">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33"/>
      <c r="AM20" s="50" t="s">
        <v>135</v>
      </c>
      <c r="AN20" s="12">
        <v>1</v>
      </c>
      <c r="AO20" s="12">
        <v>3</v>
      </c>
      <c r="AP20" s="12">
        <v>11</v>
      </c>
      <c r="AQ20" s="48">
        <v>14</v>
      </c>
      <c r="AR20" s="48">
        <v>6</v>
      </c>
      <c r="AS20" s="48">
        <v>0</v>
      </c>
      <c r="AT20" s="48">
        <v>35</v>
      </c>
      <c r="AU20" s="48" t="s">
        <v>135</v>
      </c>
      <c r="AV20" s="48">
        <v>1</v>
      </c>
      <c r="AW20" s="48">
        <v>3</v>
      </c>
      <c r="AX20" s="48">
        <v>11</v>
      </c>
      <c r="AY20" s="48">
        <v>14</v>
      </c>
      <c r="AZ20" s="48">
        <v>6</v>
      </c>
      <c r="BA20" s="48">
        <v>3.6</v>
      </c>
      <c r="BB20" s="48">
        <v>0.98</v>
      </c>
      <c r="BC20" s="48">
        <v>4</v>
      </c>
      <c r="BD20" s="48">
        <v>4</v>
      </c>
    </row>
    <row r="21" spans="1:56" x14ac:dyDescent="0.25">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33"/>
      <c r="AM21" s="50" t="s">
        <v>136</v>
      </c>
      <c r="AN21" s="12">
        <v>0</v>
      </c>
      <c r="AO21" s="12">
        <v>7</v>
      </c>
      <c r="AP21" s="12">
        <v>8</v>
      </c>
      <c r="AQ21" s="48">
        <v>14</v>
      </c>
      <c r="AR21" s="48">
        <v>6</v>
      </c>
      <c r="AS21" s="48">
        <v>0</v>
      </c>
      <c r="AT21" s="48">
        <v>35</v>
      </c>
      <c r="AU21" s="48" t="s">
        <v>136</v>
      </c>
      <c r="AV21" s="48">
        <v>0</v>
      </c>
      <c r="AW21" s="48">
        <v>7</v>
      </c>
      <c r="AX21" s="48">
        <v>8</v>
      </c>
      <c r="AY21" s="48">
        <v>14</v>
      </c>
      <c r="AZ21" s="48">
        <v>6</v>
      </c>
      <c r="BA21" s="48">
        <v>3.54</v>
      </c>
      <c r="BB21" s="48">
        <v>1.01</v>
      </c>
      <c r="BC21" s="48">
        <v>4</v>
      </c>
      <c r="BD21" s="48">
        <v>4</v>
      </c>
    </row>
    <row r="22" spans="1:56" ht="40.5" customHeight="1" x14ac:dyDescent="0.25">
      <c r="A22" s="83" t="s">
        <v>1</v>
      </c>
      <c r="B22" s="83"/>
      <c r="C22" s="83"/>
      <c r="D22" s="83"/>
      <c r="E22" s="83"/>
      <c r="F22" s="83"/>
      <c r="G22" s="83"/>
      <c r="H22" s="83"/>
      <c r="I22" s="83"/>
      <c r="J22" s="83"/>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33"/>
      <c r="AM22" s="50" t="s">
        <v>137</v>
      </c>
      <c r="AN22" s="12">
        <v>1</v>
      </c>
      <c r="AO22" s="12">
        <v>5</v>
      </c>
      <c r="AP22" s="12">
        <v>5</v>
      </c>
      <c r="AQ22" s="48">
        <v>17</v>
      </c>
      <c r="AR22" s="48">
        <v>6</v>
      </c>
      <c r="AS22" s="48">
        <v>1</v>
      </c>
      <c r="AT22" s="48">
        <v>35</v>
      </c>
      <c r="AU22" s="48" t="s">
        <v>137</v>
      </c>
      <c r="AV22" s="48">
        <v>1</v>
      </c>
      <c r="AW22" s="48">
        <v>5</v>
      </c>
      <c r="AX22" s="48">
        <v>5</v>
      </c>
      <c r="AY22" s="48">
        <v>17</v>
      </c>
      <c r="AZ22" s="48">
        <v>6</v>
      </c>
      <c r="BA22" s="48">
        <v>3.65</v>
      </c>
      <c r="BB22" s="48">
        <v>1.04</v>
      </c>
      <c r="BC22" s="48">
        <v>4</v>
      </c>
      <c r="BD22" s="48">
        <v>4</v>
      </c>
    </row>
    <row r="23" spans="1:56" ht="18" x14ac:dyDescent="0.25">
      <c r="A23" s="54"/>
      <c r="B23" s="54"/>
      <c r="C23" s="79" t="s">
        <v>2</v>
      </c>
      <c r="D23" s="79"/>
      <c r="E23" s="79"/>
      <c r="F23" s="79"/>
      <c r="G23" s="79"/>
      <c r="H23" s="79"/>
      <c r="I23" s="79"/>
      <c r="J23" s="79"/>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33"/>
      <c r="AM23" s="50" t="s">
        <v>113</v>
      </c>
      <c r="AN23" s="12">
        <v>2</v>
      </c>
      <c r="AO23" s="12">
        <v>7</v>
      </c>
      <c r="AP23" s="12">
        <v>8</v>
      </c>
      <c r="AQ23" s="48">
        <v>6</v>
      </c>
      <c r="AR23" s="48">
        <v>5</v>
      </c>
      <c r="AS23" s="48">
        <v>7</v>
      </c>
      <c r="AT23" s="48">
        <v>35</v>
      </c>
      <c r="AU23" s="48" t="s">
        <v>113</v>
      </c>
      <c r="AV23" s="48">
        <v>2</v>
      </c>
      <c r="AW23" s="48">
        <v>7</v>
      </c>
      <c r="AX23" s="48">
        <v>8</v>
      </c>
      <c r="AY23" s="48">
        <v>6</v>
      </c>
      <c r="AZ23" s="48">
        <v>5</v>
      </c>
      <c r="BA23" s="48">
        <v>3.18</v>
      </c>
      <c r="BB23" s="48">
        <v>1.22</v>
      </c>
      <c r="BC23" s="48">
        <v>3</v>
      </c>
      <c r="BD23" s="48">
        <v>3</v>
      </c>
    </row>
    <row r="24" spans="1:56" ht="39.75" customHeight="1" x14ac:dyDescent="0.25">
      <c r="A24" s="54"/>
      <c r="B24" s="54"/>
      <c r="C24" s="79" t="s">
        <v>3</v>
      </c>
      <c r="D24" s="79"/>
      <c r="E24" s="79"/>
      <c r="F24" s="79"/>
      <c r="G24" s="79"/>
      <c r="H24" s="79"/>
      <c r="I24" s="79"/>
      <c r="J24" s="79"/>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33"/>
      <c r="AM24" s="50" t="s">
        <v>138</v>
      </c>
      <c r="AN24" s="12">
        <v>3</v>
      </c>
      <c r="AO24" s="12">
        <v>7</v>
      </c>
      <c r="AP24" s="12">
        <v>6</v>
      </c>
      <c r="AQ24" s="48">
        <v>9</v>
      </c>
      <c r="AR24" s="48">
        <v>8</v>
      </c>
      <c r="AS24" s="48">
        <v>2</v>
      </c>
      <c r="AT24" s="48">
        <v>35</v>
      </c>
      <c r="AU24" s="48" t="s">
        <v>138</v>
      </c>
      <c r="AV24" s="48">
        <v>3</v>
      </c>
      <c r="AW24" s="48">
        <v>7</v>
      </c>
      <c r="AX24" s="48">
        <v>6</v>
      </c>
      <c r="AY24" s="48">
        <v>9</v>
      </c>
      <c r="AZ24" s="48">
        <v>8</v>
      </c>
      <c r="BA24" s="48">
        <v>3.36</v>
      </c>
      <c r="BB24" s="48">
        <v>1.32</v>
      </c>
      <c r="BC24" s="48">
        <v>4</v>
      </c>
      <c r="BD24" s="48">
        <v>4</v>
      </c>
    </row>
    <row r="25" spans="1:56" ht="18" x14ac:dyDescent="0.25">
      <c r="A25" s="54"/>
      <c r="B25" s="54"/>
      <c r="C25" s="79" t="s">
        <v>4</v>
      </c>
      <c r="D25" s="79"/>
      <c r="E25" s="79"/>
      <c r="F25" s="79"/>
      <c r="G25" s="79"/>
      <c r="H25" s="79"/>
      <c r="I25" s="79"/>
      <c r="J25" s="79"/>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33"/>
      <c r="AM25" s="51" t="s">
        <v>114</v>
      </c>
      <c r="AN25" s="23">
        <v>8</v>
      </c>
      <c r="AO25" s="23">
        <v>8</v>
      </c>
      <c r="AP25" s="23">
        <v>11</v>
      </c>
      <c r="AQ25" s="5">
        <v>5</v>
      </c>
      <c r="AR25" s="5">
        <v>3</v>
      </c>
      <c r="AS25" s="5">
        <v>0</v>
      </c>
      <c r="AT25" s="5">
        <v>35</v>
      </c>
      <c r="AU25" s="5" t="s">
        <v>114</v>
      </c>
      <c r="AV25" s="5">
        <v>8</v>
      </c>
      <c r="AW25" s="5">
        <v>8</v>
      </c>
      <c r="AX25" s="5">
        <v>11</v>
      </c>
      <c r="AY25" s="5">
        <v>5</v>
      </c>
      <c r="AZ25" s="5">
        <v>3</v>
      </c>
      <c r="BA25" s="5">
        <v>2.63</v>
      </c>
      <c r="BB25" s="5">
        <v>1.24</v>
      </c>
      <c r="BC25" s="5">
        <v>3</v>
      </c>
      <c r="BD25" s="5">
        <v>3</v>
      </c>
    </row>
    <row r="26" spans="1:56" ht="18" x14ac:dyDescent="0.25">
      <c r="C26" s="79" t="s">
        <v>5</v>
      </c>
      <c r="D26" s="79"/>
      <c r="E26" s="79"/>
      <c r="F26" s="79"/>
      <c r="G26" s="79"/>
      <c r="H26" s="79"/>
      <c r="I26" s="79"/>
      <c r="J26" s="79"/>
      <c r="AM26" s="50" t="s">
        <v>139</v>
      </c>
      <c r="AN26" s="12">
        <v>1</v>
      </c>
      <c r="AO26" s="12">
        <v>0</v>
      </c>
      <c r="AP26" s="12">
        <v>7</v>
      </c>
      <c r="AQ26" s="48">
        <v>11</v>
      </c>
      <c r="AR26" s="48">
        <v>11</v>
      </c>
      <c r="AS26" s="48">
        <v>5</v>
      </c>
      <c r="AT26" s="48">
        <v>35</v>
      </c>
      <c r="AU26" s="48" t="s">
        <v>139</v>
      </c>
      <c r="AV26" s="48">
        <v>1</v>
      </c>
      <c r="AW26" s="48">
        <v>0</v>
      </c>
      <c r="AX26" s="48">
        <v>7</v>
      </c>
      <c r="AY26" s="48">
        <v>11</v>
      </c>
      <c r="AZ26" s="48">
        <v>11</v>
      </c>
      <c r="BA26" s="48">
        <v>4.03</v>
      </c>
      <c r="BB26" s="48">
        <v>0.96</v>
      </c>
      <c r="BC26" s="48">
        <v>4</v>
      </c>
      <c r="BD26" s="48">
        <v>4</v>
      </c>
    </row>
    <row r="27" spans="1:56" x14ac:dyDescent="0.25">
      <c r="C27" s="3"/>
      <c r="D27" s="3"/>
      <c r="E27" s="3"/>
      <c r="F27" s="3"/>
      <c r="G27" s="3"/>
      <c r="H27" s="3"/>
      <c r="I27" s="3"/>
      <c r="J27" s="3"/>
      <c r="AM27" s="50" t="s">
        <v>115</v>
      </c>
      <c r="AN27" s="12">
        <v>1</v>
      </c>
      <c r="AO27" s="12">
        <v>1</v>
      </c>
      <c r="AP27" s="12">
        <v>6</v>
      </c>
      <c r="AQ27" s="48">
        <v>13</v>
      </c>
      <c r="AR27" s="48">
        <v>12</v>
      </c>
      <c r="AS27" s="48">
        <v>2</v>
      </c>
      <c r="AT27" s="48">
        <v>35</v>
      </c>
      <c r="AU27" s="48" t="s">
        <v>115</v>
      </c>
      <c r="AV27" s="48">
        <v>1</v>
      </c>
      <c r="AW27" s="48">
        <v>1</v>
      </c>
      <c r="AX27" s="48">
        <v>6</v>
      </c>
      <c r="AY27" s="48">
        <v>13</v>
      </c>
      <c r="AZ27" s="48">
        <v>12</v>
      </c>
      <c r="BA27" s="48">
        <v>4.03</v>
      </c>
      <c r="BB27" s="48">
        <v>0.98</v>
      </c>
      <c r="BC27" s="48">
        <v>4</v>
      </c>
      <c r="BD27" s="48">
        <v>4</v>
      </c>
    </row>
    <row r="28" spans="1:56" x14ac:dyDescent="0.25">
      <c r="C28" s="3"/>
      <c r="D28" s="3"/>
      <c r="E28" s="3"/>
      <c r="F28" s="3"/>
      <c r="G28" s="3"/>
      <c r="H28" s="3"/>
      <c r="I28" s="3"/>
      <c r="J28" s="3"/>
      <c r="AM28" s="50" t="s">
        <v>116</v>
      </c>
      <c r="AN28" s="12">
        <v>1</v>
      </c>
      <c r="AO28" s="12">
        <v>1</v>
      </c>
      <c r="AP28" s="12">
        <v>6</v>
      </c>
      <c r="AQ28" s="48">
        <v>13</v>
      </c>
      <c r="AR28" s="48">
        <v>11</v>
      </c>
      <c r="AS28" s="48">
        <v>3</v>
      </c>
      <c r="AT28" s="48">
        <v>35</v>
      </c>
      <c r="AU28" s="48" t="s">
        <v>116</v>
      </c>
      <c r="AV28" s="48">
        <v>1</v>
      </c>
      <c r="AW28" s="48">
        <v>1</v>
      </c>
      <c r="AX28" s="48">
        <v>6</v>
      </c>
      <c r="AY28" s="48">
        <v>13</v>
      </c>
      <c r="AZ28" s="48">
        <v>11</v>
      </c>
      <c r="BA28" s="48">
        <v>4</v>
      </c>
      <c r="BB28" s="48">
        <v>0.98</v>
      </c>
      <c r="BC28" s="48">
        <v>4</v>
      </c>
      <c r="BD28" s="48">
        <v>4</v>
      </c>
    </row>
    <row r="29" spans="1:56"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3</v>
      </c>
      <c r="AO29" s="12">
        <v>6</v>
      </c>
      <c r="AP29" s="12">
        <v>8</v>
      </c>
      <c r="AQ29" s="48">
        <v>7</v>
      </c>
      <c r="AR29" s="48">
        <v>11</v>
      </c>
      <c r="AS29" s="48">
        <v>0</v>
      </c>
      <c r="AT29" s="48">
        <v>35</v>
      </c>
      <c r="AU29" s="48" t="s">
        <v>140</v>
      </c>
      <c r="AV29" s="48">
        <v>3</v>
      </c>
      <c r="AW29" s="48">
        <v>6</v>
      </c>
      <c r="AX29" s="48">
        <v>8</v>
      </c>
      <c r="AY29" s="48">
        <v>7</v>
      </c>
      <c r="AZ29" s="48">
        <v>11</v>
      </c>
      <c r="BA29" s="48">
        <v>3.49</v>
      </c>
      <c r="BB29" s="48">
        <v>1.34</v>
      </c>
      <c r="BC29" s="48">
        <v>4</v>
      </c>
      <c r="BD29" s="48">
        <v>5</v>
      </c>
    </row>
    <row r="30" spans="1:56" x14ac:dyDescent="0.25">
      <c r="C30" s="3"/>
      <c r="D30" s="3"/>
      <c r="E30" s="3"/>
      <c r="F30" s="3"/>
      <c r="G30" s="3"/>
      <c r="H30" s="3"/>
      <c r="I30" s="3"/>
      <c r="J30" s="3"/>
      <c r="AM30" s="50" t="s">
        <v>117</v>
      </c>
      <c r="AN30" s="12">
        <v>1</v>
      </c>
      <c r="AO30" s="12">
        <v>3</v>
      </c>
      <c r="AP30" s="12">
        <v>8</v>
      </c>
      <c r="AQ30" s="48">
        <v>14</v>
      </c>
      <c r="AR30" s="48">
        <v>9</v>
      </c>
      <c r="AS30" s="48">
        <v>0</v>
      </c>
      <c r="AT30" s="48">
        <v>35</v>
      </c>
      <c r="AU30" s="48" t="s">
        <v>117</v>
      </c>
      <c r="AV30" s="48">
        <v>1</v>
      </c>
      <c r="AW30" s="48">
        <v>3</v>
      </c>
      <c r="AX30" s="48">
        <v>8</v>
      </c>
      <c r="AY30" s="48">
        <v>14</v>
      </c>
      <c r="AZ30" s="48">
        <v>9</v>
      </c>
      <c r="BA30" s="48">
        <v>3.77</v>
      </c>
      <c r="BB30" s="48">
        <v>1.03</v>
      </c>
      <c r="BC30" s="48">
        <v>4</v>
      </c>
      <c r="BD30" s="48">
        <v>4</v>
      </c>
    </row>
    <row r="31" spans="1:56"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1</v>
      </c>
      <c r="AO31" s="12">
        <v>0</v>
      </c>
      <c r="AP31" s="12">
        <v>6</v>
      </c>
      <c r="AQ31" s="48">
        <v>9</v>
      </c>
      <c r="AR31" s="48">
        <v>12</v>
      </c>
      <c r="AS31" s="48">
        <v>7</v>
      </c>
      <c r="AT31" s="48">
        <v>35</v>
      </c>
      <c r="AU31" s="48" t="s">
        <v>141</v>
      </c>
      <c r="AV31" s="48">
        <v>1</v>
      </c>
      <c r="AW31" s="48">
        <v>0</v>
      </c>
      <c r="AX31" s="48">
        <v>6</v>
      </c>
      <c r="AY31" s="48">
        <v>9</v>
      </c>
      <c r="AZ31" s="48">
        <v>12</v>
      </c>
      <c r="BA31" s="48">
        <v>4.1100000000000003</v>
      </c>
      <c r="BB31" s="48">
        <v>0.99</v>
      </c>
      <c r="BC31" s="48">
        <v>4</v>
      </c>
      <c r="BD31" s="48">
        <v>5</v>
      </c>
    </row>
    <row r="32" spans="1:56" ht="18.75" x14ac:dyDescent="0.3">
      <c r="A32" s="7"/>
      <c r="B32" s="8"/>
      <c r="C32" s="3"/>
      <c r="D32" s="3"/>
      <c r="E32" s="3"/>
      <c r="F32" s="3"/>
      <c r="G32" s="3"/>
      <c r="H32" s="3"/>
      <c r="I32" s="3"/>
      <c r="J32" s="3"/>
      <c r="AM32" s="50" t="s">
        <v>118</v>
      </c>
      <c r="AN32" s="12">
        <v>1</v>
      </c>
      <c r="AO32" s="12">
        <v>3</v>
      </c>
      <c r="AP32" s="12">
        <v>10</v>
      </c>
      <c r="AQ32" s="48">
        <v>7</v>
      </c>
      <c r="AR32" s="48">
        <v>14</v>
      </c>
      <c r="AS32" s="48">
        <v>0</v>
      </c>
      <c r="AT32" s="48">
        <v>35</v>
      </c>
      <c r="AU32" s="48" t="s">
        <v>118</v>
      </c>
      <c r="AV32" s="48">
        <v>1</v>
      </c>
      <c r="AW32" s="48">
        <v>3</v>
      </c>
      <c r="AX32" s="48">
        <v>10</v>
      </c>
      <c r="AY32" s="48">
        <v>7</v>
      </c>
      <c r="AZ32" s="48">
        <v>14</v>
      </c>
      <c r="BA32" s="48">
        <v>3.86</v>
      </c>
      <c r="BB32" s="48">
        <v>1.1399999999999999</v>
      </c>
      <c r="BC32" s="48">
        <v>4</v>
      </c>
      <c r="BD32" s="48">
        <v>5</v>
      </c>
    </row>
    <row r="33" spans="1:56" ht="18.75" x14ac:dyDescent="0.3">
      <c r="A33" s="7"/>
      <c r="B33" s="8"/>
      <c r="C33" s="3"/>
      <c r="D33" s="3"/>
      <c r="E33" s="3"/>
      <c r="F33" s="3"/>
      <c r="G33" s="3"/>
      <c r="H33" s="3"/>
      <c r="I33" s="3"/>
      <c r="J33" s="3"/>
      <c r="AM33" s="50" t="s">
        <v>119</v>
      </c>
      <c r="AN33" s="12">
        <v>2</v>
      </c>
      <c r="AO33" s="12">
        <v>2</v>
      </c>
      <c r="AP33" s="12">
        <v>3</v>
      </c>
      <c r="AQ33" s="48">
        <v>7</v>
      </c>
      <c r="AR33" s="48">
        <v>15</v>
      </c>
      <c r="AS33" s="48">
        <v>6</v>
      </c>
      <c r="AT33" s="48">
        <v>35</v>
      </c>
      <c r="AU33" s="48" t="s">
        <v>119</v>
      </c>
      <c r="AV33" s="48">
        <v>2</v>
      </c>
      <c r="AW33" s="48">
        <v>2</v>
      </c>
      <c r="AX33" s="48">
        <v>3</v>
      </c>
      <c r="AY33" s="48">
        <v>7</v>
      </c>
      <c r="AZ33" s="48">
        <v>15</v>
      </c>
      <c r="BA33" s="48">
        <v>4.07</v>
      </c>
      <c r="BB33" s="48">
        <v>1.25</v>
      </c>
      <c r="BC33" s="48">
        <v>5</v>
      </c>
      <c r="BD33" s="48">
        <v>5</v>
      </c>
    </row>
    <row r="34" spans="1:56" ht="18.75" x14ac:dyDescent="0.3">
      <c r="A34" s="7"/>
      <c r="B34" s="8"/>
      <c r="C34" s="3"/>
      <c r="D34" s="3"/>
      <c r="E34" s="3"/>
      <c r="F34" s="3"/>
      <c r="G34" s="3"/>
      <c r="H34" s="3"/>
      <c r="I34" s="3"/>
      <c r="J34" s="3"/>
      <c r="AM34" s="50" t="s">
        <v>142</v>
      </c>
      <c r="AN34" s="12">
        <v>2</v>
      </c>
      <c r="AO34" s="12">
        <v>2</v>
      </c>
      <c r="AP34" s="12">
        <v>3</v>
      </c>
      <c r="AQ34" s="48">
        <v>6</v>
      </c>
      <c r="AR34" s="48">
        <v>17</v>
      </c>
      <c r="AS34" s="48">
        <v>5</v>
      </c>
      <c r="AT34" s="48">
        <v>35</v>
      </c>
      <c r="AU34" s="48" t="s">
        <v>142</v>
      </c>
      <c r="AV34" s="48">
        <v>2</v>
      </c>
      <c r="AW34" s="48">
        <v>2</v>
      </c>
      <c r="AX34" s="48">
        <v>3</v>
      </c>
      <c r="AY34" s="48">
        <v>6</v>
      </c>
      <c r="AZ34" s="48">
        <v>17</v>
      </c>
      <c r="BA34" s="48">
        <v>4.13</v>
      </c>
      <c r="BB34" s="48">
        <v>1.25</v>
      </c>
      <c r="BC34" s="48">
        <v>5</v>
      </c>
      <c r="BD34" s="48">
        <v>5</v>
      </c>
    </row>
    <row r="35" spans="1:56" ht="18.75" x14ac:dyDescent="0.3">
      <c r="A35" s="7"/>
      <c r="B35" s="8"/>
      <c r="C35" s="3"/>
      <c r="D35" s="3"/>
      <c r="E35" s="3"/>
      <c r="F35" s="3"/>
      <c r="G35" s="3"/>
      <c r="H35" s="3"/>
      <c r="I35" s="3"/>
      <c r="J35" s="3"/>
      <c r="AM35" s="50" t="s">
        <v>120</v>
      </c>
      <c r="AN35" s="12">
        <v>2</v>
      </c>
      <c r="AO35" s="12">
        <v>0</v>
      </c>
      <c r="AP35" s="12">
        <v>3</v>
      </c>
      <c r="AQ35" s="48">
        <v>9</v>
      </c>
      <c r="AR35" s="48">
        <v>18</v>
      </c>
      <c r="AS35" s="48">
        <v>3</v>
      </c>
      <c r="AT35" s="48">
        <v>35</v>
      </c>
      <c r="AU35" s="48" t="s">
        <v>120</v>
      </c>
      <c r="AV35" s="48">
        <v>2</v>
      </c>
      <c r="AW35" s="48">
        <v>0</v>
      </c>
      <c r="AX35" s="48">
        <v>3</v>
      </c>
      <c r="AY35" s="48">
        <v>9</v>
      </c>
      <c r="AZ35" s="48">
        <v>18</v>
      </c>
      <c r="BA35" s="48">
        <v>4.28</v>
      </c>
      <c r="BB35" s="48">
        <v>1.08</v>
      </c>
      <c r="BC35" s="48">
        <v>5</v>
      </c>
      <c r="BD35" s="48">
        <v>5</v>
      </c>
    </row>
    <row r="36" spans="1:56" ht="18.75" x14ac:dyDescent="0.3">
      <c r="A36" s="7"/>
      <c r="B36" s="8"/>
      <c r="C36" s="3"/>
      <c r="D36" s="3"/>
      <c r="E36" s="3"/>
      <c r="F36" s="3"/>
      <c r="G36" s="3"/>
      <c r="H36" s="3"/>
      <c r="I36" s="3"/>
      <c r="J36" s="3"/>
      <c r="AM36" s="50" t="s">
        <v>143</v>
      </c>
      <c r="AN36" s="12">
        <v>3</v>
      </c>
      <c r="AO36" s="12">
        <v>0</v>
      </c>
      <c r="AP36" s="12">
        <v>2</v>
      </c>
      <c r="AQ36" s="48">
        <v>8</v>
      </c>
      <c r="AR36" s="48">
        <v>17</v>
      </c>
      <c r="AS36" s="48">
        <v>5</v>
      </c>
      <c r="AT36" s="48">
        <v>35</v>
      </c>
      <c r="AU36" s="48" t="s">
        <v>143</v>
      </c>
      <c r="AV36" s="48">
        <v>3</v>
      </c>
      <c r="AW36" s="48">
        <v>0</v>
      </c>
      <c r="AX36" s="48">
        <v>2</v>
      </c>
      <c r="AY36" s="48">
        <v>8</v>
      </c>
      <c r="AZ36" s="48">
        <v>17</v>
      </c>
      <c r="BA36" s="48">
        <v>4.2</v>
      </c>
      <c r="BB36" s="48">
        <v>1.24</v>
      </c>
      <c r="BC36" s="48">
        <v>5</v>
      </c>
      <c r="BD36" s="48">
        <v>5</v>
      </c>
    </row>
    <row r="37" spans="1:56" ht="18.75" x14ac:dyDescent="0.3">
      <c r="A37" s="7"/>
      <c r="B37" s="8"/>
      <c r="C37" s="3"/>
      <c r="D37" s="3"/>
      <c r="E37" s="3"/>
      <c r="F37" s="3"/>
      <c r="G37" s="3"/>
      <c r="H37" s="3"/>
      <c r="I37" s="3"/>
      <c r="J37" s="3"/>
      <c r="AM37" s="50" t="s">
        <v>121</v>
      </c>
      <c r="AN37" s="12">
        <v>1</v>
      </c>
      <c r="AO37" s="12">
        <v>2</v>
      </c>
      <c r="AP37" s="12">
        <v>1</v>
      </c>
      <c r="AQ37" s="48">
        <v>12</v>
      </c>
      <c r="AR37" s="48">
        <v>19</v>
      </c>
      <c r="AS37" s="48">
        <v>0</v>
      </c>
      <c r="AT37" s="48">
        <v>35</v>
      </c>
      <c r="AU37" s="48" t="s">
        <v>121</v>
      </c>
      <c r="AV37" s="48">
        <v>1</v>
      </c>
      <c r="AW37" s="48">
        <v>2</v>
      </c>
      <c r="AX37" s="48">
        <v>1</v>
      </c>
      <c r="AY37" s="48">
        <v>12</v>
      </c>
      <c r="AZ37" s="48">
        <v>19</v>
      </c>
      <c r="BA37" s="48">
        <v>4.3099999999999996</v>
      </c>
      <c r="BB37" s="48">
        <v>0.99</v>
      </c>
      <c r="BC37" s="48">
        <v>5</v>
      </c>
      <c r="BD37" s="48">
        <v>5</v>
      </c>
    </row>
    <row r="38" spans="1:56" ht="18.75" customHeight="1" x14ac:dyDescent="0.25">
      <c r="C38" s="3"/>
      <c r="D38" s="3"/>
      <c r="E38" s="3"/>
      <c r="F38" s="3"/>
      <c r="G38" s="3"/>
      <c r="H38" s="3"/>
      <c r="I38" s="3"/>
      <c r="J38" s="3"/>
      <c r="AM38" s="50" t="s">
        <v>122</v>
      </c>
      <c r="AN38" s="12">
        <v>1</v>
      </c>
      <c r="AO38" s="12">
        <v>2</v>
      </c>
      <c r="AP38" s="12">
        <v>0</v>
      </c>
      <c r="AQ38" s="48">
        <v>9</v>
      </c>
      <c r="AR38" s="48">
        <v>23</v>
      </c>
      <c r="AS38" s="48">
        <v>0</v>
      </c>
      <c r="AT38" s="48">
        <v>35</v>
      </c>
      <c r="AU38" s="48" t="s">
        <v>122</v>
      </c>
      <c r="AV38" s="48">
        <v>1</v>
      </c>
      <c r="AW38" s="48">
        <v>2</v>
      </c>
      <c r="AX38" s="48">
        <v>0</v>
      </c>
      <c r="AY38" s="48">
        <v>9</v>
      </c>
      <c r="AZ38" s="48">
        <v>23</v>
      </c>
      <c r="BA38" s="48">
        <v>4.46</v>
      </c>
      <c r="BB38" s="48">
        <v>0.98</v>
      </c>
      <c r="BC38" s="48">
        <v>5</v>
      </c>
      <c r="BD38" s="48">
        <v>5</v>
      </c>
    </row>
    <row r="39" spans="1:56" ht="255.75" x14ac:dyDescent="0.3">
      <c r="B39" s="9"/>
      <c r="C39" s="3"/>
      <c r="D39" s="3"/>
      <c r="E39" s="3"/>
      <c r="F39" s="3"/>
      <c r="G39" s="3"/>
      <c r="H39" s="3"/>
      <c r="I39" s="3"/>
      <c r="J39" s="3"/>
      <c r="AM39" s="50" t="s">
        <v>88</v>
      </c>
      <c r="AN39" s="12">
        <v>1</v>
      </c>
      <c r="AO39" s="12">
        <v>3</v>
      </c>
      <c r="AP39" s="12">
        <v>3</v>
      </c>
      <c r="AQ39" s="12">
        <v>5</v>
      </c>
      <c r="AR39" s="12">
        <v>23</v>
      </c>
      <c r="AS39" s="12">
        <v>0</v>
      </c>
      <c r="AT39" s="12">
        <v>35</v>
      </c>
      <c r="AU39" s="12" t="s">
        <v>88</v>
      </c>
      <c r="AV39" s="12">
        <v>1</v>
      </c>
      <c r="AW39" s="12">
        <v>3</v>
      </c>
      <c r="AX39" s="12">
        <v>3</v>
      </c>
      <c r="AY39" s="12">
        <v>5</v>
      </c>
      <c r="AZ39" s="12">
        <v>23</v>
      </c>
      <c r="BA39" s="12">
        <v>4.3099999999999996</v>
      </c>
      <c r="BB39" s="12">
        <v>1.1299999999999999</v>
      </c>
      <c r="BC39" s="12">
        <v>5</v>
      </c>
      <c r="BD39" s="12">
        <v>5</v>
      </c>
    </row>
    <row r="40" spans="1:56" ht="18.75" customHeight="1" x14ac:dyDescent="0.25">
      <c r="C40" s="3"/>
      <c r="D40" s="3"/>
      <c r="E40" s="3"/>
      <c r="F40" s="3"/>
      <c r="G40" s="3"/>
      <c r="H40" s="3"/>
      <c r="I40" s="3"/>
      <c r="J40" s="3"/>
      <c r="AM40" s="52" t="s">
        <v>89</v>
      </c>
      <c r="AN40" s="13">
        <v>1</v>
      </c>
      <c r="AO40" s="13">
        <v>1</v>
      </c>
      <c r="AP40" s="13">
        <v>3</v>
      </c>
      <c r="AQ40" s="13">
        <v>3</v>
      </c>
      <c r="AR40" s="13">
        <v>13</v>
      </c>
      <c r="AS40" s="13">
        <v>14</v>
      </c>
      <c r="AT40" s="13">
        <v>35</v>
      </c>
      <c r="AU40" s="60" t="s">
        <v>89</v>
      </c>
      <c r="AV40" s="13">
        <v>1</v>
      </c>
      <c r="AW40" s="13">
        <v>1</v>
      </c>
      <c r="AX40" s="13">
        <v>3</v>
      </c>
      <c r="AY40" s="13">
        <v>3</v>
      </c>
      <c r="AZ40" s="13">
        <v>13</v>
      </c>
      <c r="BA40" s="13">
        <v>4.24</v>
      </c>
      <c r="BB40" s="13">
        <v>1.18</v>
      </c>
      <c r="BC40" s="13">
        <v>5</v>
      </c>
      <c r="BD40" s="13">
        <v>5</v>
      </c>
    </row>
    <row r="41" spans="1:56" ht="18.7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0</v>
      </c>
      <c r="AO41" s="13">
        <v>1</v>
      </c>
      <c r="AP41" s="13">
        <v>5</v>
      </c>
      <c r="AQ41" s="13">
        <v>9</v>
      </c>
      <c r="AR41" s="13">
        <v>20</v>
      </c>
      <c r="AS41" s="13">
        <v>0</v>
      </c>
      <c r="AT41" s="13">
        <v>35</v>
      </c>
      <c r="AU41" s="13" t="s">
        <v>90</v>
      </c>
      <c r="AV41" s="13">
        <v>0</v>
      </c>
      <c r="AW41" s="13">
        <v>1</v>
      </c>
      <c r="AX41" s="13">
        <v>5</v>
      </c>
      <c r="AY41" s="13">
        <v>9</v>
      </c>
      <c r="AZ41" s="13">
        <v>20</v>
      </c>
      <c r="BA41" s="13">
        <v>4.37</v>
      </c>
      <c r="BB41" s="13">
        <v>0.84</v>
      </c>
      <c r="BC41" s="13">
        <v>5</v>
      </c>
      <c r="BD41" s="13">
        <v>5</v>
      </c>
    </row>
    <row r="42" spans="1:56" ht="18.75" customHeight="1" x14ac:dyDescent="0.25">
      <c r="V42" s="70"/>
      <c r="W42" s="70"/>
      <c r="X42" s="70"/>
      <c r="Y42" s="70"/>
      <c r="Z42" s="70"/>
      <c r="AA42" s="70"/>
      <c r="AC42" s="70"/>
      <c r="AD42" s="70"/>
      <c r="AE42" s="70"/>
      <c r="AF42" s="70"/>
      <c r="AG42" s="70"/>
      <c r="AH42" s="70"/>
      <c r="AI42" s="71"/>
      <c r="AJ42" s="71"/>
      <c r="AK42" s="71"/>
      <c r="AL42" s="71"/>
      <c r="AM42" s="52" t="s">
        <v>91</v>
      </c>
      <c r="AN42" s="13">
        <v>1</v>
      </c>
      <c r="AO42" s="13">
        <v>0</v>
      </c>
      <c r="AP42" s="13">
        <v>1</v>
      </c>
      <c r="AQ42" s="13">
        <v>11</v>
      </c>
      <c r="AR42" s="13">
        <v>21</v>
      </c>
      <c r="AS42" s="13">
        <v>1</v>
      </c>
      <c r="AT42" s="13">
        <v>35</v>
      </c>
      <c r="AU42" s="13" t="s">
        <v>91</v>
      </c>
      <c r="AV42" s="13">
        <v>1</v>
      </c>
      <c r="AW42" s="13">
        <v>0</v>
      </c>
      <c r="AX42" s="13">
        <v>1</v>
      </c>
      <c r="AY42" s="13">
        <v>11</v>
      </c>
      <c r="AZ42" s="13">
        <v>21</v>
      </c>
      <c r="BA42" s="13">
        <v>4.5</v>
      </c>
      <c r="BB42" s="13">
        <v>0.83</v>
      </c>
      <c r="BC42" s="13">
        <v>5</v>
      </c>
      <c r="BD42" s="13">
        <v>5</v>
      </c>
    </row>
    <row r="43" spans="1:56"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1</v>
      </c>
      <c r="AO43" s="13">
        <v>2</v>
      </c>
      <c r="AP43" s="13">
        <v>2</v>
      </c>
      <c r="AQ43" s="13">
        <v>13</v>
      </c>
      <c r="AR43" s="13">
        <v>17</v>
      </c>
      <c r="AS43" s="13">
        <v>0</v>
      </c>
      <c r="AT43" s="13">
        <v>35</v>
      </c>
      <c r="AU43" s="13" t="s">
        <v>92</v>
      </c>
      <c r="AV43" s="13">
        <v>1</v>
      </c>
      <c r="AW43" s="13">
        <v>2</v>
      </c>
      <c r="AX43" s="13">
        <v>2</v>
      </c>
      <c r="AY43" s="13">
        <v>13</v>
      </c>
      <c r="AZ43" s="13">
        <v>17</v>
      </c>
      <c r="BA43" s="13">
        <v>4.2300000000000004</v>
      </c>
      <c r="BB43" s="13">
        <v>1</v>
      </c>
      <c r="BC43" s="13">
        <v>4</v>
      </c>
      <c r="BD43" s="13">
        <v>5</v>
      </c>
    </row>
    <row r="44" spans="1:56"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2</v>
      </c>
      <c r="AO44" s="12">
        <v>1</v>
      </c>
      <c r="AP44" s="12">
        <v>3</v>
      </c>
      <c r="AQ44" s="12">
        <v>6</v>
      </c>
      <c r="AR44" s="12">
        <v>23</v>
      </c>
      <c r="AS44" s="12">
        <v>0</v>
      </c>
      <c r="AT44" s="12">
        <v>35</v>
      </c>
      <c r="AU44" s="12" t="s">
        <v>93</v>
      </c>
      <c r="AV44" s="12">
        <v>2</v>
      </c>
      <c r="AW44" s="12">
        <v>1</v>
      </c>
      <c r="AX44" s="12">
        <v>3</v>
      </c>
      <c r="AY44" s="12">
        <v>6</v>
      </c>
      <c r="AZ44" s="12">
        <v>23</v>
      </c>
      <c r="BA44" s="12">
        <v>4.34</v>
      </c>
      <c r="BB44" s="12">
        <v>1.1399999999999999</v>
      </c>
      <c r="BC44" s="12">
        <v>5</v>
      </c>
      <c r="BD44" s="12">
        <v>5</v>
      </c>
    </row>
    <row r="45" spans="1:56"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0</v>
      </c>
      <c r="W45" s="15">
        <f t="shared" ref="W45:AA54" si="0">+AO3</f>
        <v>0</v>
      </c>
      <c r="X45" s="15">
        <f t="shared" si="0"/>
        <v>0</v>
      </c>
      <c r="Y45" s="15">
        <f t="shared" si="0"/>
        <v>15</v>
      </c>
      <c r="Z45" s="15">
        <f t="shared" si="0"/>
        <v>15</v>
      </c>
      <c r="AA45" s="15">
        <f t="shared" si="0"/>
        <v>0</v>
      </c>
      <c r="AB45" s="16">
        <f>SUM(V45:AA45)</f>
        <v>30</v>
      </c>
      <c r="AC45" s="17">
        <f>V45/$AB45</f>
        <v>0</v>
      </c>
      <c r="AD45" s="17">
        <f t="shared" ref="AD45:AH54" si="1">W45/$AB45</f>
        <v>0</v>
      </c>
      <c r="AE45" s="17">
        <f t="shared" si="1"/>
        <v>0</v>
      </c>
      <c r="AF45" s="17">
        <f t="shared" si="1"/>
        <v>0.5</v>
      </c>
      <c r="AG45" s="17">
        <f t="shared" si="1"/>
        <v>0.5</v>
      </c>
      <c r="AH45" s="17">
        <f t="shared" si="1"/>
        <v>0</v>
      </c>
      <c r="AI45" s="56">
        <f t="shared" ref="AI45:AL54" si="2">+BA3</f>
        <v>4.5</v>
      </c>
      <c r="AJ45" s="56">
        <f t="shared" si="2"/>
        <v>0.51</v>
      </c>
      <c r="AK45" s="15">
        <f t="shared" si="2"/>
        <v>5</v>
      </c>
      <c r="AL45" s="15">
        <f t="shared" si="2"/>
        <v>4</v>
      </c>
      <c r="AM45" s="52" t="s">
        <v>94</v>
      </c>
      <c r="AN45" s="13">
        <v>2</v>
      </c>
      <c r="AO45" s="13">
        <v>2</v>
      </c>
      <c r="AP45" s="13">
        <v>2</v>
      </c>
      <c r="AQ45" s="13">
        <v>8</v>
      </c>
      <c r="AR45" s="13">
        <v>21</v>
      </c>
      <c r="AS45" s="13">
        <v>0</v>
      </c>
      <c r="AT45" s="13">
        <v>35</v>
      </c>
      <c r="AU45" s="13" t="s">
        <v>94</v>
      </c>
      <c r="AV45" s="13">
        <v>2</v>
      </c>
      <c r="AW45" s="13">
        <v>2</v>
      </c>
      <c r="AX45" s="13">
        <v>2</v>
      </c>
      <c r="AY45" s="13">
        <v>8</v>
      </c>
      <c r="AZ45" s="13">
        <v>21</v>
      </c>
      <c r="BA45" s="13">
        <v>4.26</v>
      </c>
      <c r="BB45" s="13">
        <v>1.17</v>
      </c>
      <c r="BC45" s="13">
        <v>5</v>
      </c>
      <c r="BD45" s="13">
        <v>5</v>
      </c>
    </row>
    <row r="46" spans="1:56"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0</v>
      </c>
      <c r="W46" s="15">
        <f t="shared" si="0"/>
        <v>0</v>
      </c>
      <c r="X46" s="15">
        <f t="shared" si="0"/>
        <v>2</v>
      </c>
      <c r="Y46" s="15">
        <f t="shared" si="0"/>
        <v>14</v>
      </c>
      <c r="Z46" s="15">
        <f t="shared" si="0"/>
        <v>14</v>
      </c>
      <c r="AA46" s="15">
        <f t="shared" si="0"/>
        <v>0</v>
      </c>
      <c r="AB46" s="16">
        <f t="shared" ref="AB46:AB54" si="4">SUM(V46:AA46)</f>
        <v>30</v>
      </c>
      <c r="AC46" s="17">
        <f t="shared" ref="AC46:AC54" si="5">V46/$AB46</f>
        <v>0</v>
      </c>
      <c r="AD46" s="17">
        <f t="shared" si="1"/>
        <v>0</v>
      </c>
      <c r="AE46" s="17">
        <f t="shared" si="1"/>
        <v>6.6666666666666666E-2</v>
      </c>
      <c r="AF46" s="17">
        <f t="shared" si="1"/>
        <v>0.46666666666666667</v>
      </c>
      <c r="AG46" s="17">
        <f t="shared" si="1"/>
        <v>0.46666666666666667</v>
      </c>
      <c r="AH46" s="17">
        <f t="shared" si="1"/>
        <v>0</v>
      </c>
      <c r="AI46" s="56">
        <f t="shared" si="2"/>
        <v>4.4000000000000004</v>
      </c>
      <c r="AJ46" s="56">
        <f t="shared" si="2"/>
        <v>0.62</v>
      </c>
      <c r="AK46" s="15">
        <f t="shared" si="2"/>
        <v>4</v>
      </c>
      <c r="AL46" s="15">
        <f t="shared" si="2"/>
        <v>4</v>
      </c>
      <c r="AM46" s="50" t="s">
        <v>95</v>
      </c>
      <c r="AN46" s="12">
        <v>1</v>
      </c>
      <c r="AO46" s="12">
        <v>1</v>
      </c>
      <c r="AP46" s="12">
        <v>4</v>
      </c>
      <c r="AQ46" s="12">
        <v>11</v>
      </c>
      <c r="AR46" s="12">
        <v>18</v>
      </c>
      <c r="AS46" s="12">
        <v>0</v>
      </c>
      <c r="AT46" s="12">
        <v>35</v>
      </c>
      <c r="AU46" s="12" t="s">
        <v>95</v>
      </c>
      <c r="AV46" s="12">
        <v>1</v>
      </c>
      <c r="AW46" s="12">
        <v>1</v>
      </c>
      <c r="AX46" s="12">
        <v>4</v>
      </c>
      <c r="AY46" s="12">
        <v>11</v>
      </c>
      <c r="AZ46" s="12">
        <v>18</v>
      </c>
      <c r="BA46" s="12">
        <v>4.26</v>
      </c>
      <c r="BB46" s="12">
        <v>0.98</v>
      </c>
      <c r="BC46" s="12">
        <v>5</v>
      </c>
      <c r="BD46" s="12">
        <v>5</v>
      </c>
    </row>
    <row r="47" spans="1:56"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1</v>
      </c>
      <c r="W47" s="15">
        <f t="shared" si="0"/>
        <v>0</v>
      </c>
      <c r="X47" s="15">
        <f t="shared" si="0"/>
        <v>5</v>
      </c>
      <c r="Y47" s="15">
        <f t="shared" si="0"/>
        <v>11</v>
      </c>
      <c r="Z47" s="15">
        <f t="shared" si="0"/>
        <v>17</v>
      </c>
      <c r="AA47" s="15">
        <f t="shared" si="0"/>
        <v>1</v>
      </c>
      <c r="AB47" s="16">
        <f t="shared" si="4"/>
        <v>35</v>
      </c>
      <c r="AC47" s="17">
        <f t="shared" si="5"/>
        <v>2.8571428571428571E-2</v>
      </c>
      <c r="AD47" s="17">
        <f t="shared" si="1"/>
        <v>0</v>
      </c>
      <c r="AE47" s="17">
        <f t="shared" si="1"/>
        <v>0.14285714285714285</v>
      </c>
      <c r="AF47" s="17">
        <f t="shared" si="1"/>
        <v>0.31428571428571428</v>
      </c>
      <c r="AG47" s="17">
        <f t="shared" si="1"/>
        <v>0.48571428571428571</v>
      </c>
      <c r="AH47" s="17">
        <f t="shared" si="1"/>
        <v>2.8571428571428571E-2</v>
      </c>
      <c r="AI47" s="56">
        <f t="shared" si="2"/>
        <v>4.26</v>
      </c>
      <c r="AJ47" s="56">
        <f t="shared" si="2"/>
        <v>0.93</v>
      </c>
      <c r="AK47" s="15">
        <f t="shared" si="2"/>
        <v>5</v>
      </c>
      <c r="AL47" s="15">
        <f t="shared" si="2"/>
        <v>5</v>
      </c>
      <c r="AM47" s="50" t="s">
        <v>152</v>
      </c>
      <c r="AN47" s="12"/>
      <c r="AO47" s="12"/>
      <c r="AP47" s="12"/>
      <c r="AQ47" s="12"/>
      <c r="AR47" s="12"/>
      <c r="AS47" s="12"/>
      <c r="AT47" s="12"/>
      <c r="AU47" s="12" t="s">
        <v>152</v>
      </c>
      <c r="AV47" s="12"/>
      <c r="AW47" s="12"/>
      <c r="AX47" s="12"/>
      <c r="AY47" s="12"/>
      <c r="AZ47" s="12"/>
      <c r="BA47" s="12"/>
      <c r="BB47" s="12"/>
      <c r="BC47" s="12"/>
      <c r="BD47" s="12"/>
    </row>
    <row r="48" spans="1:56"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2</v>
      </c>
      <c r="W48" s="15">
        <f t="shared" si="0"/>
        <v>0</v>
      </c>
      <c r="X48" s="15">
        <f t="shared" si="0"/>
        <v>1</v>
      </c>
      <c r="Y48" s="15">
        <f t="shared" si="0"/>
        <v>5</v>
      </c>
      <c r="Z48" s="15">
        <f t="shared" si="0"/>
        <v>27</v>
      </c>
      <c r="AA48" s="15">
        <f t="shared" si="0"/>
        <v>0</v>
      </c>
      <c r="AB48" s="16">
        <f t="shared" si="4"/>
        <v>35</v>
      </c>
      <c r="AC48" s="17">
        <f t="shared" si="5"/>
        <v>5.7142857142857141E-2</v>
      </c>
      <c r="AD48" s="17">
        <f t="shared" si="1"/>
        <v>0</v>
      </c>
      <c r="AE48" s="17">
        <f t="shared" si="1"/>
        <v>2.8571428571428571E-2</v>
      </c>
      <c r="AF48" s="17">
        <f t="shared" si="1"/>
        <v>0.14285714285714285</v>
      </c>
      <c r="AG48" s="17">
        <f t="shared" si="1"/>
        <v>0.77142857142857146</v>
      </c>
      <c r="AH48" s="17">
        <f t="shared" si="1"/>
        <v>0</v>
      </c>
      <c r="AI48" s="56">
        <f t="shared" si="2"/>
        <v>4.57</v>
      </c>
      <c r="AJ48" s="56">
        <f t="shared" si="2"/>
        <v>1.01</v>
      </c>
      <c r="AK48" s="15">
        <f t="shared" si="2"/>
        <v>5</v>
      </c>
      <c r="AL48" s="15">
        <f t="shared" si="2"/>
        <v>5</v>
      </c>
      <c r="AM48" s="50"/>
      <c r="AU48" s="12" t="s">
        <v>162</v>
      </c>
    </row>
    <row r="49" spans="1:56"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0</v>
      </c>
      <c r="W49" s="15">
        <f t="shared" si="0"/>
        <v>1</v>
      </c>
      <c r="X49" s="15">
        <f t="shared" si="0"/>
        <v>2</v>
      </c>
      <c r="Y49" s="15">
        <f t="shared" si="0"/>
        <v>8</v>
      </c>
      <c r="Z49" s="15">
        <f t="shared" si="0"/>
        <v>24</v>
      </c>
      <c r="AA49" s="15">
        <f t="shared" si="0"/>
        <v>0</v>
      </c>
      <c r="AB49" s="16">
        <f t="shared" si="4"/>
        <v>35</v>
      </c>
      <c r="AC49" s="17">
        <f t="shared" si="5"/>
        <v>0</v>
      </c>
      <c r="AD49" s="17">
        <f t="shared" si="1"/>
        <v>2.8571428571428571E-2</v>
      </c>
      <c r="AE49" s="17">
        <f t="shared" si="1"/>
        <v>5.7142857142857141E-2</v>
      </c>
      <c r="AF49" s="17">
        <f t="shared" si="1"/>
        <v>0.22857142857142856</v>
      </c>
      <c r="AG49" s="17">
        <f t="shared" si="1"/>
        <v>0.68571428571428572</v>
      </c>
      <c r="AH49" s="17">
        <f t="shared" si="1"/>
        <v>0</v>
      </c>
      <c r="AI49" s="56">
        <f t="shared" si="2"/>
        <v>4.57</v>
      </c>
      <c r="AJ49" s="56">
        <f t="shared" si="2"/>
        <v>0.74</v>
      </c>
      <c r="AK49" s="15">
        <f t="shared" si="2"/>
        <v>5</v>
      </c>
      <c r="AL49" s="15">
        <f t="shared" si="2"/>
        <v>5</v>
      </c>
      <c r="AM49" s="50" t="s">
        <v>173</v>
      </c>
    </row>
    <row r="50" spans="1:56"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1</v>
      </c>
      <c r="W50" s="15">
        <f t="shared" si="0"/>
        <v>0</v>
      </c>
      <c r="X50" s="15">
        <f t="shared" si="0"/>
        <v>1</v>
      </c>
      <c r="Y50" s="15">
        <f t="shared" si="0"/>
        <v>7</v>
      </c>
      <c r="Z50" s="15">
        <f t="shared" si="0"/>
        <v>26</v>
      </c>
      <c r="AA50" s="15">
        <f t="shared" si="0"/>
        <v>0</v>
      </c>
      <c r="AB50" s="16">
        <f t="shared" si="4"/>
        <v>35</v>
      </c>
      <c r="AC50" s="17">
        <f t="shared" si="5"/>
        <v>2.8571428571428571E-2</v>
      </c>
      <c r="AD50" s="17">
        <f t="shared" si="1"/>
        <v>0</v>
      </c>
      <c r="AE50" s="17">
        <f t="shared" si="1"/>
        <v>2.8571428571428571E-2</v>
      </c>
      <c r="AF50" s="17">
        <f t="shared" si="1"/>
        <v>0.2</v>
      </c>
      <c r="AG50" s="17">
        <f t="shared" si="1"/>
        <v>0.74285714285714288</v>
      </c>
      <c r="AH50" s="17">
        <f t="shared" si="1"/>
        <v>0</v>
      </c>
      <c r="AI50" s="56">
        <f t="shared" si="2"/>
        <v>4.63</v>
      </c>
      <c r="AJ50" s="56">
        <f t="shared" si="2"/>
        <v>0.81</v>
      </c>
      <c r="AK50" s="15">
        <f t="shared" si="2"/>
        <v>5</v>
      </c>
      <c r="AL50" s="15">
        <f t="shared" si="2"/>
        <v>5</v>
      </c>
      <c r="AM50" s="50"/>
      <c r="AO50" s="12" t="s">
        <v>144</v>
      </c>
      <c r="AP50" s="12" t="s">
        <v>146</v>
      </c>
      <c r="AQ50" s="12" t="s">
        <v>104</v>
      </c>
    </row>
    <row r="51" spans="1:56"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2</v>
      </c>
      <c r="W51" s="15">
        <f t="shared" si="0"/>
        <v>1</v>
      </c>
      <c r="X51" s="15">
        <f t="shared" si="0"/>
        <v>1</v>
      </c>
      <c r="Y51" s="15">
        <f t="shared" si="0"/>
        <v>12</v>
      </c>
      <c r="Z51" s="15">
        <f t="shared" si="0"/>
        <v>17</v>
      </c>
      <c r="AA51" s="15">
        <f t="shared" si="0"/>
        <v>2</v>
      </c>
      <c r="AB51" s="16">
        <f t="shared" si="4"/>
        <v>35</v>
      </c>
      <c r="AC51" s="17">
        <f t="shared" si="5"/>
        <v>5.7142857142857141E-2</v>
      </c>
      <c r="AD51" s="17">
        <f t="shared" si="1"/>
        <v>2.8571428571428571E-2</v>
      </c>
      <c r="AE51" s="17">
        <f t="shared" si="1"/>
        <v>2.8571428571428571E-2</v>
      </c>
      <c r="AF51" s="17">
        <f t="shared" si="1"/>
        <v>0.34285714285714286</v>
      </c>
      <c r="AG51" s="17">
        <f t="shared" si="1"/>
        <v>0.48571428571428571</v>
      </c>
      <c r="AH51" s="17">
        <f t="shared" si="1"/>
        <v>5.7142857142857141E-2</v>
      </c>
      <c r="AI51" s="56">
        <f t="shared" si="2"/>
        <v>4.24</v>
      </c>
      <c r="AJ51" s="56">
        <f t="shared" si="2"/>
        <v>1.0900000000000001</v>
      </c>
      <c r="AK51" s="15">
        <f t="shared" si="2"/>
        <v>5</v>
      </c>
      <c r="AL51" s="15">
        <f t="shared" si="2"/>
        <v>5</v>
      </c>
      <c r="AM51" s="50" t="s">
        <v>105</v>
      </c>
      <c r="AN51" s="12" t="s">
        <v>101</v>
      </c>
      <c r="AO51" s="12">
        <v>35</v>
      </c>
      <c r="AP51" s="12">
        <v>35</v>
      </c>
      <c r="AQ51" s="12">
        <v>35</v>
      </c>
    </row>
    <row r="52" spans="1:56"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1</v>
      </c>
      <c r="W52" s="15">
        <f t="shared" si="0"/>
        <v>1</v>
      </c>
      <c r="X52" s="15">
        <f t="shared" si="0"/>
        <v>1</v>
      </c>
      <c r="Y52" s="15">
        <f t="shared" si="0"/>
        <v>13</v>
      </c>
      <c r="Z52" s="15">
        <f t="shared" si="0"/>
        <v>19</v>
      </c>
      <c r="AA52" s="15">
        <f t="shared" si="0"/>
        <v>0</v>
      </c>
      <c r="AB52" s="16">
        <f t="shared" si="4"/>
        <v>35</v>
      </c>
      <c r="AC52" s="17">
        <f t="shared" si="5"/>
        <v>2.8571428571428571E-2</v>
      </c>
      <c r="AD52" s="17">
        <f t="shared" si="1"/>
        <v>2.8571428571428571E-2</v>
      </c>
      <c r="AE52" s="17">
        <f t="shared" si="1"/>
        <v>2.8571428571428571E-2</v>
      </c>
      <c r="AF52" s="17">
        <f t="shared" si="1"/>
        <v>0.37142857142857144</v>
      </c>
      <c r="AG52" s="17">
        <f t="shared" si="1"/>
        <v>0.54285714285714282</v>
      </c>
      <c r="AH52" s="17">
        <f t="shared" si="1"/>
        <v>0</v>
      </c>
      <c r="AI52" s="56">
        <f t="shared" si="2"/>
        <v>4.37</v>
      </c>
      <c r="AJ52" s="56">
        <f t="shared" si="2"/>
        <v>0.91</v>
      </c>
      <c r="AK52" s="15">
        <f t="shared" si="2"/>
        <v>5</v>
      </c>
      <c r="AL52" s="15">
        <f t="shared" si="2"/>
        <v>5</v>
      </c>
      <c r="AM52" s="50"/>
      <c r="AN52" s="12" t="s">
        <v>106</v>
      </c>
      <c r="AO52" s="12">
        <v>0</v>
      </c>
      <c r="AP52" s="12">
        <v>0</v>
      </c>
      <c r="AQ52" s="12">
        <v>0</v>
      </c>
    </row>
    <row r="53" spans="1:56"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1</v>
      </c>
      <c r="W53" s="15">
        <f t="shared" si="0"/>
        <v>0</v>
      </c>
      <c r="X53" s="15">
        <f t="shared" si="0"/>
        <v>1</v>
      </c>
      <c r="Y53" s="15">
        <f t="shared" si="0"/>
        <v>16</v>
      </c>
      <c r="Z53" s="15">
        <f t="shared" si="0"/>
        <v>17</v>
      </c>
      <c r="AA53" s="15">
        <f t="shared" si="0"/>
        <v>0</v>
      </c>
      <c r="AB53" s="16">
        <f t="shared" si="4"/>
        <v>35</v>
      </c>
      <c r="AC53" s="17">
        <f t="shared" si="5"/>
        <v>2.8571428571428571E-2</v>
      </c>
      <c r="AD53" s="17">
        <f t="shared" si="1"/>
        <v>0</v>
      </c>
      <c r="AE53" s="17">
        <f t="shared" si="1"/>
        <v>2.8571428571428571E-2</v>
      </c>
      <c r="AF53" s="17">
        <f t="shared" si="1"/>
        <v>0.45714285714285713</v>
      </c>
      <c r="AG53" s="17">
        <f t="shared" si="1"/>
        <v>0.48571428571428571</v>
      </c>
      <c r="AH53" s="17">
        <f t="shared" si="1"/>
        <v>0</v>
      </c>
      <c r="AI53" s="56">
        <f t="shared" si="2"/>
        <v>4.37</v>
      </c>
      <c r="AJ53" s="56">
        <f t="shared" si="2"/>
        <v>0.81</v>
      </c>
      <c r="AK53" s="15">
        <f t="shared" si="2"/>
        <v>4</v>
      </c>
      <c r="AL53" s="15">
        <f t="shared" si="2"/>
        <v>5</v>
      </c>
      <c r="AM53" s="52" t="s">
        <v>152</v>
      </c>
      <c r="AN53" s="13"/>
      <c r="AO53" s="13"/>
      <c r="AP53" s="13"/>
      <c r="AQ53" s="13"/>
      <c r="AR53" s="13"/>
      <c r="AS53" s="13"/>
      <c r="AT53" s="13"/>
      <c r="AU53" s="13"/>
      <c r="AV53" s="13"/>
      <c r="AW53" s="13"/>
      <c r="AX53" s="13"/>
      <c r="AY53" s="13"/>
      <c r="AZ53" s="13"/>
      <c r="BA53" s="13"/>
      <c r="BB53" s="13"/>
      <c r="BC53" s="13"/>
      <c r="BD53" s="13"/>
    </row>
    <row r="54" spans="1:56"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1</v>
      </c>
      <c r="W54" s="15">
        <f t="shared" si="0"/>
        <v>0</v>
      </c>
      <c r="X54" s="15">
        <f t="shared" si="0"/>
        <v>2</v>
      </c>
      <c r="Y54" s="15">
        <f t="shared" si="0"/>
        <v>10</v>
      </c>
      <c r="Z54" s="15">
        <f t="shared" si="0"/>
        <v>20</v>
      </c>
      <c r="AA54" s="15">
        <f t="shared" si="0"/>
        <v>2</v>
      </c>
      <c r="AB54" s="16">
        <f t="shared" si="4"/>
        <v>35</v>
      </c>
      <c r="AC54" s="17">
        <f t="shared" si="5"/>
        <v>2.8571428571428571E-2</v>
      </c>
      <c r="AD54" s="17">
        <f t="shared" si="1"/>
        <v>0</v>
      </c>
      <c r="AE54" s="17">
        <f t="shared" si="1"/>
        <v>5.7142857142857141E-2</v>
      </c>
      <c r="AF54" s="17">
        <f t="shared" si="1"/>
        <v>0.2857142857142857</v>
      </c>
      <c r="AG54" s="17">
        <f t="shared" si="1"/>
        <v>0.5714285714285714</v>
      </c>
      <c r="AH54" s="17">
        <f t="shared" si="1"/>
        <v>5.7142857142857141E-2</v>
      </c>
      <c r="AI54" s="56">
        <f t="shared" si="2"/>
        <v>4.45</v>
      </c>
      <c r="AJ54" s="56">
        <f t="shared" si="2"/>
        <v>0.87</v>
      </c>
      <c r="AK54" s="15">
        <f t="shared" si="2"/>
        <v>5</v>
      </c>
      <c r="AL54" s="15">
        <f t="shared" si="2"/>
        <v>5</v>
      </c>
      <c r="AM54" s="50"/>
    </row>
    <row r="55" spans="1:56"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c r="AN55" s="12"/>
      <c r="AO55" s="12"/>
      <c r="AP55" s="12"/>
      <c r="AQ55" s="12"/>
      <c r="AR55" s="12"/>
      <c r="AS55" s="12"/>
      <c r="AT55" s="12"/>
      <c r="AU55" s="12"/>
      <c r="AV55" s="12"/>
      <c r="AW55" s="12"/>
      <c r="AX55" s="12"/>
      <c r="AY55" s="12"/>
      <c r="AZ55" s="12"/>
      <c r="BA55" s="12"/>
      <c r="BB55" s="12"/>
      <c r="BC55" s="12"/>
      <c r="BD55" s="12"/>
    </row>
    <row r="56" spans="1:56"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1</v>
      </c>
      <c r="W56" s="15">
        <f t="shared" ref="W56:AA59" si="6">+AO13</f>
        <v>0</v>
      </c>
      <c r="X56" s="15">
        <f t="shared" si="6"/>
        <v>0</v>
      </c>
      <c r="Y56" s="15">
        <f t="shared" si="6"/>
        <v>17</v>
      </c>
      <c r="Z56" s="15">
        <f t="shared" si="6"/>
        <v>17</v>
      </c>
      <c r="AA56" s="15">
        <f t="shared" si="6"/>
        <v>0</v>
      </c>
      <c r="AB56" s="16">
        <f>SUM(V56:AA56)</f>
        <v>35</v>
      </c>
      <c r="AC56" s="17">
        <f>V56/$AB56</f>
        <v>2.8571428571428571E-2</v>
      </c>
      <c r="AD56" s="17">
        <f t="shared" ref="AD56:AH59" si="7">W56/$AB56</f>
        <v>0</v>
      </c>
      <c r="AE56" s="17">
        <f t="shared" si="7"/>
        <v>0</v>
      </c>
      <c r="AF56" s="17">
        <f t="shared" si="7"/>
        <v>0.48571428571428571</v>
      </c>
      <c r="AG56" s="17">
        <f t="shared" si="7"/>
        <v>0.48571428571428571</v>
      </c>
      <c r="AH56" s="17">
        <f t="shared" si="7"/>
        <v>0</v>
      </c>
      <c r="AI56" s="56">
        <f>+BA13</f>
        <v>4.4000000000000004</v>
      </c>
      <c r="AJ56" s="56">
        <f>+BB13</f>
        <v>0.77</v>
      </c>
      <c r="AK56" s="15">
        <f>+BC13</f>
        <v>4</v>
      </c>
      <c r="AL56" s="15">
        <f>+BD13</f>
        <v>4</v>
      </c>
      <c r="AM56" s="50"/>
    </row>
    <row r="57" spans="1:56"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1</v>
      </c>
      <c r="W57" s="15">
        <f t="shared" si="6"/>
        <v>0</v>
      </c>
      <c r="X57" s="15">
        <f t="shared" si="6"/>
        <v>2</v>
      </c>
      <c r="Y57" s="15">
        <f t="shared" si="6"/>
        <v>11</v>
      </c>
      <c r="Z57" s="15">
        <f t="shared" si="6"/>
        <v>21</v>
      </c>
      <c r="AA57" s="15">
        <f t="shared" si="6"/>
        <v>0</v>
      </c>
      <c r="AB57" s="16">
        <f t="shared" ref="AB57:AB59" si="9">SUM(V57:AA57)</f>
        <v>35</v>
      </c>
      <c r="AC57" s="17">
        <f>V57/$AB57</f>
        <v>2.8571428571428571E-2</v>
      </c>
      <c r="AD57" s="17">
        <f t="shared" si="7"/>
        <v>0</v>
      </c>
      <c r="AE57" s="17">
        <f t="shared" si="7"/>
        <v>5.7142857142857141E-2</v>
      </c>
      <c r="AF57" s="17">
        <f t="shared" si="7"/>
        <v>0.31428571428571428</v>
      </c>
      <c r="AG57" s="17">
        <f t="shared" si="7"/>
        <v>0.6</v>
      </c>
      <c r="AH57" s="17">
        <f t="shared" si="7"/>
        <v>0</v>
      </c>
      <c r="AI57" s="56">
        <f t="shared" ref="AI57:AL59" si="10">+BA14</f>
        <v>4.46</v>
      </c>
      <c r="AJ57" s="56">
        <f t="shared" si="10"/>
        <v>0.85</v>
      </c>
      <c r="AK57" s="15">
        <f t="shared" si="10"/>
        <v>5</v>
      </c>
      <c r="AL57" s="15">
        <f t="shared" si="10"/>
        <v>5</v>
      </c>
      <c r="AM57" s="50" t="s">
        <v>96</v>
      </c>
    </row>
    <row r="58" spans="1:56"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1</v>
      </c>
      <c r="W58" s="15">
        <f t="shared" si="6"/>
        <v>0</v>
      </c>
      <c r="X58" s="15">
        <f t="shared" si="6"/>
        <v>1</v>
      </c>
      <c r="Y58" s="15">
        <f t="shared" si="6"/>
        <v>10</v>
      </c>
      <c r="Z58" s="15">
        <f t="shared" si="6"/>
        <v>23</v>
      </c>
      <c r="AA58" s="15">
        <f t="shared" si="6"/>
        <v>0</v>
      </c>
      <c r="AB58" s="16">
        <f t="shared" si="9"/>
        <v>35</v>
      </c>
      <c r="AC58" s="17">
        <f>V58/$AB58</f>
        <v>2.8571428571428571E-2</v>
      </c>
      <c r="AD58" s="17">
        <f t="shared" si="7"/>
        <v>0</v>
      </c>
      <c r="AE58" s="17">
        <f t="shared" si="7"/>
        <v>2.8571428571428571E-2</v>
      </c>
      <c r="AF58" s="17">
        <f t="shared" si="7"/>
        <v>0.2857142857142857</v>
      </c>
      <c r="AG58" s="17">
        <f t="shared" si="7"/>
        <v>0.65714285714285714</v>
      </c>
      <c r="AH58" s="17">
        <f t="shared" si="7"/>
        <v>0</v>
      </c>
      <c r="AI58" s="56">
        <f t="shared" si="10"/>
        <v>4.54</v>
      </c>
      <c r="AJ58" s="56">
        <f t="shared" si="10"/>
        <v>0.82</v>
      </c>
      <c r="AK58" s="15">
        <f t="shared" si="10"/>
        <v>5</v>
      </c>
      <c r="AL58" s="15">
        <f t="shared" si="10"/>
        <v>5</v>
      </c>
      <c r="AM58" s="50" t="s">
        <v>150</v>
      </c>
    </row>
    <row r="59" spans="1:56"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1</v>
      </c>
      <c r="W59" s="15">
        <f t="shared" si="6"/>
        <v>0</v>
      </c>
      <c r="X59" s="15">
        <f t="shared" si="6"/>
        <v>2</v>
      </c>
      <c r="Y59" s="15">
        <f t="shared" si="6"/>
        <v>13</v>
      </c>
      <c r="Z59" s="15">
        <f t="shared" si="6"/>
        <v>19</v>
      </c>
      <c r="AA59" s="15">
        <f t="shared" si="6"/>
        <v>0</v>
      </c>
      <c r="AB59" s="16">
        <f t="shared" si="9"/>
        <v>35</v>
      </c>
      <c r="AC59" s="17">
        <f>V59/$AB59</f>
        <v>2.8571428571428571E-2</v>
      </c>
      <c r="AD59" s="17">
        <f t="shared" si="7"/>
        <v>0</v>
      </c>
      <c r="AE59" s="17">
        <f t="shared" si="7"/>
        <v>5.7142857142857141E-2</v>
      </c>
      <c r="AF59" s="17">
        <f t="shared" si="7"/>
        <v>0.37142857142857144</v>
      </c>
      <c r="AG59" s="17">
        <f t="shared" si="7"/>
        <v>0.54285714285714282</v>
      </c>
      <c r="AH59" s="17">
        <f t="shared" si="7"/>
        <v>0</v>
      </c>
      <c r="AI59" s="56">
        <f t="shared" si="10"/>
        <v>4.4000000000000004</v>
      </c>
      <c r="AJ59" s="56">
        <f t="shared" si="10"/>
        <v>0.85</v>
      </c>
      <c r="AK59" s="15">
        <f t="shared" si="10"/>
        <v>5</v>
      </c>
      <c r="AL59" s="15">
        <f t="shared" si="10"/>
        <v>5</v>
      </c>
      <c r="AM59" s="50"/>
      <c r="AO59" s="12" t="s">
        <v>97</v>
      </c>
      <c r="AP59" s="12" t="s">
        <v>98</v>
      </c>
      <c r="AQ59" s="12" t="s">
        <v>99</v>
      </c>
      <c r="AR59" s="12" t="s">
        <v>100</v>
      </c>
    </row>
    <row r="60" spans="1:56"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0" t="s">
        <v>101</v>
      </c>
      <c r="AN60" s="12" t="s">
        <v>147</v>
      </c>
      <c r="AO60" s="12">
        <v>30</v>
      </c>
      <c r="AP60" s="12">
        <v>85.7</v>
      </c>
      <c r="AQ60" s="12">
        <v>85.7</v>
      </c>
      <c r="AR60" s="12">
        <v>85.7</v>
      </c>
    </row>
    <row r="61" spans="1:56"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c r="AN61" s="12" t="s">
        <v>73</v>
      </c>
      <c r="AO61" s="12">
        <v>5</v>
      </c>
      <c r="AP61" s="12">
        <v>14.3</v>
      </c>
      <c r="AQ61" s="12">
        <v>14.3</v>
      </c>
      <c r="AR61" s="12">
        <v>100</v>
      </c>
    </row>
    <row r="62" spans="1:56"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1"/>
      <c r="AN62" s="23" t="s">
        <v>87</v>
      </c>
      <c r="AO62" s="23">
        <v>35</v>
      </c>
      <c r="AP62" s="23">
        <v>100</v>
      </c>
      <c r="AQ62" s="5">
        <v>100</v>
      </c>
      <c r="AR62" s="5"/>
      <c r="AS62" s="5"/>
      <c r="AT62" s="5"/>
      <c r="AU62" s="5"/>
      <c r="AV62" s="5"/>
      <c r="AW62" s="5"/>
      <c r="AX62" s="5"/>
      <c r="AY62" s="5"/>
      <c r="AZ62" s="5"/>
      <c r="BA62" s="5"/>
      <c r="BB62" s="5"/>
      <c r="BC62" s="5"/>
      <c r="BD62" s="5"/>
    </row>
    <row r="63" spans="1:56"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t="s">
        <v>152</v>
      </c>
      <c r="AQ63" s="48"/>
      <c r="AR63" s="48"/>
      <c r="AS63" s="48"/>
      <c r="AT63" s="48"/>
      <c r="AU63" s="48"/>
      <c r="AV63" s="48"/>
      <c r="AW63" s="48"/>
      <c r="AX63" s="48"/>
      <c r="AY63" s="48"/>
      <c r="AZ63" s="48"/>
      <c r="BA63" s="48"/>
      <c r="BB63" s="48"/>
      <c r="BC63" s="48"/>
      <c r="BD63" s="48"/>
    </row>
    <row r="64" spans="1:56"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0"/>
      <c r="AN64" s="12"/>
      <c r="AO64" s="12"/>
      <c r="AP64" s="12"/>
      <c r="AQ64" s="48"/>
      <c r="AR64" s="48"/>
      <c r="AS64" s="48"/>
      <c r="AT64" s="48"/>
      <c r="AU64" s="48"/>
      <c r="AV64" s="48"/>
      <c r="AW64" s="48"/>
      <c r="AX64" s="48"/>
      <c r="AY64" s="48"/>
      <c r="AZ64" s="48"/>
      <c r="BA64" s="48"/>
      <c r="BB64" s="48"/>
      <c r="BC64" s="48"/>
      <c r="BD64" s="48"/>
    </row>
    <row r="65" spans="1:56" ht="15" customHeight="1" x14ac:dyDescent="0.25">
      <c r="V65" s="69" t="s">
        <v>8</v>
      </c>
      <c r="W65" s="69"/>
      <c r="X65" s="69"/>
      <c r="Y65" s="69"/>
      <c r="Z65" s="69"/>
      <c r="AA65" s="69"/>
      <c r="AC65" s="69" t="s">
        <v>9</v>
      </c>
      <c r="AD65" s="69"/>
      <c r="AE65" s="69"/>
      <c r="AF65" s="69"/>
      <c r="AG65" s="69"/>
      <c r="AH65" s="69"/>
      <c r="AI65" s="71" t="s">
        <v>82</v>
      </c>
      <c r="AJ65" s="71"/>
      <c r="AK65" s="71"/>
      <c r="AL65" s="71"/>
      <c r="AQ65" s="12"/>
      <c r="AR65" s="12"/>
      <c r="AS65" s="12"/>
      <c r="AT65" s="12"/>
      <c r="AU65" s="12"/>
      <c r="AV65" s="12"/>
      <c r="AW65" s="12"/>
      <c r="AX65" s="12"/>
      <c r="AY65" s="12"/>
      <c r="AZ65" s="12"/>
      <c r="BA65" s="12"/>
      <c r="BB65" s="12"/>
      <c r="BC65" s="12"/>
      <c r="BD65" s="12"/>
    </row>
    <row r="66" spans="1:56" x14ac:dyDescent="0.25">
      <c r="V66" s="70"/>
      <c r="W66" s="70"/>
      <c r="X66" s="70"/>
      <c r="Y66" s="70"/>
      <c r="Z66" s="70"/>
      <c r="AA66" s="70"/>
      <c r="AC66" s="70"/>
      <c r="AD66" s="70"/>
      <c r="AE66" s="70"/>
      <c r="AF66" s="70"/>
      <c r="AG66" s="70"/>
      <c r="AH66" s="70"/>
      <c r="AI66" s="71"/>
      <c r="AJ66" s="71"/>
      <c r="AK66" s="71"/>
      <c r="AL66" s="71"/>
      <c r="AM66" s="52"/>
      <c r="AN66" s="13"/>
      <c r="AO66" s="13"/>
      <c r="AP66" s="13"/>
      <c r="AQ66" s="13"/>
      <c r="AR66" s="13"/>
      <c r="AS66" s="13"/>
      <c r="AT66" s="13"/>
      <c r="AU66" s="13"/>
      <c r="AV66" s="13"/>
      <c r="AW66" s="13"/>
      <c r="AX66" s="13"/>
      <c r="AY66" s="13"/>
      <c r="AZ66" s="13"/>
      <c r="BA66" s="13"/>
      <c r="BB66" s="13"/>
      <c r="BC66" s="13"/>
      <c r="BD66" s="13"/>
    </row>
    <row r="67" spans="1:56"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2"/>
      <c r="AN67" s="13"/>
      <c r="AO67" s="13"/>
      <c r="AP67" s="13"/>
      <c r="AQ67" s="13"/>
      <c r="AR67" s="13"/>
      <c r="AS67" s="13"/>
      <c r="AT67" s="13"/>
      <c r="AU67" s="13"/>
      <c r="AV67" s="13"/>
      <c r="AW67" s="13"/>
      <c r="AX67" s="13"/>
      <c r="AY67" s="13"/>
      <c r="AZ67" s="13"/>
      <c r="BA67" s="13"/>
      <c r="BB67" s="13"/>
      <c r="BC67" s="13"/>
      <c r="BD67" s="13"/>
    </row>
    <row r="68" spans="1:56"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row>
    <row r="69" spans="1:56"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0</v>
      </c>
      <c r="W69" s="15">
        <f t="shared" ref="W69:AA84" si="11">+AO17</f>
        <v>4</v>
      </c>
      <c r="X69" s="15">
        <f t="shared" si="11"/>
        <v>11</v>
      </c>
      <c r="Y69" s="15">
        <f t="shared" si="11"/>
        <v>14</v>
      </c>
      <c r="Z69" s="15">
        <f t="shared" si="11"/>
        <v>6</v>
      </c>
      <c r="AA69" s="15">
        <f t="shared" si="11"/>
        <v>0</v>
      </c>
      <c r="AB69" s="16">
        <f>SUM(V69:AA69)</f>
        <v>35</v>
      </c>
      <c r="AC69" s="17">
        <f>V69/$AB69</f>
        <v>0</v>
      </c>
      <c r="AD69" s="17">
        <f t="shared" ref="AD69:AH84" si="12">W69/$AB69</f>
        <v>0.11428571428571428</v>
      </c>
      <c r="AE69" s="17">
        <f t="shared" si="12"/>
        <v>0.31428571428571428</v>
      </c>
      <c r="AF69" s="17">
        <f t="shared" si="12"/>
        <v>0.4</v>
      </c>
      <c r="AG69" s="17">
        <f t="shared" si="12"/>
        <v>0.17142857142857143</v>
      </c>
      <c r="AH69" s="17">
        <f t="shared" si="12"/>
        <v>0</v>
      </c>
      <c r="AI69" s="56">
        <f>+BA17</f>
        <v>3.63</v>
      </c>
      <c r="AJ69" s="56">
        <f>+BB17</f>
        <v>0.91</v>
      </c>
      <c r="AK69" s="15">
        <f>+BC17</f>
        <v>4</v>
      </c>
      <c r="AL69" s="15">
        <f>+BD17</f>
        <v>4</v>
      </c>
      <c r="AM69" s="50"/>
      <c r="AN69" s="12"/>
      <c r="AO69" s="12"/>
      <c r="AP69" s="12"/>
      <c r="AQ69" s="12"/>
      <c r="AR69" s="12"/>
      <c r="AS69" s="12"/>
      <c r="AT69" s="12"/>
      <c r="AU69" s="12"/>
      <c r="AV69" s="12"/>
      <c r="AW69" s="12"/>
      <c r="AX69" s="12"/>
      <c r="AY69" s="12"/>
      <c r="AZ69" s="12"/>
      <c r="BA69" s="12"/>
      <c r="BB69" s="12"/>
      <c r="BC69" s="12"/>
      <c r="BD69" s="12"/>
    </row>
    <row r="70" spans="1:56"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2</v>
      </c>
      <c r="W70" s="15">
        <f t="shared" si="11"/>
        <v>6</v>
      </c>
      <c r="X70" s="15">
        <f t="shared" si="11"/>
        <v>10</v>
      </c>
      <c r="Y70" s="15">
        <f t="shared" si="11"/>
        <v>11</v>
      </c>
      <c r="Z70" s="15">
        <f t="shared" si="11"/>
        <v>5</v>
      </c>
      <c r="AA70" s="15">
        <f t="shared" si="11"/>
        <v>1</v>
      </c>
      <c r="AB70" s="16">
        <f t="shared" ref="AB70:AB84" si="14">SUM(V70:AA70)</f>
        <v>35</v>
      </c>
      <c r="AC70" s="17">
        <f t="shared" ref="AC70:AC84" si="15">V70/$AB70</f>
        <v>5.7142857142857141E-2</v>
      </c>
      <c r="AD70" s="17">
        <f t="shared" si="12"/>
        <v>0.17142857142857143</v>
      </c>
      <c r="AE70" s="17">
        <f t="shared" si="12"/>
        <v>0.2857142857142857</v>
      </c>
      <c r="AF70" s="17">
        <f t="shared" si="12"/>
        <v>0.31428571428571428</v>
      </c>
      <c r="AG70" s="17">
        <f t="shared" si="12"/>
        <v>0.14285714285714285</v>
      </c>
      <c r="AH70" s="17">
        <f t="shared" si="12"/>
        <v>2.8571428571428571E-2</v>
      </c>
      <c r="AI70" s="56">
        <f t="shared" ref="AI70:AL84" si="16">+BA18</f>
        <v>3.32</v>
      </c>
      <c r="AJ70" s="56">
        <f t="shared" si="16"/>
        <v>1.1200000000000001</v>
      </c>
      <c r="AK70" s="15">
        <f t="shared" si="16"/>
        <v>3</v>
      </c>
      <c r="AL70" s="15">
        <f t="shared" si="16"/>
        <v>4</v>
      </c>
      <c r="AM70" s="50" t="s">
        <v>178</v>
      </c>
    </row>
    <row r="71" spans="1:56"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2</v>
      </c>
      <c r="W71" s="15">
        <f t="shared" si="11"/>
        <v>3</v>
      </c>
      <c r="X71" s="15">
        <f t="shared" si="11"/>
        <v>7</v>
      </c>
      <c r="Y71" s="15">
        <f t="shared" si="11"/>
        <v>10</v>
      </c>
      <c r="Z71" s="15">
        <f t="shared" si="11"/>
        <v>6</v>
      </c>
      <c r="AA71" s="15">
        <f t="shared" si="11"/>
        <v>7</v>
      </c>
      <c r="AB71" s="16">
        <f t="shared" si="14"/>
        <v>35</v>
      </c>
      <c r="AC71" s="17">
        <f t="shared" si="15"/>
        <v>5.7142857142857141E-2</v>
      </c>
      <c r="AD71" s="17">
        <f t="shared" si="12"/>
        <v>8.5714285714285715E-2</v>
      </c>
      <c r="AE71" s="17">
        <f t="shared" si="12"/>
        <v>0.2</v>
      </c>
      <c r="AF71" s="17">
        <f t="shared" si="12"/>
        <v>0.2857142857142857</v>
      </c>
      <c r="AG71" s="17">
        <f t="shared" si="12"/>
        <v>0.17142857142857143</v>
      </c>
      <c r="AH71" s="17">
        <f t="shared" si="12"/>
        <v>0.2</v>
      </c>
      <c r="AI71" s="56">
        <f t="shared" si="16"/>
        <v>3.54</v>
      </c>
      <c r="AJ71" s="56">
        <f t="shared" si="16"/>
        <v>1.17</v>
      </c>
      <c r="AK71" s="15">
        <f t="shared" si="16"/>
        <v>4</v>
      </c>
      <c r="AL71" s="15">
        <f t="shared" si="16"/>
        <v>4</v>
      </c>
      <c r="AM71" s="50"/>
      <c r="AO71" s="12" t="s">
        <v>97</v>
      </c>
      <c r="AP71" s="12" t="s">
        <v>98</v>
      </c>
      <c r="AQ71" s="12" t="s">
        <v>99</v>
      </c>
      <c r="AR71" s="12" t="s">
        <v>100</v>
      </c>
    </row>
    <row r="72" spans="1:56"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1</v>
      </c>
      <c r="W72" s="15">
        <f t="shared" si="11"/>
        <v>3</v>
      </c>
      <c r="X72" s="15">
        <f t="shared" si="11"/>
        <v>11</v>
      </c>
      <c r="Y72" s="15">
        <f t="shared" si="11"/>
        <v>14</v>
      </c>
      <c r="Z72" s="15">
        <f t="shared" si="11"/>
        <v>6</v>
      </c>
      <c r="AA72" s="15">
        <f t="shared" si="11"/>
        <v>0</v>
      </c>
      <c r="AB72" s="16">
        <f t="shared" si="14"/>
        <v>35</v>
      </c>
      <c r="AC72" s="17">
        <f t="shared" si="15"/>
        <v>2.8571428571428571E-2</v>
      </c>
      <c r="AD72" s="17">
        <f t="shared" si="12"/>
        <v>8.5714285714285715E-2</v>
      </c>
      <c r="AE72" s="17">
        <f t="shared" si="12"/>
        <v>0.31428571428571428</v>
      </c>
      <c r="AF72" s="17">
        <f t="shared" si="12"/>
        <v>0.4</v>
      </c>
      <c r="AG72" s="17">
        <f t="shared" si="12"/>
        <v>0.17142857142857143</v>
      </c>
      <c r="AH72" s="17">
        <f t="shared" si="12"/>
        <v>0</v>
      </c>
      <c r="AI72" s="56">
        <f t="shared" si="16"/>
        <v>3.6</v>
      </c>
      <c r="AJ72" s="56">
        <f t="shared" si="16"/>
        <v>0.98</v>
      </c>
      <c r="AK72" s="15">
        <f t="shared" si="16"/>
        <v>4</v>
      </c>
      <c r="AL72" s="15">
        <f t="shared" si="16"/>
        <v>4</v>
      </c>
      <c r="AM72" s="50" t="s">
        <v>101</v>
      </c>
      <c r="AO72" s="12">
        <v>32</v>
      </c>
      <c r="AP72" s="12">
        <v>91.4</v>
      </c>
      <c r="AQ72" s="12">
        <v>91.4</v>
      </c>
      <c r="AR72" s="12">
        <v>91.4</v>
      </c>
    </row>
    <row r="73" spans="1:56"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0</v>
      </c>
      <c r="W73" s="15">
        <f t="shared" si="11"/>
        <v>7</v>
      </c>
      <c r="X73" s="15">
        <f t="shared" si="11"/>
        <v>8</v>
      </c>
      <c r="Y73" s="15">
        <f t="shared" si="11"/>
        <v>14</v>
      </c>
      <c r="Z73" s="15">
        <f t="shared" si="11"/>
        <v>6</v>
      </c>
      <c r="AA73" s="15">
        <f t="shared" si="11"/>
        <v>0</v>
      </c>
      <c r="AB73" s="16">
        <f t="shared" si="14"/>
        <v>35</v>
      </c>
      <c r="AC73" s="17">
        <f t="shared" si="15"/>
        <v>0</v>
      </c>
      <c r="AD73" s="17">
        <f t="shared" si="12"/>
        <v>0.2</v>
      </c>
      <c r="AE73" s="17">
        <f t="shared" si="12"/>
        <v>0.22857142857142856</v>
      </c>
      <c r="AF73" s="17">
        <f t="shared" si="12"/>
        <v>0.4</v>
      </c>
      <c r="AG73" s="17">
        <f t="shared" si="12"/>
        <v>0.17142857142857143</v>
      </c>
      <c r="AH73" s="17">
        <f t="shared" si="12"/>
        <v>0</v>
      </c>
      <c r="AI73" s="56">
        <f t="shared" si="16"/>
        <v>3.54</v>
      </c>
      <c r="AJ73" s="56">
        <f t="shared" si="16"/>
        <v>1.01</v>
      </c>
      <c r="AK73" s="15">
        <f t="shared" si="16"/>
        <v>4</v>
      </c>
      <c r="AL73" s="15">
        <f t="shared" si="16"/>
        <v>4</v>
      </c>
      <c r="AM73" s="50"/>
      <c r="AN73" s="12" t="s">
        <v>185</v>
      </c>
      <c r="AO73" s="12">
        <v>1</v>
      </c>
      <c r="AP73" s="12">
        <v>2.9</v>
      </c>
      <c r="AQ73" s="12">
        <v>2.9</v>
      </c>
      <c r="AR73" s="12">
        <v>94.3</v>
      </c>
    </row>
    <row r="74" spans="1:56"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1</v>
      </c>
      <c r="W74" s="15">
        <f t="shared" si="11"/>
        <v>5</v>
      </c>
      <c r="X74" s="15">
        <f t="shared" si="11"/>
        <v>5</v>
      </c>
      <c r="Y74" s="15">
        <f t="shared" si="11"/>
        <v>17</v>
      </c>
      <c r="Z74" s="15">
        <f t="shared" si="11"/>
        <v>6</v>
      </c>
      <c r="AA74" s="15">
        <f t="shared" si="11"/>
        <v>1</v>
      </c>
      <c r="AB74" s="16">
        <f t="shared" si="14"/>
        <v>35</v>
      </c>
      <c r="AC74" s="17">
        <f t="shared" si="15"/>
        <v>2.8571428571428571E-2</v>
      </c>
      <c r="AD74" s="17">
        <f t="shared" si="12"/>
        <v>0.14285714285714285</v>
      </c>
      <c r="AE74" s="17">
        <f t="shared" si="12"/>
        <v>0.14285714285714285</v>
      </c>
      <c r="AF74" s="17">
        <f t="shared" si="12"/>
        <v>0.48571428571428571</v>
      </c>
      <c r="AG74" s="17">
        <f t="shared" si="12"/>
        <v>0.17142857142857143</v>
      </c>
      <c r="AH74" s="17">
        <f t="shared" si="12"/>
        <v>2.8571428571428571E-2</v>
      </c>
      <c r="AI74" s="56">
        <f t="shared" si="16"/>
        <v>3.65</v>
      </c>
      <c r="AJ74" s="56">
        <f t="shared" si="16"/>
        <v>1.04</v>
      </c>
      <c r="AK74" s="15">
        <f t="shared" si="16"/>
        <v>4</v>
      </c>
      <c r="AL74" s="15">
        <f t="shared" si="16"/>
        <v>4</v>
      </c>
      <c r="AM74" s="50"/>
      <c r="AN74" s="12" t="s">
        <v>186</v>
      </c>
      <c r="AO74" s="12">
        <v>1</v>
      </c>
      <c r="AP74" s="12">
        <v>2.9</v>
      </c>
      <c r="AQ74" s="12">
        <v>2.9</v>
      </c>
      <c r="AR74" s="12">
        <v>97.1</v>
      </c>
    </row>
    <row r="75" spans="1:56"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2</v>
      </c>
      <c r="W75" s="15">
        <f t="shared" si="11"/>
        <v>7</v>
      </c>
      <c r="X75" s="15">
        <f t="shared" si="11"/>
        <v>8</v>
      </c>
      <c r="Y75" s="15">
        <f t="shared" si="11"/>
        <v>6</v>
      </c>
      <c r="Z75" s="15">
        <f t="shared" si="11"/>
        <v>5</v>
      </c>
      <c r="AA75" s="15">
        <f t="shared" si="11"/>
        <v>7</v>
      </c>
      <c r="AB75" s="16">
        <f t="shared" si="14"/>
        <v>35</v>
      </c>
      <c r="AC75" s="17">
        <f t="shared" si="15"/>
        <v>5.7142857142857141E-2</v>
      </c>
      <c r="AD75" s="17">
        <f t="shared" si="12"/>
        <v>0.2</v>
      </c>
      <c r="AE75" s="17">
        <f t="shared" si="12"/>
        <v>0.22857142857142856</v>
      </c>
      <c r="AF75" s="17">
        <f t="shared" si="12"/>
        <v>0.17142857142857143</v>
      </c>
      <c r="AG75" s="17">
        <f t="shared" si="12"/>
        <v>0.14285714285714285</v>
      </c>
      <c r="AH75" s="17">
        <f t="shared" si="12"/>
        <v>0.2</v>
      </c>
      <c r="AI75" s="56">
        <f t="shared" si="16"/>
        <v>3.18</v>
      </c>
      <c r="AJ75" s="56">
        <f t="shared" si="16"/>
        <v>1.22</v>
      </c>
      <c r="AK75" s="15">
        <f t="shared" si="16"/>
        <v>3</v>
      </c>
      <c r="AL75" s="15">
        <f t="shared" si="16"/>
        <v>3</v>
      </c>
      <c r="AM75" s="50"/>
      <c r="AN75" s="12" t="s">
        <v>187</v>
      </c>
      <c r="AO75" s="12">
        <v>1</v>
      </c>
      <c r="AP75" s="12">
        <v>2.9</v>
      </c>
      <c r="AQ75" s="12">
        <v>2.9</v>
      </c>
      <c r="AR75" s="12">
        <v>100</v>
      </c>
    </row>
    <row r="76" spans="1:56"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3</v>
      </c>
      <c r="W76" s="15">
        <f t="shared" si="11"/>
        <v>7</v>
      </c>
      <c r="X76" s="15">
        <f t="shared" si="11"/>
        <v>6</v>
      </c>
      <c r="Y76" s="15">
        <f t="shared" si="11"/>
        <v>9</v>
      </c>
      <c r="Z76" s="15">
        <f t="shared" si="11"/>
        <v>8</v>
      </c>
      <c r="AA76" s="15">
        <f t="shared" si="11"/>
        <v>2</v>
      </c>
      <c r="AB76" s="16">
        <f t="shared" si="14"/>
        <v>35</v>
      </c>
      <c r="AC76" s="17">
        <f t="shared" si="15"/>
        <v>8.5714285714285715E-2</v>
      </c>
      <c r="AD76" s="17">
        <f t="shared" si="12"/>
        <v>0.2</v>
      </c>
      <c r="AE76" s="17">
        <f t="shared" si="12"/>
        <v>0.17142857142857143</v>
      </c>
      <c r="AF76" s="17">
        <f t="shared" si="12"/>
        <v>0.25714285714285712</v>
      </c>
      <c r="AG76" s="17">
        <f t="shared" si="12"/>
        <v>0.22857142857142856</v>
      </c>
      <c r="AH76" s="17">
        <f t="shared" si="12"/>
        <v>5.7142857142857141E-2</v>
      </c>
      <c r="AI76" s="56">
        <f t="shared" si="16"/>
        <v>3.36</v>
      </c>
      <c r="AJ76" s="56">
        <f t="shared" si="16"/>
        <v>1.32</v>
      </c>
      <c r="AK76" s="15">
        <f t="shared" si="16"/>
        <v>4</v>
      </c>
      <c r="AL76" s="15">
        <f t="shared" si="16"/>
        <v>4</v>
      </c>
      <c r="AM76" s="50"/>
      <c r="AN76" s="12" t="s">
        <v>87</v>
      </c>
      <c r="AO76" s="12">
        <v>35</v>
      </c>
      <c r="AP76" s="12">
        <v>100</v>
      </c>
      <c r="AQ76" s="12">
        <v>100</v>
      </c>
    </row>
    <row r="77" spans="1:56"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8</v>
      </c>
      <c r="W77" s="15">
        <f t="shared" si="11"/>
        <v>8</v>
      </c>
      <c r="X77" s="15">
        <f t="shared" si="11"/>
        <v>11</v>
      </c>
      <c r="Y77" s="15">
        <f t="shared" si="11"/>
        <v>5</v>
      </c>
      <c r="Z77" s="15">
        <f t="shared" si="11"/>
        <v>3</v>
      </c>
      <c r="AA77" s="15">
        <f t="shared" si="11"/>
        <v>0</v>
      </c>
      <c r="AB77" s="16">
        <f t="shared" si="14"/>
        <v>35</v>
      </c>
      <c r="AC77" s="17">
        <f t="shared" si="15"/>
        <v>0.22857142857142856</v>
      </c>
      <c r="AD77" s="17">
        <f t="shared" si="12"/>
        <v>0.22857142857142856</v>
      </c>
      <c r="AE77" s="17">
        <f t="shared" si="12"/>
        <v>0.31428571428571428</v>
      </c>
      <c r="AF77" s="17">
        <f t="shared" si="12"/>
        <v>0.14285714285714285</v>
      </c>
      <c r="AG77" s="17">
        <f t="shared" si="12"/>
        <v>8.5714285714285715E-2</v>
      </c>
      <c r="AH77" s="17">
        <f t="shared" si="12"/>
        <v>0</v>
      </c>
      <c r="AI77" s="56">
        <f t="shared" si="16"/>
        <v>2.63</v>
      </c>
      <c r="AJ77" s="56">
        <f t="shared" si="16"/>
        <v>1.24</v>
      </c>
      <c r="AK77" s="15">
        <f t="shared" si="16"/>
        <v>3</v>
      </c>
      <c r="AL77" s="15">
        <f t="shared" si="16"/>
        <v>3</v>
      </c>
      <c r="AM77" s="50" t="s">
        <v>152</v>
      </c>
    </row>
    <row r="78" spans="1:56"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1</v>
      </c>
      <c r="W78" s="15">
        <f t="shared" si="11"/>
        <v>0</v>
      </c>
      <c r="X78" s="15">
        <f t="shared" si="11"/>
        <v>7</v>
      </c>
      <c r="Y78" s="15">
        <f t="shared" si="11"/>
        <v>11</v>
      </c>
      <c r="Z78" s="15">
        <f t="shared" si="11"/>
        <v>11</v>
      </c>
      <c r="AA78" s="15">
        <f t="shared" si="11"/>
        <v>5</v>
      </c>
      <c r="AB78" s="16">
        <f t="shared" si="14"/>
        <v>35</v>
      </c>
      <c r="AC78" s="17">
        <f t="shared" si="15"/>
        <v>2.8571428571428571E-2</v>
      </c>
      <c r="AD78" s="17">
        <f t="shared" si="12"/>
        <v>0</v>
      </c>
      <c r="AE78" s="17">
        <f t="shared" si="12"/>
        <v>0.2</v>
      </c>
      <c r="AF78" s="17">
        <f t="shared" si="12"/>
        <v>0.31428571428571428</v>
      </c>
      <c r="AG78" s="17">
        <f t="shared" si="12"/>
        <v>0.31428571428571428</v>
      </c>
      <c r="AH78" s="17">
        <f t="shared" si="12"/>
        <v>0.14285714285714285</v>
      </c>
      <c r="AI78" s="56">
        <f t="shared" si="16"/>
        <v>4.03</v>
      </c>
      <c r="AJ78" s="56">
        <f t="shared" si="16"/>
        <v>0.96</v>
      </c>
      <c r="AK78" s="15">
        <f t="shared" si="16"/>
        <v>4</v>
      </c>
      <c r="AL78" s="15">
        <f t="shared" si="16"/>
        <v>4</v>
      </c>
      <c r="AM78" s="50"/>
    </row>
    <row r="79" spans="1:56"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1</v>
      </c>
      <c r="W79" s="15">
        <f t="shared" si="11"/>
        <v>1</v>
      </c>
      <c r="X79" s="15">
        <f t="shared" si="11"/>
        <v>6</v>
      </c>
      <c r="Y79" s="15">
        <f t="shared" si="11"/>
        <v>13</v>
      </c>
      <c r="Z79" s="15">
        <f t="shared" si="11"/>
        <v>12</v>
      </c>
      <c r="AA79" s="15">
        <f t="shared" si="11"/>
        <v>2</v>
      </c>
      <c r="AB79" s="16">
        <f t="shared" si="14"/>
        <v>35</v>
      </c>
      <c r="AC79" s="17">
        <f t="shared" si="15"/>
        <v>2.8571428571428571E-2</v>
      </c>
      <c r="AD79" s="17">
        <f t="shared" si="12"/>
        <v>2.8571428571428571E-2</v>
      </c>
      <c r="AE79" s="17">
        <f t="shared" si="12"/>
        <v>0.17142857142857143</v>
      </c>
      <c r="AF79" s="17">
        <f t="shared" si="12"/>
        <v>0.37142857142857144</v>
      </c>
      <c r="AG79" s="17">
        <f t="shared" si="12"/>
        <v>0.34285714285714286</v>
      </c>
      <c r="AH79" s="17">
        <f t="shared" si="12"/>
        <v>5.7142857142857141E-2</v>
      </c>
      <c r="AI79" s="56">
        <f t="shared" si="16"/>
        <v>4.03</v>
      </c>
      <c r="AJ79" s="56">
        <f t="shared" si="16"/>
        <v>0.98</v>
      </c>
      <c r="AK79" s="15">
        <f t="shared" si="16"/>
        <v>4</v>
      </c>
      <c r="AL79" s="15">
        <f t="shared" si="16"/>
        <v>4</v>
      </c>
      <c r="AM79" s="50"/>
    </row>
    <row r="80" spans="1:56"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1</v>
      </c>
      <c r="W80" s="15">
        <f t="shared" si="11"/>
        <v>1</v>
      </c>
      <c r="X80" s="15">
        <f t="shared" si="11"/>
        <v>6</v>
      </c>
      <c r="Y80" s="15">
        <f t="shared" si="11"/>
        <v>13</v>
      </c>
      <c r="Z80" s="15">
        <f t="shared" si="11"/>
        <v>11</v>
      </c>
      <c r="AA80" s="15">
        <f t="shared" si="11"/>
        <v>3</v>
      </c>
      <c r="AB80" s="16">
        <f t="shared" si="14"/>
        <v>35</v>
      </c>
      <c r="AC80" s="17">
        <f t="shared" si="15"/>
        <v>2.8571428571428571E-2</v>
      </c>
      <c r="AD80" s="17">
        <f t="shared" si="12"/>
        <v>2.8571428571428571E-2</v>
      </c>
      <c r="AE80" s="17">
        <f t="shared" si="12"/>
        <v>0.17142857142857143</v>
      </c>
      <c r="AF80" s="17">
        <f t="shared" si="12"/>
        <v>0.37142857142857144</v>
      </c>
      <c r="AG80" s="17">
        <f t="shared" si="12"/>
        <v>0.31428571428571428</v>
      </c>
      <c r="AH80" s="17">
        <f t="shared" si="12"/>
        <v>8.5714285714285715E-2</v>
      </c>
      <c r="AI80" s="56">
        <f t="shared" si="16"/>
        <v>4</v>
      </c>
      <c r="AJ80" s="56">
        <f t="shared" si="16"/>
        <v>0.98</v>
      </c>
      <c r="AK80" s="15">
        <f t="shared" si="16"/>
        <v>4</v>
      </c>
      <c r="AL80" s="15">
        <f t="shared" si="16"/>
        <v>4</v>
      </c>
      <c r="AM80" s="50"/>
    </row>
    <row r="81" spans="1:56"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3</v>
      </c>
      <c r="W81" s="15">
        <f t="shared" si="11"/>
        <v>6</v>
      </c>
      <c r="X81" s="15">
        <f t="shared" si="11"/>
        <v>8</v>
      </c>
      <c r="Y81" s="15">
        <f t="shared" si="11"/>
        <v>7</v>
      </c>
      <c r="Z81" s="15">
        <f t="shared" si="11"/>
        <v>11</v>
      </c>
      <c r="AA81" s="15">
        <f t="shared" si="11"/>
        <v>0</v>
      </c>
      <c r="AB81" s="16">
        <f t="shared" si="14"/>
        <v>35</v>
      </c>
      <c r="AC81" s="17">
        <f t="shared" si="15"/>
        <v>8.5714285714285715E-2</v>
      </c>
      <c r="AD81" s="17">
        <f t="shared" si="12"/>
        <v>0.17142857142857143</v>
      </c>
      <c r="AE81" s="17">
        <f t="shared" si="12"/>
        <v>0.22857142857142856</v>
      </c>
      <c r="AF81" s="17">
        <f t="shared" si="12"/>
        <v>0.2</v>
      </c>
      <c r="AG81" s="17">
        <f t="shared" si="12"/>
        <v>0.31428571428571428</v>
      </c>
      <c r="AH81" s="17">
        <f t="shared" si="12"/>
        <v>0</v>
      </c>
      <c r="AI81" s="56">
        <f t="shared" si="16"/>
        <v>3.49</v>
      </c>
      <c r="AJ81" s="56">
        <f t="shared" si="16"/>
        <v>1.34</v>
      </c>
      <c r="AK81" s="15">
        <f t="shared" si="16"/>
        <v>4</v>
      </c>
      <c r="AL81" s="15">
        <f t="shared" si="16"/>
        <v>5</v>
      </c>
      <c r="AM81" s="50"/>
    </row>
    <row r="82" spans="1:56"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1</v>
      </c>
      <c r="W82" s="15">
        <f t="shared" si="11"/>
        <v>3</v>
      </c>
      <c r="X82" s="15">
        <f t="shared" si="11"/>
        <v>8</v>
      </c>
      <c r="Y82" s="15">
        <f t="shared" si="11"/>
        <v>14</v>
      </c>
      <c r="Z82" s="15">
        <f t="shared" si="11"/>
        <v>9</v>
      </c>
      <c r="AA82" s="15">
        <f t="shared" si="11"/>
        <v>0</v>
      </c>
      <c r="AB82" s="16">
        <f t="shared" si="14"/>
        <v>35</v>
      </c>
      <c r="AC82" s="17">
        <f t="shared" si="15"/>
        <v>2.8571428571428571E-2</v>
      </c>
      <c r="AD82" s="17">
        <f t="shared" si="12"/>
        <v>8.5714285714285715E-2</v>
      </c>
      <c r="AE82" s="17">
        <f t="shared" si="12"/>
        <v>0.22857142857142856</v>
      </c>
      <c r="AF82" s="17">
        <f t="shared" si="12"/>
        <v>0.4</v>
      </c>
      <c r="AG82" s="17">
        <f t="shared" si="12"/>
        <v>0.25714285714285712</v>
      </c>
      <c r="AH82" s="17">
        <f t="shared" si="12"/>
        <v>0</v>
      </c>
      <c r="AI82" s="56">
        <f t="shared" si="16"/>
        <v>3.77</v>
      </c>
      <c r="AJ82" s="56">
        <f t="shared" si="16"/>
        <v>1.03</v>
      </c>
      <c r="AK82" s="15">
        <f t="shared" si="16"/>
        <v>4</v>
      </c>
      <c r="AL82" s="15">
        <f t="shared" si="16"/>
        <v>4</v>
      </c>
      <c r="AM82" s="50"/>
    </row>
    <row r="83" spans="1:56"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1</v>
      </c>
      <c r="W83" s="15">
        <f t="shared" si="11"/>
        <v>0</v>
      </c>
      <c r="X83" s="15">
        <f t="shared" si="11"/>
        <v>6</v>
      </c>
      <c r="Y83" s="15">
        <f t="shared" si="11"/>
        <v>9</v>
      </c>
      <c r="Z83" s="15">
        <f t="shared" si="11"/>
        <v>12</v>
      </c>
      <c r="AA83" s="15">
        <f t="shared" si="11"/>
        <v>7</v>
      </c>
      <c r="AB83" s="16">
        <f t="shared" si="14"/>
        <v>35</v>
      </c>
      <c r="AC83" s="17">
        <f t="shared" si="15"/>
        <v>2.8571428571428571E-2</v>
      </c>
      <c r="AD83" s="17">
        <f t="shared" si="12"/>
        <v>0</v>
      </c>
      <c r="AE83" s="17">
        <f t="shared" si="12"/>
        <v>0.17142857142857143</v>
      </c>
      <c r="AF83" s="17">
        <f t="shared" si="12"/>
        <v>0.25714285714285712</v>
      </c>
      <c r="AG83" s="17">
        <f t="shared" si="12"/>
        <v>0.34285714285714286</v>
      </c>
      <c r="AH83" s="17">
        <f t="shared" si="12"/>
        <v>0.2</v>
      </c>
      <c r="AI83" s="56">
        <f t="shared" si="16"/>
        <v>4.1100000000000003</v>
      </c>
      <c r="AJ83" s="56">
        <f t="shared" si="16"/>
        <v>0.99</v>
      </c>
      <c r="AK83" s="15">
        <f t="shared" si="16"/>
        <v>4</v>
      </c>
      <c r="AL83" s="15">
        <f t="shared" si="16"/>
        <v>5</v>
      </c>
      <c r="AM83" s="50"/>
      <c r="AQ83" s="48"/>
      <c r="AR83" s="48"/>
      <c r="AS83" s="48"/>
      <c r="AT83" s="48"/>
      <c r="AU83" s="48"/>
      <c r="AV83" s="48"/>
      <c r="AW83" s="48"/>
      <c r="AX83" s="48"/>
      <c r="AY83" s="48"/>
      <c r="AZ83" s="48"/>
      <c r="BA83" s="48"/>
      <c r="BB83" s="48"/>
      <c r="BC83" s="48"/>
      <c r="BD83" s="48"/>
    </row>
    <row r="84" spans="1:56"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1</v>
      </c>
      <c r="W84" s="15">
        <f t="shared" si="11"/>
        <v>3</v>
      </c>
      <c r="X84" s="15">
        <f t="shared" si="11"/>
        <v>10</v>
      </c>
      <c r="Y84" s="15">
        <f t="shared" si="11"/>
        <v>7</v>
      </c>
      <c r="Z84" s="15">
        <f t="shared" si="11"/>
        <v>14</v>
      </c>
      <c r="AA84" s="15">
        <f t="shared" si="11"/>
        <v>0</v>
      </c>
      <c r="AB84" s="16">
        <f t="shared" si="14"/>
        <v>35</v>
      </c>
      <c r="AC84" s="17">
        <f t="shared" si="15"/>
        <v>2.8571428571428571E-2</v>
      </c>
      <c r="AD84" s="17">
        <f t="shared" si="12"/>
        <v>8.5714285714285715E-2</v>
      </c>
      <c r="AE84" s="17">
        <f t="shared" si="12"/>
        <v>0.2857142857142857</v>
      </c>
      <c r="AF84" s="17">
        <f t="shared" si="12"/>
        <v>0.2</v>
      </c>
      <c r="AG84" s="17">
        <f t="shared" si="12"/>
        <v>0.4</v>
      </c>
      <c r="AH84" s="17">
        <f t="shared" si="12"/>
        <v>0</v>
      </c>
      <c r="AI84" s="56">
        <f t="shared" si="16"/>
        <v>3.86</v>
      </c>
      <c r="AJ84" s="56">
        <f t="shared" si="16"/>
        <v>1.1399999999999999</v>
      </c>
      <c r="AK84" s="15">
        <f t="shared" si="16"/>
        <v>4</v>
      </c>
      <c r="AL84" s="15">
        <f t="shared" si="16"/>
        <v>5</v>
      </c>
      <c r="AM84" s="50"/>
      <c r="AQ84" s="48"/>
      <c r="AR84" s="48"/>
      <c r="AS84" s="48"/>
      <c r="AT84" s="48"/>
      <c r="AU84" s="48"/>
      <c r="AV84" s="48"/>
      <c r="AW84" s="48"/>
      <c r="AX84" s="48"/>
      <c r="AY84" s="48"/>
      <c r="AZ84" s="48"/>
      <c r="BA84" s="48"/>
      <c r="BB84" s="48"/>
      <c r="BC84" s="48"/>
      <c r="BD84" s="48"/>
    </row>
    <row r="85" spans="1:56" x14ac:dyDescent="0.25">
      <c r="AM85" s="51"/>
      <c r="AN85" s="23"/>
      <c r="AO85" s="23"/>
      <c r="AP85" s="23"/>
      <c r="AQ85" s="23"/>
      <c r="AR85" s="23"/>
      <c r="AS85" s="23"/>
      <c r="AT85" s="23"/>
      <c r="AU85" s="23"/>
      <c r="AV85" s="23"/>
      <c r="AW85" s="23"/>
      <c r="AX85" s="23"/>
      <c r="AY85" s="23"/>
      <c r="AZ85" s="23"/>
      <c r="BA85" s="23"/>
      <c r="BB85" s="23"/>
      <c r="BC85" s="23"/>
      <c r="BD85" s="23"/>
    </row>
    <row r="87" spans="1:56"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0"/>
      <c r="AN87" s="12"/>
      <c r="AO87" s="12"/>
      <c r="AP87" s="12"/>
      <c r="AQ87" s="48"/>
      <c r="AR87" s="48"/>
      <c r="AS87" s="48"/>
      <c r="AT87" s="48"/>
      <c r="AU87" s="48"/>
      <c r="AV87" s="48"/>
      <c r="AW87" s="48"/>
      <c r="AX87" s="48"/>
      <c r="AY87" s="48"/>
      <c r="AZ87" s="48"/>
      <c r="BA87" s="48"/>
      <c r="BB87" s="48"/>
      <c r="BC87" s="48"/>
      <c r="BD87" s="48"/>
    </row>
    <row r="88" spans="1:56"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row>
    <row r="89" spans="1:56"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M89" s="52"/>
      <c r="AN89" s="13"/>
      <c r="AO89" s="13"/>
      <c r="AP89" s="13"/>
      <c r="AQ89" s="13"/>
      <c r="AR89" s="13"/>
      <c r="AS89" s="13"/>
      <c r="AT89" s="13"/>
      <c r="AU89" s="13"/>
      <c r="AV89" s="13"/>
      <c r="AW89" s="13"/>
      <c r="AX89" s="13"/>
      <c r="AY89" s="13"/>
      <c r="AZ89" s="13"/>
      <c r="BA89" s="13"/>
      <c r="BB89" s="13"/>
      <c r="BC89" s="13"/>
      <c r="BD89" s="13"/>
    </row>
    <row r="90" spans="1:56"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6"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row>
    <row r="92" spans="1:56"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2</v>
      </c>
      <c r="W92" s="15">
        <f t="shared" ref="W92:AA95" si="17">+AO33</f>
        <v>2</v>
      </c>
      <c r="X92" s="15">
        <f t="shared" si="17"/>
        <v>3</v>
      </c>
      <c r="Y92" s="15">
        <f t="shared" si="17"/>
        <v>7</v>
      </c>
      <c r="Z92" s="15">
        <f t="shared" si="17"/>
        <v>15</v>
      </c>
      <c r="AA92" s="15">
        <f t="shared" si="17"/>
        <v>6</v>
      </c>
      <c r="AB92" s="16">
        <f>SUM(V92:AA92)</f>
        <v>35</v>
      </c>
      <c r="AC92" s="17">
        <f>V92/$AB92</f>
        <v>5.7142857142857141E-2</v>
      </c>
      <c r="AD92" s="17">
        <f t="shared" ref="AD92:AH95" si="18">W92/$AB92</f>
        <v>5.7142857142857141E-2</v>
      </c>
      <c r="AE92" s="17">
        <f t="shared" si="18"/>
        <v>8.5714285714285715E-2</v>
      </c>
      <c r="AF92" s="17">
        <f t="shared" si="18"/>
        <v>0.2</v>
      </c>
      <c r="AG92" s="17">
        <f t="shared" si="18"/>
        <v>0.42857142857142855</v>
      </c>
      <c r="AH92" s="17">
        <f t="shared" si="18"/>
        <v>0.17142857142857143</v>
      </c>
      <c r="AI92" s="56">
        <f>+BA33</f>
        <v>4.07</v>
      </c>
      <c r="AJ92" s="56">
        <f>+BB33</f>
        <v>1.25</v>
      </c>
      <c r="AK92" s="15">
        <f>+BC33</f>
        <v>5</v>
      </c>
      <c r="AL92" s="15">
        <f>+BD33</f>
        <v>5</v>
      </c>
      <c r="AM92" s="50"/>
    </row>
    <row r="93" spans="1:56"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2</v>
      </c>
      <c r="W93" s="15">
        <f t="shared" si="17"/>
        <v>2</v>
      </c>
      <c r="X93" s="15">
        <f t="shared" si="17"/>
        <v>3</v>
      </c>
      <c r="Y93" s="15">
        <f t="shared" si="17"/>
        <v>6</v>
      </c>
      <c r="Z93" s="15">
        <f t="shared" si="17"/>
        <v>17</v>
      </c>
      <c r="AA93" s="15">
        <f t="shared" si="17"/>
        <v>5</v>
      </c>
      <c r="AB93" s="16">
        <f t="shared" ref="AB93:AB95" si="20">SUM(V93:AA93)</f>
        <v>35</v>
      </c>
      <c r="AC93" s="17">
        <f>V93/$AB93</f>
        <v>5.7142857142857141E-2</v>
      </c>
      <c r="AD93" s="17">
        <f t="shared" si="18"/>
        <v>5.7142857142857141E-2</v>
      </c>
      <c r="AE93" s="17">
        <f t="shared" si="18"/>
        <v>8.5714285714285715E-2</v>
      </c>
      <c r="AF93" s="17">
        <f t="shared" si="18"/>
        <v>0.17142857142857143</v>
      </c>
      <c r="AG93" s="17">
        <f t="shared" si="18"/>
        <v>0.48571428571428571</v>
      </c>
      <c r="AH93" s="17">
        <f t="shared" si="18"/>
        <v>0.14285714285714285</v>
      </c>
      <c r="AI93" s="56">
        <f t="shared" ref="AI93:AL95" si="21">+BA34</f>
        <v>4.13</v>
      </c>
      <c r="AJ93" s="56">
        <f t="shared" si="21"/>
        <v>1.25</v>
      </c>
      <c r="AK93" s="15">
        <f t="shared" si="21"/>
        <v>5</v>
      </c>
      <c r="AL93" s="15">
        <f t="shared" si="21"/>
        <v>5</v>
      </c>
      <c r="AM93" s="50"/>
    </row>
    <row r="94" spans="1:56"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2</v>
      </c>
      <c r="W94" s="15">
        <f t="shared" si="17"/>
        <v>0</v>
      </c>
      <c r="X94" s="15">
        <f t="shared" si="17"/>
        <v>3</v>
      </c>
      <c r="Y94" s="15">
        <f t="shared" si="17"/>
        <v>9</v>
      </c>
      <c r="Z94" s="15">
        <f t="shared" si="17"/>
        <v>18</v>
      </c>
      <c r="AA94" s="15">
        <f t="shared" si="17"/>
        <v>3</v>
      </c>
      <c r="AB94" s="16">
        <f t="shared" si="20"/>
        <v>35</v>
      </c>
      <c r="AC94" s="17">
        <f>V94/$AB94</f>
        <v>5.7142857142857141E-2</v>
      </c>
      <c r="AD94" s="17">
        <f t="shared" si="18"/>
        <v>0</v>
      </c>
      <c r="AE94" s="17">
        <f t="shared" si="18"/>
        <v>8.5714285714285715E-2</v>
      </c>
      <c r="AF94" s="17">
        <f t="shared" si="18"/>
        <v>0.25714285714285712</v>
      </c>
      <c r="AG94" s="17">
        <f t="shared" si="18"/>
        <v>0.51428571428571423</v>
      </c>
      <c r="AH94" s="17">
        <f t="shared" si="18"/>
        <v>8.5714285714285715E-2</v>
      </c>
      <c r="AI94" s="56">
        <f t="shared" si="21"/>
        <v>4.28</v>
      </c>
      <c r="AJ94" s="56">
        <f t="shared" si="21"/>
        <v>1.08</v>
      </c>
      <c r="AK94" s="15">
        <f t="shared" si="21"/>
        <v>5</v>
      </c>
      <c r="AL94" s="15">
        <f t="shared" si="21"/>
        <v>5</v>
      </c>
      <c r="AM94" s="50"/>
      <c r="AQ94" s="48"/>
      <c r="AR94" s="48"/>
      <c r="AS94" s="48"/>
      <c r="AT94" s="48"/>
      <c r="AU94" s="48"/>
      <c r="AV94" s="48"/>
      <c r="AW94" s="48"/>
      <c r="AX94" s="48"/>
      <c r="AY94" s="48"/>
      <c r="AZ94" s="48"/>
      <c r="BA94" s="48"/>
      <c r="BB94" s="48"/>
      <c r="BC94" s="48"/>
      <c r="BD94" s="48"/>
    </row>
    <row r="95" spans="1:56"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3</v>
      </c>
      <c r="W95" s="15">
        <f t="shared" si="17"/>
        <v>0</v>
      </c>
      <c r="X95" s="15">
        <f t="shared" si="17"/>
        <v>2</v>
      </c>
      <c r="Y95" s="15">
        <f t="shared" si="17"/>
        <v>8</v>
      </c>
      <c r="Z95" s="15">
        <f t="shared" si="17"/>
        <v>17</v>
      </c>
      <c r="AA95" s="15">
        <f t="shared" si="17"/>
        <v>5</v>
      </c>
      <c r="AB95" s="16">
        <f t="shared" si="20"/>
        <v>35</v>
      </c>
      <c r="AC95" s="17">
        <f>V95/$AB95</f>
        <v>8.5714285714285715E-2</v>
      </c>
      <c r="AD95" s="17">
        <f t="shared" si="18"/>
        <v>0</v>
      </c>
      <c r="AE95" s="17">
        <f t="shared" si="18"/>
        <v>5.7142857142857141E-2</v>
      </c>
      <c r="AF95" s="17">
        <f t="shared" si="18"/>
        <v>0.22857142857142856</v>
      </c>
      <c r="AG95" s="17">
        <f t="shared" si="18"/>
        <v>0.48571428571428571</v>
      </c>
      <c r="AH95" s="17">
        <f t="shared" si="18"/>
        <v>0.14285714285714285</v>
      </c>
      <c r="AI95" s="56">
        <f t="shared" si="21"/>
        <v>4.2</v>
      </c>
      <c r="AJ95" s="56">
        <f t="shared" si="21"/>
        <v>1.24</v>
      </c>
      <c r="AK95" s="15">
        <f t="shared" si="21"/>
        <v>5</v>
      </c>
      <c r="AL95" s="15">
        <f t="shared" si="21"/>
        <v>5</v>
      </c>
      <c r="AM95" s="50"/>
      <c r="AQ95" s="48"/>
      <c r="AR95" s="48"/>
      <c r="AS95" s="48"/>
      <c r="AT95" s="48"/>
      <c r="AU95" s="48"/>
      <c r="AV95" s="48"/>
      <c r="AW95" s="48"/>
      <c r="AX95" s="48"/>
      <c r="AY95" s="48"/>
      <c r="AZ95" s="48"/>
      <c r="BA95" s="48"/>
      <c r="BB95" s="48"/>
      <c r="BC95" s="48"/>
      <c r="BD95" s="48"/>
    </row>
    <row r="96" spans="1:56" x14ac:dyDescent="0.25">
      <c r="AM96" s="51"/>
      <c r="AN96" s="23"/>
      <c r="AO96" s="23"/>
      <c r="AP96" s="23"/>
      <c r="AQ96" s="23"/>
      <c r="AR96" s="23"/>
      <c r="AS96" s="23"/>
      <c r="AT96" s="23"/>
      <c r="AU96" s="23"/>
      <c r="AV96" s="23"/>
      <c r="AW96" s="23"/>
      <c r="AX96" s="23"/>
      <c r="AY96" s="23"/>
      <c r="AZ96" s="23"/>
      <c r="BA96" s="23"/>
      <c r="BB96" s="23"/>
      <c r="BC96" s="23"/>
      <c r="BD96" s="23"/>
    </row>
    <row r="98" spans="1:56"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0"/>
      <c r="AN98" s="12"/>
      <c r="AO98" s="12"/>
      <c r="AP98" s="12"/>
      <c r="AQ98" s="48"/>
      <c r="AR98" s="48"/>
      <c r="AS98" s="48"/>
      <c r="AT98" s="48"/>
      <c r="AU98" s="48"/>
      <c r="AV98" s="48"/>
      <c r="AW98" s="48"/>
      <c r="AX98" s="48"/>
      <c r="AY98" s="48"/>
      <c r="AZ98" s="48"/>
      <c r="BA98" s="48"/>
      <c r="BB98" s="48"/>
      <c r="BC98" s="48"/>
      <c r="BD98" s="48"/>
    </row>
    <row r="99" spans="1:56"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Q99" s="12"/>
      <c r="AR99" s="12"/>
      <c r="AS99" s="12"/>
      <c r="AT99" s="12"/>
      <c r="AU99" s="12"/>
      <c r="AV99" s="12"/>
      <c r="AW99" s="12"/>
      <c r="AX99" s="12"/>
      <c r="AY99" s="12"/>
      <c r="AZ99" s="12"/>
      <c r="BA99" s="12"/>
      <c r="BB99" s="12"/>
      <c r="BC99" s="12"/>
      <c r="BD99" s="12"/>
    </row>
    <row r="100" spans="1:56"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row>
    <row r="101" spans="1:56"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row>
    <row r="102" spans="1:56"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6"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1</v>
      </c>
      <c r="W103" s="15">
        <f t="shared" ref="W103:AA104" si="22">+AO37</f>
        <v>2</v>
      </c>
      <c r="X103" s="15">
        <f t="shared" si="22"/>
        <v>1</v>
      </c>
      <c r="Y103" s="15">
        <f t="shared" si="22"/>
        <v>12</v>
      </c>
      <c r="Z103" s="15">
        <f t="shared" si="22"/>
        <v>19</v>
      </c>
      <c r="AA103" s="15">
        <f t="shared" si="22"/>
        <v>0</v>
      </c>
      <c r="AB103" s="16">
        <f>SUM(V103:AA103)</f>
        <v>35</v>
      </c>
      <c r="AC103" s="17">
        <f>V103/$AB103</f>
        <v>2.8571428571428571E-2</v>
      </c>
      <c r="AD103" s="17">
        <f t="shared" ref="AD103:AH104" si="23">W103/$AB103</f>
        <v>5.7142857142857141E-2</v>
      </c>
      <c r="AE103" s="17">
        <f t="shared" si="23"/>
        <v>2.8571428571428571E-2</v>
      </c>
      <c r="AF103" s="17">
        <f t="shared" si="23"/>
        <v>0.34285714285714286</v>
      </c>
      <c r="AG103" s="17">
        <f t="shared" si="23"/>
        <v>0.54285714285714282</v>
      </c>
      <c r="AH103" s="17">
        <f t="shared" si="23"/>
        <v>0</v>
      </c>
      <c r="AI103" s="56">
        <f t="shared" ref="AI103:AL104" si="24">+BA37</f>
        <v>4.3099999999999996</v>
      </c>
      <c r="AJ103" s="56">
        <f t="shared" si="24"/>
        <v>0.99</v>
      </c>
      <c r="AK103" s="15">
        <f t="shared" si="24"/>
        <v>5</v>
      </c>
      <c r="AL103" s="15">
        <f t="shared" si="24"/>
        <v>5</v>
      </c>
      <c r="AM103" s="52"/>
    </row>
    <row r="104" spans="1:56"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1</v>
      </c>
      <c r="W104" s="15">
        <f t="shared" si="22"/>
        <v>2</v>
      </c>
      <c r="X104" s="15">
        <f t="shared" si="22"/>
        <v>0</v>
      </c>
      <c r="Y104" s="15">
        <f t="shared" si="22"/>
        <v>9</v>
      </c>
      <c r="Z104" s="15">
        <f t="shared" si="22"/>
        <v>23</v>
      </c>
      <c r="AA104" s="15">
        <f t="shared" si="22"/>
        <v>0</v>
      </c>
      <c r="AB104" s="16">
        <f>SUM(V104:AA104)</f>
        <v>35</v>
      </c>
      <c r="AC104" s="17">
        <f>V104/$AB104</f>
        <v>2.8571428571428571E-2</v>
      </c>
      <c r="AD104" s="17">
        <f t="shared" si="23"/>
        <v>5.7142857142857141E-2</v>
      </c>
      <c r="AE104" s="17">
        <f t="shared" si="23"/>
        <v>0</v>
      </c>
      <c r="AF104" s="17">
        <f t="shared" si="23"/>
        <v>0.25714285714285712</v>
      </c>
      <c r="AG104" s="17">
        <f t="shared" si="23"/>
        <v>0.65714285714285714</v>
      </c>
      <c r="AH104" s="17">
        <f t="shared" si="23"/>
        <v>0</v>
      </c>
      <c r="AI104" s="56">
        <f t="shared" si="24"/>
        <v>4.46</v>
      </c>
      <c r="AJ104" s="56">
        <f t="shared" si="24"/>
        <v>0.98</v>
      </c>
      <c r="AK104" s="15">
        <f t="shared" si="24"/>
        <v>5</v>
      </c>
      <c r="AL104" s="15">
        <f t="shared" si="24"/>
        <v>5</v>
      </c>
      <c r="AM104" s="52"/>
    </row>
    <row r="105" spans="1:56"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6"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1</v>
      </c>
      <c r="W106" s="15">
        <f t="shared" ref="W106:AA113" si="25">+AO39</f>
        <v>3</v>
      </c>
      <c r="X106" s="15">
        <f t="shared" si="25"/>
        <v>3</v>
      </c>
      <c r="Y106" s="15">
        <f t="shared" si="25"/>
        <v>5</v>
      </c>
      <c r="Z106" s="15">
        <f t="shared" si="25"/>
        <v>23</v>
      </c>
      <c r="AA106" s="15">
        <f t="shared" si="25"/>
        <v>0</v>
      </c>
      <c r="AB106" s="16">
        <f>SUM(V106:AA106)</f>
        <v>35</v>
      </c>
      <c r="AC106" s="17">
        <f>V106/$AB106</f>
        <v>2.8571428571428571E-2</v>
      </c>
      <c r="AD106" s="17">
        <f t="shared" ref="AD106:AH113" si="26">W106/$AB106</f>
        <v>8.5714285714285715E-2</v>
      </c>
      <c r="AE106" s="17">
        <f t="shared" si="26"/>
        <v>8.5714285714285715E-2</v>
      </c>
      <c r="AF106" s="17">
        <f t="shared" si="26"/>
        <v>0.14285714285714285</v>
      </c>
      <c r="AG106" s="17">
        <f t="shared" si="26"/>
        <v>0.65714285714285714</v>
      </c>
      <c r="AH106" s="17">
        <f t="shared" si="26"/>
        <v>0</v>
      </c>
      <c r="AI106" s="56">
        <f>+BA39</f>
        <v>4.3099999999999996</v>
      </c>
      <c r="AJ106" s="56">
        <f>+BB39</f>
        <v>1.1299999999999999</v>
      </c>
      <c r="AK106" s="15">
        <f>+BC39</f>
        <v>5</v>
      </c>
      <c r="AL106" s="15">
        <f>+BD39</f>
        <v>5</v>
      </c>
      <c r="AM106" s="52"/>
    </row>
    <row r="107" spans="1:56"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1</v>
      </c>
      <c r="W107" s="15">
        <f t="shared" si="25"/>
        <v>1</v>
      </c>
      <c r="X107" s="15">
        <f t="shared" si="25"/>
        <v>3</v>
      </c>
      <c r="Y107" s="15">
        <f t="shared" si="25"/>
        <v>3</v>
      </c>
      <c r="Z107" s="15">
        <f t="shared" si="25"/>
        <v>13</v>
      </c>
      <c r="AA107" s="15">
        <f t="shared" si="25"/>
        <v>14</v>
      </c>
      <c r="AB107" s="16">
        <f t="shared" ref="AB107:AB113" si="28">SUM(V107:AA107)</f>
        <v>35</v>
      </c>
      <c r="AC107" s="17">
        <f t="shared" ref="AC107:AC113" si="29">V107/$AB107</f>
        <v>2.8571428571428571E-2</v>
      </c>
      <c r="AD107" s="17">
        <f t="shared" si="26"/>
        <v>2.8571428571428571E-2</v>
      </c>
      <c r="AE107" s="17">
        <f t="shared" si="26"/>
        <v>8.5714285714285715E-2</v>
      </c>
      <c r="AF107" s="17">
        <f t="shared" si="26"/>
        <v>8.5714285714285715E-2</v>
      </c>
      <c r="AG107" s="17">
        <f t="shared" si="26"/>
        <v>0.37142857142857144</v>
      </c>
      <c r="AH107" s="17">
        <f t="shared" si="26"/>
        <v>0.4</v>
      </c>
      <c r="AI107" s="56">
        <f t="shared" ref="AI107:AL113" si="30">+BA40</f>
        <v>4.24</v>
      </c>
      <c r="AJ107" s="56">
        <f t="shared" si="30"/>
        <v>1.18</v>
      </c>
      <c r="AK107" s="15">
        <f t="shared" si="30"/>
        <v>5</v>
      </c>
      <c r="AL107" s="15">
        <f t="shared" si="30"/>
        <v>5</v>
      </c>
      <c r="AM107" s="52"/>
    </row>
    <row r="108" spans="1:56"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0</v>
      </c>
      <c r="W108" s="15">
        <f t="shared" si="25"/>
        <v>1</v>
      </c>
      <c r="X108" s="15">
        <f t="shared" si="25"/>
        <v>5</v>
      </c>
      <c r="Y108" s="15">
        <f t="shared" si="25"/>
        <v>9</v>
      </c>
      <c r="Z108" s="15">
        <f t="shared" si="25"/>
        <v>20</v>
      </c>
      <c r="AA108" s="15">
        <f t="shared" si="25"/>
        <v>0</v>
      </c>
      <c r="AB108" s="16">
        <f t="shared" si="28"/>
        <v>35</v>
      </c>
      <c r="AC108" s="17">
        <f t="shared" si="29"/>
        <v>0</v>
      </c>
      <c r="AD108" s="17">
        <f t="shared" si="26"/>
        <v>2.8571428571428571E-2</v>
      </c>
      <c r="AE108" s="17">
        <f t="shared" si="26"/>
        <v>0.14285714285714285</v>
      </c>
      <c r="AF108" s="17">
        <f t="shared" si="26"/>
        <v>0.25714285714285712</v>
      </c>
      <c r="AG108" s="17">
        <f t="shared" si="26"/>
        <v>0.5714285714285714</v>
      </c>
      <c r="AH108" s="17">
        <f t="shared" si="26"/>
        <v>0</v>
      </c>
      <c r="AI108" s="56">
        <f t="shared" si="30"/>
        <v>4.37</v>
      </c>
      <c r="AJ108" s="56">
        <f t="shared" si="30"/>
        <v>0.84</v>
      </c>
      <c r="AK108" s="15">
        <f t="shared" si="30"/>
        <v>5</v>
      </c>
      <c r="AL108" s="15">
        <f t="shared" si="30"/>
        <v>5</v>
      </c>
      <c r="AM108" s="52"/>
    </row>
    <row r="109" spans="1:56"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1</v>
      </c>
      <c r="W109" s="15">
        <f t="shared" si="25"/>
        <v>0</v>
      </c>
      <c r="X109" s="15">
        <f t="shared" si="25"/>
        <v>1</v>
      </c>
      <c r="Y109" s="15">
        <f t="shared" si="25"/>
        <v>11</v>
      </c>
      <c r="Z109" s="15">
        <f t="shared" si="25"/>
        <v>21</v>
      </c>
      <c r="AA109" s="15">
        <f t="shared" si="25"/>
        <v>1</v>
      </c>
      <c r="AB109" s="16">
        <f t="shared" si="28"/>
        <v>35</v>
      </c>
      <c r="AC109" s="17">
        <f t="shared" si="29"/>
        <v>2.8571428571428571E-2</v>
      </c>
      <c r="AD109" s="17">
        <f t="shared" si="26"/>
        <v>0</v>
      </c>
      <c r="AE109" s="17">
        <f t="shared" si="26"/>
        <v>2.8571428571428571E-2</v>
      </c>
      <c r="AF109" s="17">
        <f t="shared" si="26"/>
        <v>0.31428571428571428</v>
      </c>
      <c r="AG109" s="17">
        <f t="shared" si="26"/>
        <v>0.6</v>
      </c>
      <c r="AH109" s="17">
        <f t="shared" si="26"/>
        <v>2.8571428571428571E-2</v>
      </c>
      <c r="AI109" s="56">
        <f t="shared" si="30"/>
        <v>4.5</v>
      </c>
      <c r="AJ109" s="56">
        <f t="shared" si="30"/>
        <v>0.83</v>
      </c>
      <c r="AK109" s="15">
        <f t="shared" si="30"/>
        <v>5</v>
      </c>
      <c r="AL109" s="15">
        <f t="shared" si="30"/>
        <v>5</v>
      </c>
      <c r="AM109" s="52"/>
    </row>
    <row r="110" spans="1:56"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1</v>
      </c>
      <c r="W110" s="15">
        <f t="shared" si="25"/>
        <v>2</v>
      </c>
      <c r="X110" s="15">
        <f t="shared" si="25"/>
        <v>2</v>
      </c>
      <c r="Y110" s="15">
        <f t="shared" si="25"/>
        <v>13</v>
      </c>
      <c r="Z110" s="15">
        <f t="shared" si="25"/>
        <v>17</v>
      </c>
      <c r="AA110" s="15">
        <f t="shared" si="25"/>
        <v>0</v>
      </c>
      <c r="AB110" s="16">
        <f t="shared" si="28"/>
        <v>35</v>
      </c>
      <c r="AC110" s="17">
        <f t="shared" si="29"/>
        <v>2.8571428571428571E-2</v>
      </c>
      <c r="AD110" s="17">
        <f t="shared" si="26"/>
        <v>5.7142857142857141E-2</v>
      </c>
      <c r="AE110" s="17">
        <f t="shared" si="26"/>
        <v>5.7142857142857141E-2</v>
      </c>
      <c r="AF110" s="17">
        <f t="shared" si="26"/>
        <v>0.37142857142857144</v>
      </c>
      <c r="AG110" s="17">
        <f t="shared" si="26"/>
        <v>0.48571428571428571</v>
      </c>
      <c r="AH110" s="17">
        <f t="shared" si="26"/>
        <v>0</v>
      </c>
      <c r="AI110" s="56">
        <f t="shared" si="30"/>
        <v>4.2300000000000004</v>
      </c>
      <c r="AJ110" s="56">
        <f t="shared" si="30"/>
        <v>1</v>
      </c>
      <c r="AK110" s="15">
        <f t="shared" si="30"/>
        <v>4</v>
      </c>
      <c r="AL110" s="15">
        <f t="shared" si="30"/>
        <v>5</v>
      </c>
      <c r="AM110" s="52"/>
    </row>
    <row r="111" spans="1:56"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2</v>
      </c>
      <c r="W111" s="15">
        <f t="shared" si="25"/>
        <v>1</v>
      </c>
      <c r="X111" s="15">
        <f t="shared" si="25"/>
        <v>3</v>
      </c>
      <c r="Y111" s="15">
        <f t="shared" si="25"/>
        <v>6</v>
      </c>
      <c r="Z111" s="15">
        <f t="shared" si="25"/>
        <v>23</v>
      </c>
      <c r="AA111" s="15">
        <f t="shared" si="25"/>
        <v>0</v>
      </c>
      <c r="AB111" s="16">
        <f t="shared" si="28"/>
        <v>35</v>
      </c>
      <c r="AC111" s="17">
        <f t="shared" si="29"/>
        <v>5.7142857142857141E-2</v>
      </c>
      <c r="AD111" s="17">
        <f t="shared" si="26"/>
        <v>2.8571428571428571E-2</v>
      </c>
      <c r="AE111" s="17">
        <f t="shared" si="26"/>
        <v>8.5714285714285715E-2</v>
      </c>
      <c r="AF111" s="17">
        <f t="shared" si="26"/>
        <v>0.17142857142857143</v>
      </c>
      <c r="AG111" s="17">
        <f t="shared" si="26"/>
        <v>0.65714285714285714</v>
      </c>
      <c r="AH111" s="17">
        <f t="shared" si="26"/>
        <v>0</v>
      </c>
      <c r="AI111" s="56">
        <f t="shared" si="30"/>
        <v>4.34</v>
      </c>
      <c r="AJ111" s="56">
        <f t="shared" si="30"/>
        <v>1.1399999999999999</v>
      </c>
      <c r="AK111" s="15">
        <f t="shared" si="30"/>
        <v>5</v>
      </c>
      <c r="AL111" s="15">
        <f t="shared" si="30"/>
        <v>5</v>
      </c>
      <c r="AM111" s="52"/>
    </row>
    <row r="112" spans="1:56"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2</v>
      </c>
      <c r="W112" s="15">
        <f t="shared" si="25"/>
        <v>2</v>
      </c>
      <c r="X112" s="15">
        <f t="shared" si="25"/>
        <v>2</v>
      </c>
      <c r="Y112" s="15">
        <f t="shared" si="25"/>
        <v>8</v>
      </c>
      <c r="Z112" s="15">
        <f t="shared" si="25"/>
        <v>21</v>
      </c>
      <c r="AA112" s="15">
        <f t="shared" si="25"/>
        <v>0</v>
      </c>
      <c r="AB112" s="16">
        <f t="shared" si="28"/>
        <v>35</v>
      </c>
      <c r="AC112" s="17">
        <f t="shared" si="29"/>
        <v>5.7142857142857141E-2</v>
      </c>
      <c r="AD112" s="17">
        <f t="shared" si="26"/>
        <v>5.7142857142857141E-2</v>
      </c>
      <c r="AE112" s="17">
        <f t="shared" si="26"/>
        <v>5.7142857142857141E-2</v>
      </c>
      <c r="AF112" s="17">
        <f t="shared" si="26"/>
        <v>0.22857142857142856</v>
      </c>
      <c r="AG112" s="17">
        <f t="shared" si="26"/>
        <v>0.6</v>
      </c>
      <c r="AH112" s="17">
        <f t="shared" si="26"/>
        <v>0</v>
      </c>
      <c r="AI112" s="56">
        <f t="shared" si="30"/>
        <v>4.26</v>
      </c>
      <c r="AJ112" s="56">
        <f t="shared" si="30"/>
        <v>1.17</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row>
    <row r="113" spans="1:56"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1</v>
      </c>
      <c r="W113" s="15">
        <f t="shared" si="25"/>
        <v>1</v>
      </c>
      <c r="X113" s="15">
        <f t="shared" si="25"/>
        <v>4</v>
      </c>
      <c r="Y113" s="15">
        <f t="shared" si="25"/>
        <v>11</v>
      </c>
      <c r="Z113" s="15">
        <f t="shared" si="25"/>
        <v>18</v>
      </c>
      <c r="AA113" s="15">
        <f t="shared" si="25"/>
        <v>0</v>
      </c>
      <c r="AB113" s="16">
        <f t="shared" si="28"/>
        <v>35</v>
      </c>
      <c r="AC113" s="17">
        <f t="shared" si="29"/>
        <v>2.8571428571428571E-2</v>
      </c>
      <c r="AD113" s="17">
        <f t="shared" si="26"/>
        <v>2.8571428571428571E-2</v>
      </c>
      <c r="AE113" s="17">
        <f t="shared" si="26"/>
        <v>0.11428571428571428</v>
      </c>
      <c r="AF113" s="17">
        <f t="shared" si="26"/>
        <v>0.31428571428571428</v>
      </c>
      <c r="AG113" s="17">
        <f t="shared" si="26"/>
        <v>0.51428571428571423</v>
      </c>
      <c r="AH113" s="17">
        <f t="shared" si="26"/>
        <v>0</v>
      </c>
      <c r="AI113" s="56">
        <f t="shared" si="30"/>
        <v>4.26</v>
      </c>
      <c r="AJ113" s="56">
        <f t="shared" si="30"/>
        <v>0.98</v>
      </c>
      <c r="AK113" s="15">
        <f t="shared" si="30"/>
        <v>5</v>
      </c>
      <c r="AL113" s="15">
        <f t="shared" si="30"/>
        <v>5</v>
      </c>
      <c r="AM113" s="50"/>
      <c r="AN113" s="12"/>
      <c r="AO113" s="12"/>
      <c r="AP113" s="12"/>
      <c r="AQ113" s="48"/>
      <c r="AR113" s="48"/>
      <c r="AS113" s="48"/>
      <c r="AT113" s="48"/>
      <c r="AU113" s="48"/>
      <c r="AV113" s="48"/>
      <c r="AW113" s="48"/>
      <c r="AX113" s="48"/>
      <c r="AY113" s="48"/>
      <c r="AZ113" s="48"/>
      <c r="BA113" s="48"/>
      <c r="BB113" s="48"/>
      <c r="BC113" s="48"/>
      <c r="BD113" s="48"/>
    </row>
    <row r="114" spans="1:56" ht="18.75" x14ac:dyDescent="0.3">
      <c r="AI114" s="28"/>
    </row>
    <row r="117" spans="1:56" ht="15.75" customHeight="1" x14ac:dyDescent="0.25"/>
    <row r="118" spans="1:56" x14ac:dyDescent="0.25">
      <c r="A118" s="48" t="s">
        <v>150</v>
      </c>
    </row>
    <row r="119" spans="1:56" x14ac:dyDescent="0.25">
      <c r="C119" s="48" t="s">
        <v>97</v>
      </c>
      <c r="D119" s="48" t="s">
        <v>98</v>
      </c>
      <c r="E119" s="48" t="s">
        <v>99</v>
      </c>
      <c r="F119" s="48" t="s">
        <v>100</v>
      </c>
    </row>
    <row r="120" spans="1:56" x14ac:dyDescent="0.25">
      <c r="A120" s="48" t="s">
        <v>101</v>
      </c>
      <c r="B120" s="48" t="s">
        <v>147</v>
      </c>
      <c r="C120" s="48">
        <v>30</v>
      </c>
      <c r="D120" s="48">
        <v>85.7</v>
      </c>
      <c r="E120" s="48">
        <v>85.7</v>
      </c>
      <c r="F120" s="48">
        <v>85.7</v>
      </c>
    </row>
    <row r="121" spans="1:56" x14ac:dyDescent="0.25">
      <c r="B121" s="48" t="s">
        <v>73</v>
      </c>
      <c r="C121" s="48">
        <v>5</v>
      </c>
      <c r="D121" s="48">
        <v>14.3</v>
      </c>
      <c r="E121" s="48">
        <v>14.3</v>
      </c>
      <c r="F121" s="48">
        <v>100</v>
      </c>
    </row>
    <row r="122" spans="1:56" x14ac:dyDescent="0.25">
      <c r="B122" s="48" t="s">
        <v>87</v>
      </c>
      <c r="C122" s="48">
        <v>35</v>
      </c>
      <c r="D122" s="48">
        <v>100</v>
      </c>
      <c r="E122" s="48">
        <v>100</v>
      </c>
    </row>
    <row r="123" spans="1:56" x14ac:dyDescent="0.25">
      <c r="A123" s="48" t="s">
        <v>152</v>
      </c>
    </row>
  </sheetData>
  <sheetProtection sheet="1" objects="1" scenarios="1"/>
  <mergeCells count="87">
    <mergeCell ref="B113:U113"/>
    <mergeCell ref="B107:U107"/>
    <mergeCell ref="B108:U108"/>
    <mergeCell ref="B109:U109"/>
    <mergeCell ref="B110:U110"/>
    <mergeCell ref="B111:U111"/>
    <mergeCell ref="B112:U112"/>
    <mergeCell ref="B106:U106"/>
    <mergeCell ref="A98:AL98"/>
    <mergeCell ref="B99:U99"/>
    <mergeCell ref="V99:AA100"/>
    <mergeCell ref="AC99:AH100"/>
    <mergeCell ref="AI99:AL100"/>
    <mergeCell ref="B100:U100"/>
    <mergeCell ref="B101:U101"/>
    <mergeCell ref="A102:U102"/>
    <mergeCell ref="B103:U103"/>
    <mergeCell ref="B104:U104"/>
    <mergeCell ref="A105:U105"/>
    <mergeCell ref="B95:U95"/>
    <mergeCell ref="B82:U82"/>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81:U81"/>
    <mergeCell ref="B70:U70"/>
    <mergeCell ref="B71:U71"/>
    <mergeCell ref="B72:U72"/>
    <mergeCell ref="B73:U73"/>
    <mergeCell ref="B74:U74"/>
    <mergeCell ref="B75:U75"/>
    <mergeCell ref="B76:U76"/>
    <mergeCell ref="B77:U77"/>
    <mergeCell ref="B78:U78"/>
    <mergeCell ref="B79:U79"/>
    <mergeCell ref="B80:U80"/>
    <mergeCell ref="AC65:AH66"/>
    <mergeCell ref="AI65:AL66"/>
    <mergeCell ref="B67:U67"/>
    <mergeCell ref="A68:U68"/>
    <mergeCell ref="V68:AL68"/>
    <mergeCell ref="V65:AA66"/>
    <mergeCell ref="B69:U69"/>
    <mergeCell ref="B56:U56"/>
    <mergeCell ref="B57:U57"/>
    <mergeCell ref="B58:U58"/>
    <mergeCell ref="B59:U59"/>
    <mergeCell ref="A64:O64"/>
    <mergeCell ref="V55:AL55"/>
    <mergeCell ref="B45:U45"/>
    <mergeCell ref="B46:U46"/>
    <mergeCell ref="B47:U47"/>
    <mergeCell ref="B48:U48"/>
    <mergeCell ref="B49:U49"/>
    <mergeCell ref="B50:U50"/>
    <mergeCell ref="B51:U51"/>
    <mergeCell ref="B52:U52"/>
    <mergeCell ref="B53:U53"/>
    <mergeCell ref="B54:U54"/>
    <mergeCell ref="A55:U55"/>
    <mergeCell ref="V41:AA42"/>
    <mergeCell ref="AC41:AH42"/>
    <mergeCell ref="AI41:AL42"/>
    <mergeCell ref="B43:U43"/>
    <mergeCell ref="A44:U44"/>
    <mergeCell ref="V44:AL44"/>
    <mergeCell ref="B31:U31"/>
    <mergeCell ref="A1:AE1"/>
    <mergeCell ref="A6:AL6"/>
    <mergeCell ref="A7:AL7"/>
    <mergeCell ref="A8:AL8"/>
    <mergeCell ref="A22:J22"/>
    <mergeCell ref="C23:J23"/>
    <mergeCell ref="C24:J24"/>
    <mergeCell ref="C25:J25"/>
    <mergeCell ref="C26:J26"/>
    <mergeCell ref="A29:O29"/>
  </mergeCells>
  <printOptions horizontalCentered="1" verticalCentered="1"/>
  <pageMargins left="0" right="0" top="0" bottom="0" header="0.31496062992125984" footer="0.31496062992125984"/>
  <pageSetup paperSize="9" scale="26" orientation="landscape" r:id="rId1"/>
  <rowBreaks count="1" manualBreakCount="1">
    <brk id="113" max="3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3"/>
  <sheetViews>
    <sheetView view="pageBreakPreview" topLeftCell="A40" zoomScale="90" zoomScaleNormal="100" zoomScaleSheetLayoutView="90" workbookViewId="0">
      <selection activeCell="V45" sqref="V45"/>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11" style="50" hidden="1" customWidth="1"/>
    <col min="40" max="42" width="11" style="12" hidden="1" customWidth="1"/>
    <col min="43" max="46" width="11" style="48" hidden="1" customWidth="1"/>
    <col min="47" max="56" width="11.42578125" style="48" hidden="1" customWidth="1"/>
    <col min="57" max="69" width="11.42578125" style="48" customWidth="1"/>
    <col min="70"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153</v>
      </c>
      <c r="AU1" s="48" t="s">
        <v>153</v>
      </c>
    </row>
    <row r="2" spans="1:56"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M3" s="50" t="s">
        <v>161</v>
      </c>
      <c r="AN3" s="12">
        <v>0</v>
      </c>
      <c r="AO3" s="12">
        <v>0</v>
      </c>
      <c r="AP3" s="12">
        <v>1</v>
      </c>
      <c r="AQ3" s="48">
        <v>9</v>
      </c>
      <c r="AR3" s="48">
        <v>12</v>
      </c>
      <c r="AS3" s="48">
        <v>0</v>
      </c>
      <c r="AT3" s="48">
        <v>22</v>
      </c>
      <c r="AU3" s="48" t="s">
        <v>161</v>
      </c>
      <c r="AV3" s="48">
        <v>0</v>
      </c>
      <c r="AW3" s="48">
        <v>0</v>
      </c>
      <c r="AX3" s="48">
        <v>1</v>
      </c>
      <c r="AY3" s="48">
        <v>9</v>
      </c>
      <c r="AZ3" s="48">
        <v>12</v>
      </c>
      <c r="BA3" s="48">
        <v>4.5</v>
      </c>
      <c r="BB3" s="48">
        <v>0.6</v>
      </c>
      <c r="BC3" s="48">
        <v>5</v>
      </c>
      <c r="BD3" s="48">
        <v>5</v>
      </c>
    </row>
    <row r="4" spans="1:56" x14ac:dyDescent="0.2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M4" s="50" t="s">
        <v>109</v>
      </c>
      <c r="AN4" s="12">
        <v>0</v>
      </c>
      <c r="AO4" s="12">
        <v>0</v>
      </c>
      <c r="AP4" s="12">
        <v>4</v>
      </c>
      <c r="AQ4" s="48">
        <v>6</v>
      </c>
      <c r="AR4" s="48">
        <v>12</v>
      </c>
      <c r="AS4" s="48">
        <v>0</v>
      </c>
      <c r="AT4" s="48">
        <v>22</v>
      </c>
      <c r="AU4" s="48" t="s">
        <v>109</v>
      </c>
      <c r="AV4" s="48">
        <v>0</v>
      </c>
      <c r="AW4" s="48">
        <v>0</v>
      </c>
      <c r="AX4" s="48">
        <v>4</v>
      </c>
      <c r="AY4" s="48">
        <v>6</v>
      </c>
      <c r="AZ4" s="48">
        <v>12</v>
      </c>
      <c r="BA4" s="48">
        <v>4.3600000000000003</v>
      </c>
      <c r="BB4" s="48">
        <v>0.79</v>
      </c>
      <c r="BC4" s="48">
        <v>5</v>
      </c>
      <c r="BD4" s="48">
        <v>5</v>
      </c>
    </row>
    <row r="5" spans="1:56" x14ac:dyDescent="0.2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M5" s="50" t="s">
        <v>123</v>
      </c>
      <c r="AN5" s="12">
        <v>0</v>
      </c>
      <c r="AO5" s="12">
        <v>3</v>
      </c>
      <c r="AP5" s="12">
        <v>3</v>
      </c>
      <c r="AQ5" s="48">
        <v>8</v>
      </c>
      <c r="AR5" s="48">
        <v>8</v>
      </c>
      <c r="AS5" s="48">
        <v>2</v>
      </c>
      <c r="AT5" s="48">
        <v>24</v>
      </c>
      <c r="AU5" s="48" t="s">
        <v>123</v>
      </c>
      <c r="AV5" s="48">
        <v>0</v>
      </c>
      <c r="AW5" s="48">
        <v>3</v>
      </c>
      <c r="AX5" s="48">
        <v>3</v>
      </c>
      <c r="AY5" s="48">
        <v>8</v>
      </c>
      <c r="AZ5" s="48">
        <v>8</v>
      </c>
      <c r="BA5" s="48">
        <v>3.95</v>
      </c>
      <c r="BB5" s="48">
        <v>1.05</v>
      </c>
      <c r="BC5" s="48">
        <v>4</v>
      </c>
      <c r="BD5" s="48">
        <v>4</v>
      </c>
    </row>
    <row r="6" spans="1:56" ht="15.75" x14ac:dyDescent="0.25">
      <c r="A6" s="80" t="s">
        <v>107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0</v>
      </c>
      <c r="AO6" s="12">
        <v>1</v>
      </c>
      <c r="AP6" s="12">
        <v>0</v>
      </c>
      <c r="AQ6" s="48">
        <v>3</v>
      </c>
      <c r="AR6" s="48">
        <v>20</v>
      </c>
      <c r="AS6" s="48">
        <v>0</v>
      </c>
      <c r="AT6" s="48">
        <v>24</v>
      </c>
      <c r="AU6" s="48" t="s">
        <v>110</v>
      </c>
      <c r="AV6" s="48">
        <v>0</v>
      </c>
      <c r="AW6" s="48">
        <v>1</v>
      </c>
      <c r="AX6" s="48">
        <v>0</v>
      </c>
      <c r="AY6" s="48">
        <v>3</v>
      </c>
      <c r="AZ6" s="48">
        <v>20</v>
      </c>
      <c r="BA6" s="48">
        <v>4.75</v>
      </c>
      <c r="BB6" s="48">
        <v>0.68</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0</v>
      </c>
      <c r="AO7" s="12">
        <v>0</v>
      </c>
      <c r="AP7" s="12">
        <v>1</v>
      </c>
      <c r="AQ7" s="48">
        <v>8</v>
      </c>
      <c r="AR7" s="48">
        <v>15</v>
      </c>
      <c r="AS7" s="48">
        <v>0</v>
      </c>
      <c r="AT7" s="48">
        <v>24</v>
      </c>
      <c r="AU7" s="48" t="s">
        <v>124</v>
      </c>
      <c r="AV7" s="48">
        <v>0</v>
      </c>
      <c r="AW7" s="48">
        <v>0</v>
      </c>
      <c r="AX7" s="48">
        <v>1</v>
      </c>
      <c r="AY7" s="48">
        <v>8</v>
      </c>
      <c r="AZ7" s="48">
        <v>15</v>
      </c>
      <c r="BA7" s="48">
        <v>4.58</v>
      </c>
      <c r="BB7" s="48">
        <v>0.57999999999999996</v>
      </c>
      <c r="BC7" s="48">
        <v>5</v>
      </c>
      <c r="BD7" s="48">
        <v>5</v>
      </c>
    </row>
    <row r="8" spans="1:56" x14ac:dyDescent="0.25">
      <c r="A8" s="82" t="s">
        <v>168</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0</v>
      </c>
      <c r="AO8" s="12">
        <v>0</v>
      </c>
      <c r="AP8" s="12">
        <v>1</v>
      </c>
      <c r="AQ8" s="48">
        <v>3</v>
      </c>
      <c r="AR8" s="48">
        <v>19</v>
      </c>
      <c r="AS8" s="48">
        <v>1</v>
      </c>
      <c r="AT8" s="48">
        <v>24</v>
      </c>
      <c r="AU8" s="48" t="s">
        <v>125</v>
      </c>
      <c r="AV8" s="48">
        <v>0</v>
      </c>
      <c r="AW8" s="48">
        <v>0</v>
      </c>
      <c r="AX8" s="48">
        <v>1</v>
      </c>
      <c r="AY8" s="48">
        <v>3</v>
      </c>
      <c r="AZ8" s="48">
        <v>19</v>
      </c>
      <c r="BA8" s="48">
        <v>4.78</v>
      </c>
      <c r="BB8" s="48">
        <v>0.52</v>
      </c>
      <c r="BC8" s="48">
        <v>5</v>
      </c>
      <c r="BD8" s="48">
        <v>5</v>
      </c>
    </row>
    <row r="9" spans="1:56" ht="27.75" customHeight="1" x14ac:dyDescent="0.25">
      <c r="AM9" s="50" t="s">
        <v>126</v>
      </c>
      <c r="AN9" s="12">
        <v>1</v>
      </c>
      <c r="AO9" s="12">
        <v>1</v>
      </c>
      <c r="AP9" s="12">
        <v>5</v>
      </c>
      <c r="AQ9" s="48">
        <v>7</v>
      </c>
      <c r="AR9" s="48">
        <v>9</v>
      </c>
      <c r="AS9" s="48">
        <v>1</v>
      </c>
      <c r="AT9" s="48">
        <v>24</v>
      </c>
      <c r="AU9" s="48" t="s">
        <v>126</v>
      </c>
      <c r="AV9" s="48">
        <v>1</v>
      </c>
      <c r="AW9" s="48">
        <v>1</v>
      </c>
      <c r="AX9" s="48">
        <v>5</v>
      </c>
      <c r="AY9" s="48">
        <v>7</v>
      </c>
      <c r="AZ9" s="48">
        <v>9</v>
      </c>
      <c r="BA9" s="48">
        <v>3.96</v>
      </c>
      <c r="BB9" s="48">
        <v>1.1100000000000001</v>
      </c>
      <c r="BC9" s="48">
        <v>4</v>
      </c>
      <c r="BD9" s="48">
        <v>5</v>
      </c>
    </row>
    <row r="10" spans="1:56"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33"/>
      <c r="AM10" s="50" t="s">
        <v>127</v>
      </c>
      <c r="AN10" s="12">
        <v>1</v>
      </c>
      <c r="AO10" s="12">
        <v>2</v>
      </c>
      <c r="AP10" s="12">
        <v>3</v>
      </c>
      <c r="AQ10" s="48">
        <v>8</v>
      </c>
      <c r="AR10" s="48">
        <v>10</v>
      </c>
      <c r="AS10" s="48">
        <v>0</v>
      </c>
      <c r="AT10" s="48">
        <v>24</v>
      </c>
      <c r="AU10" s="48" t="s">
        <v>127</v>
      </c>
      <c r="AV10" s="48">
        <v>1</v>
      </c>
      <c r="AW10" s="48">
        <v>2</v>
      </c>
      <c r="AX10" s="48">
        <v>3</v>
      </c>
      <c r="AY10" s="48">
        <v>8</v>
      </c>
      <c r="AZ10" s="48">
        <v>10</v>
      </c>
      <c r="BA10" s="48">
        <v>4</v>
      </c>
      <c r="BB10" s="48">
        <v>1.1399999999999999</v>
      </c>
      <c r="BC10" s="48">
        <v>4</v>
      </c>
      <c r="BD10" s="48">
        <v>5</v>
      </c>
    </row>
    <row r="11" spans="1:56" x14ac:dyDescent="0.25">
      <c r="A11" s="61"/>
      <c r="B11" s="61"/>
      <c r="C11" s="61"/>
      <c r="D11" s="61"/>
      <c r="E11" s="61"/>
      <c r="F11" s="61"/>
      <c r="G11" s="61"/>
      <c r="H11" s="61"/>
      <c r="I11" s="61"/>
      <c r="J11" s="61"/>
      <c r="K11" s="61"/>
      <c r="L11" s="61"/>
      <c r="M11" s="61"/>
      <c r="N11" s="61"/>
      <c r="O11" s="53"/>
      <c r="P11" s="61"/>
      <c r="Q11" s="61"/>
      <c r="R11" s="61"/>
      <c r="S11" s="61"/>
      <c r="T11" s="61"/>
      <c r="U11" s="61"/>
      <c r="V11" s="61"/>
      <c r="W11" s="61"/>
      <c r="X11" s="61"/>
      <c r="Y11" s="61"/>
      <c r="Z11" s="61"/>
      <c r="AA11" s="61"/>
      <c r="AB11" s="61"/>
      <c r="AC11" s="61"/>
      <c r="AD11" s="61"/>
      <c r="AE11" s="61"/>
      <c r="AF11" s="61"/>
      <c r="AG11" s="61"/>
      <c r="AH11" s="61"/>
      <c r="AI11" s="61"/>
      <c r="AJ11" s="61"/>
      <c r="AK11" s="61"/>
      <c r="AL11" s="33"/>
      <c r="AM11" s="50" t="s">
        <v>128</v>
      </c>
      <c r="AN11" s="12">
        <v>0</v>
      </c>
      <c r="AO11" s="12">
        <v>0</v>
      </c>
      <c r="AP11" s="12">
        <v>1</v>
      </c>
      <c r="AQ11" s="48">
        <v>7</v>
      </c>
      <c r="AR11" s="48">
        <v>16</v>
      </c>
      <c r="AS11" s="48">
        <v>0</v>
      </c>
      <c r="AT11" s="48">
        <v>24</v>
      </c>
      <c r="AU11" s="48" t="s">
        <v>128</v>
      </c>
      <c r="AV11" s="48">
        <v>0</v>
      </c>
      <c r="AW11" s="48">
        <v>0</v>
      </c>
      <c r="AX11" s="48">
        <v>1</v>
      </c>
      <c r="AY11" s="48">
        <v>7</v>
      </c>
      <c r="AZ11" s="48">
        <v>16</v>
      </c>
      <c r="BA11" s="48">
        <v>4.62</v>
      </c>
      <c r="BB11" s="48">
        <v>0.57999999999999996</v>
      </c>
      <c r="BC11" s="48">
        <v>5</v>
      </c>
      <c r="BD11" s="48">
        <v>5</v>
      </c>
    </row>
    <row r="12" spans="1:56"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3"/>
      <c r="AM12" s="50" t="s">
        <v>129</v>
      </c>
      <c r="AN12" s="12">
        <v>0</v>
      </c>
      <c r="AO12" s="12">
        <v>2</v>
      </c>
      <c r="AP12" s="12">
        <v>1</v>
      </c>
      <c r="AQ12" s="48">
        <v>7</v>
      </c>
      <c r="AR12" s="48">
        <v>14</v>
      </c>
      <c r="AS12" s="48">
        <v>0</v>
      </c>
      <c r="AT12" s="48">
        <v>24</v>
      </c>
      <c r="AU12" s="48" t="s">
        <v>129</v>
      </c>
      <c r="AV12" s="48">
        <v>0</v>
      </c>
      <c r="AW12" s="48">
        <v>2</v>
      </c>
      <c r="AX12" s="48">
        <v>1</v>
      </c>
      <c r="AY12" s="48">
        <v>7</v>
      </c>
      <c r="AZ12" s="48">
        <v>14</v>
      </c>
      <c r="BA12" s="48">
        <v>4.38</v>
      </c>
      <c r="BB12" s="48">
        <v>0.92</v>
      </c>
      <c r="BC12" s="48">
        <v>5</v>
      </c>
      <c r="BD12" s="48">
        <v>5</v>
      </c>
    </row>
    <row r="13" spans="1:56"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3"/>
      <c r="AM13" s="50" t="s">
        <v>130</v>
      </c>
      <c r="AN13" s="12">
        <v>0</v>
      </c>
      <c r="AO13" s="12">
        <v>0</v>
      </c>
      <c r="AP13" s="12">
        <v>1</v>
      </c>
      <c r="AQ13" s="48">
        <v>8</v>
      </c>
      <c r="AR13" s="48">
        <v>15</v>
      </c>
      <c r="AS13" s="48">
        <v>0</v>
      </c>
      <c r="AT13" s="48">
        <v>24</v>
      </c>
      <c r="AU13" s="48" t="s">
        <v>130</v>
      </c>
      <c r="AV13" s="48">
        <v>0</v>
      </c>
      <c r="AW13" s="48">
        <v>0</v>
      </c>
      <c r="AX13" s="48">
        <v>1</v>
      </c>
      <c r="AY13" s="48">
        <v>8</v>
      </c>
      <c r="AZ13" s="48">
        <v>15</v>
      </c>
      <c r="BA13" s="48">
        <v>4.58</v>
      </c>
      <c r="BB13" s="48">
        <v>0.57999999999999996</v>
      </c>
      <c r="BC13" s="48">
        <v>5</v>
      </c>
      <c r="BD13" s="48">
        <v>5</v>
      </c>
    </row>
    <row r="14" spans="1:56"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3"/>
      <c r="AM14" s="50" t="s">
        <v>131</v>
      </c>
      <c r="AN14" s="12">
        <v>0</v>
      </c>
      <c r="AO14" s="12">
        <v>0</v>
      </c>
      <c r="AP14" s="12">
        <v>2</v>
      </c>
      <c r="AQ14" s="48">
        <v>7</v>
      </c>
      <c r="AR14" s="48">
        <v>13</v>
      </c>
      <c r="AS14" s="48">
        <v>2</v>
      </c>
      <c r="AT14" s="48">
        <v>24</v>
      </c>
      <c r="AU14" s="48" t="s">
        <v>131</v>
      </c>
      <c r="AV14" s="48">
        <v>0</v>
      </c>
      <c r="AW14" s="48">
        <v>0</v>
      </c>
      <c r="AX14" s="48">
        <v>2</v>
      </c>
      <c r="AY14" s="48">
        <v>7</v>
      </c>
      <c r="AZ14" s="48">
        <v>13</v>
      </c>
      <c r="BA14" s="48">
        <v>4.5</v>
      </c>
      <c r="BB14" s="48">
        <v>0.67</v>
      </c>
      <c r="BC14" s="48">
        <v>5</v>
      </c>
      <c r="BD14" s="48">
        <v>5</v>
      </c>
    </row>
    <row r="15" spans="1:56"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33"/>
      <c r="AM15" s="50" t="s">
        <v>132</v>
      </c>
      <c r="AN15" s="12">
        <v>0</v>
      </c>
      <c r="AO15" s="12">
        <v>0</v>
      </c>
      <c r="AP15" s="12">
        <v>0</v>
      </c>
      <c r="AQ15" s="48">
        <v>5</v>
      </c>
      <c r="AR15" s="48">
        <v>18</v>
      </c>
      <c r="AS15" s="48">
        <v>1</v>
      </c>
      <c r="AT15" s="48">
        <v>24</v>
      </c>
      <c r="AU15" s="48" t="s">
        <v>132</v>
      </c>
      <c r="AV15" s="48">
        <v>0</v>
      </c>
      <c r="AW15" s="48">
        <v>0</v>
      </c>
      <c r="AX15" s="48">
        <v>0</v>
      </c>
      <c r="AY15" s="48">
        <v>5</v>
      </c>
      <c r="AZ15" s="48">
        <v>18</v>
      </c>
      <c r="BA15" s="48">
        <v>4.78</v>
      </c>
      <c r="BB15" s="48">
        <v>0.42</v>
      </c>
      <c r="BC15" s="48">
        <v>5</v>
      </c>
      <c r="BD15" s="48">
        <v>5</v>
      </c>
    </row>
    <row r="16" spans="1:56"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33"/>
      <c r="AM16" s="50" t="s">
        <v>111</v>
      </c>
      <c r="AN16" s="12">
        <v>0</v>
      </c>
      <c r="AO16" s="12">
        <v>0</v>
      </c>
      <c r="AP16" s="12">
        <v>1</v>
      </c>
      <c r="AQ16" s="48">
        <v>11</v>
      </c>
      <c r="AR16" s="48">
        <v>12</v>
      </c>
      <c r="AS16" s="48">
        <v>0</v>
      </c>
      <c r="AT16" s="48">
        <v>24</v>
      </c>
      <c r="AU16" s="48" t="s">
        <v>111</v>
      </c>
      <c r="AV16" s="48">
        <v>0</v>
      </c>
      <c r="AW16" s="48">
        <v>0</v>
      </c>
      <c r="AX16" s="48">
        <v>1</v>
      </c>
      <c r="AY16" s="48">
        <v>11</v>
      </c>
      <c r="AZ16" s="48">
        <v>12</v>
      </c>
      <c r="BA16" s="48">
        <v>4.46</v>
      </c>
      <c r="BB16" s="48">
        <v>0.59</v>
      </c>
      <c r="BC16" s="48">
        <v>5</v>
      </c>
      <c r="BD16" s="48">
        <v>5</v>
      </c>
    </row>
    <row r="17" spans="1:56"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33"/>
      <c r="AM17" s="50" t="s">
        <v>112</v>
      </c>
      <c r="AN17" s="12">
        <v>3</v>
      </c>
      <c r="AO17" s="12">
        <v>6</v>
      </c>
      <c r="AP17" s="12">
        <v>4</v>
      </c>
      <c r="AQ17" s="48">
        <v>7</v>
      </c>
      <c r="AR17" s="48">
        <v>4</v>
      </c>
      <c r="AS17" s="48">
        <v>0</v>
      </c>
      <c r="AT17" s="48">
        <v>24</v>
      </c>
      <c r="AU17" s="48" t="s">
        <v>112</v>
      </c>
      <c r="AV17" s="48">
        <v>3</v>
      </c>
      <c r="AW17" s="48">
        <v>6</v>
      </c>
      <c r="AX17" s="48">
        <v>4</v>
      </c>
      <c r="AY17" s="48">
        <v>7</v>
      </c>
      <c r="AZ17" s="48">
        <v>4</v>
      </c>
      <c r="BA17" s="48">
        <v>3.13</v>
      </c>
      <c r="BB17" s="48">
        <v>1.33</v>
      </c>
      <c r="BC17" s="48">
        <v>3</v>
      </c>
      <c r="BD17" s="48">
        <v>4</v>
      </c>
    </row>
    <row r="18" spans="1:56"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33"/>
      <c r="AM18" s="50" t="s">
        <v>133</v>
      </c>
      <c r="AN18" s="12">
        <v>1</v>
      </c>
      <c r="AO18" s="12">
        <v>7</v>
      </c>
      <c r="AP18" s="12">
        <v>8</v>
      </c>
      <c r="AQ18" s="48">
        <v>5</v>
      </c>
      <c r="AR18" s="48">
        <v>3</v>
      </c>
      <c r="AS18" s="48">
        <v>0</v>
      </c>
      <c r="AT18" s="48">
        <v>24</v>
      </c>
      <c r="AU18" s="48" t="s">
        <v>133</v>
      </c>
      <c r="AV18" s="48">
        <v>1</v>
      </c>
      <c r="AW18" s="48">
        <v>7</v>
      </c>
      <c r="AX18" s="48">
        <v>8</v>
      </c>
      <c r="AY18" s="48">
        <v>5</v>
      </c>
      <c r="AZ18" s="48">
        <v>3</v>
      </c>
      <c r="BA18" s="48">
        <v>3.08</v>
      </c>
      <c r="BB18" s="48">
        <v>1.1000000000000001</v>
      </c>
      <c r="BC18" s="48">
        <v>3</v>
      </c>
      <c r="BD18" s="48">
        <v>3</v>
      </c>
    </row>
    <row r="19" spans="1:56"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33"/>
      <c r="AM19" s="50" t="s">
        <v>134</v>
      </c>
      <c r="AN19" s="12">
        <v>1</v>
      </c>
      <c r="AO19" s="12">
        <v>3</v>
      </c>
      <c r="AP19" s="12">
        <v>7</v>
      </c>
      <c r="AQ19" s="48">
        <v>7</v>
      </c>
      <c r="AR19" s="48">
        <v>3</v>
      </c>
      <c r="AS19" s="48">
        <v>3</v>
      </c>
      <c r="AT19" s="48">
        <v>24</v>
      </c>
      <c r="AU19" s="48" t="s">
        <v>134</v>
      </c>
      <c r="AV19" s="48">
        <v>1</v>
      </c>
      <c r="AW19" s="48">
        <v>3</v>
      </c>
      <c r="AX19" s="48">
        <v>7</v>
      </c>
      <c r="AY19" s="48">
        <v>7</v>
      </c>
      <c r="AZ19" s="48">
        <v>3</v>
      </c>
      <c r="BA19" s="48">
        <v>3.38</v>
      </c>
      <c r="BB19" s="48">
        <v>1.07</v>
      </c>
      <c r="BC19" s="48">
        <v>3</v>
      </c>
      <c r="BD19" s="48">
        <v>3</v>
      </c>
    </row>
    <row r="20" spans="1:56"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3"/>
      <c r="AM20" s="50" t="s">
        <v>135</v>
      </c>
      <c r="AN20" s="12">
        <v>0</v>
      </c>
      <c r="AO20" s="12">
        <v>3</v>
      </c>
      <c r="AP20" s="12">
        <v>12</v>
      </c>
      <c r="AQ20" s="48">
        <v>6</v>
      </c>
      <c r="AR20" s="48">
        <v>3</v>
      </c>
      <c r="AS20" s="48">
        <v>0</v>
      </c>
      <c r="AT20" s="48">
        <v>24</v>
      </c>
      <c r="AU20" s="48" t="s">
        <v>135</v>
      </c>
      <c r="AV20" s="48">
        <v>0</v>
      </c>
      <c r="AW20" s="48">
        <v>3</v>
      </c>
      <c r="AX20" s="48">
        <v>12</v>
      </c>
      <c r="AY20" s="48">
        <v>6</v>
      </c>
      <c r="AZ20" s="48">
        <v>3</v>
      </c>
      <c r="BA20" s="48">
        <v>3.38</v>
      </c>
      <c r="BB20" s="48">
        <v>0.88</v>
      </c>
      <c r="BC20" s="48">
        <v>3</v>
      </c>
      <c r="BD20" s="48">
        <v>3</v>
      </c>
    </row>
    <row r="21" spans="1:56"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33"/>
      <c r="AM21" s="50" t="s">
        <v>136</v>
      </c>
      <c r="AN21" s="12">
        <v>1</v>
      </c>
      <c r="AO21" s="12">
        <v>7</v>
      </c>
      <c r="AP21" s="12">
        <v>4</v>
      </c>
      <c r="AQ21" s="48">
        <v>7</v>
      </c>
      <c r="AR21" s="48">
        <v>5</v>
      </c>
      <c r="AS21" s="48">
        <v>0</v>
      </c>
      <c r="AT21" s="48">
        <v>24</v>
      </c>
      <c r="AU21" s="48" t="s">
        <v>136</v>
      </c>
      <c r="AV21" s="48">
        <v>1</v>
      </c>
      <c r="AW21" s="48">
        <v>7</v>
      </c>
      <c r="AX21" s="48">
        <v>4</v>
      </c>
      <c r="AY21" s="48">
        <v>7</v>
      </c>
      <c r="AZ21" s="48">
        <v>5</v>
      </c>
      <c r="BA21" s="48">
        <v>3.33</v>
      </c>
      <c r="BB21" s="48">
        <v>1.24</v>
      </c>
      <c r="BC21" s="48">
        <v>4</v>
      </c>
      <c r="BD21" s="48">
        <v>2</v>
      </c>
    </row>
    <row r="22" spans="1:56" ht="40.5" customHeight="1" x14ac:dyDescent="0.25">
      <c r="A22" s="83" t="s">
        <v>1</v>
      </c>
      <c r="B22" s="83"/>
      <c r="C22" s="83"/>
      <c r="D22" s="83"/>
      <c r="E22" s="83"/>
      <c r="F22" s="83"/>
      <c r="G22" s="83"/>
      <c r="H22" s="83"/>
      <c r="I22" s="83"/>
      <c r="J22" s="83"/>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33"/>
      <c r="AM22" s="50" t="s">
        <v>137</v>
      </c>
      <c r="AN22" s="12">
        <v>0</v>
      </c>
      <c r="AO22" s="12">
        <v>5</v>
      </c>
      <c r="AP22" s="12">
        <v>8</v>
      </c>
      <c r="AQ22" s="48">
        <v>8</v>
      </c>
      <c r="AR22" s="48">
        <v>3</v>
      </c>
      <c r="AS22" s="48">
        <v>0</v>
      </c>
      <c r="AT22" s="48">
        <v>24</v>
      </c>
      <c r="AU22" s="48" t="s">
        <v>137</v>
      </c>
      <c r="AV22" s="48">
        <v>0</v>
      </c>
      <c r="AW22" s="48">
        <v>5</v>
      </c>
      <c r="AX22" s="48">
        <v>8</v>
      </c>
      <c r="AY22" s="48">
        <v>8</v>
      </c>
      <c r="AZ22" s="48">
        <v>3</v>
      </c>
      <c r="BA22" s="48">
        <v>3.38</v>
      </c>
      <c r="BB22" s="48">
        <v>0.97</v>
      </c>
      <c r="BC22" s="48">
        <v>3</v>
      </c>
      <c r="BD22" s="48">
        <v>3</v>
      </c>
    </row>
    <row r="23" spans="1:56" ht="18" x14ac:dyDescent="0.25">
      <c r="A23" s="61"/>
      <c r="B23" s="61"/>
      <c r="C23" s="79" t="s">
        <v>2</v>
      </c>
      <c r="D23" s="79"/>
      <c r="E23" s="79"/>
      <c r="F23" s="79"/>
      <c r="G23" s="79"/>
      <c r="H23" s="79"/>
      <c r="I23" s="79"/>
      <c r="J23" s="79"/>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3"/>
      <c r="AM23" s="50" t="s">
        <v>113</v>
      </c>
      <c r="AN23" s="12">
        <v>1</v>
      </c>
      <c r="AO23" s="12">
        <v>5</v>
      </c>
      <c r="AP23" s="12">
        <v>5</v>
      </c>
      <c r="AQ23" s="48">
        <v>6</v>
      </c>
      <c r="AR23" s="48">
        <v>5</v>
      </c>
      <c r="AS23" s="48">
        <v>2</v>
      </c>
      <c r="AT23" s="48">
        <v>24</v>
      </c>
      <c r="AU23" s="48" t="s">
        <v>113</v>
      </c>
      <c r="AV23" s="48">
        <v>1</v>
      </c>
      <c r="AW23" s="48">
        <v>5</v>
      </c>
      <c r="AX23" s="48">
        <v>5</v>
      </c>
      <c r="AY23" s="48">
        <v>6</v>
      </c>
      <c r="AZ23" s="48">
        <v>5</v>
      </c>
      <c r="BA23" s="48">
        <v>3.41</v>
      </c>
      <c r="BB23" s="48">
        <v>1.22</v>
      </c>
      <c r="BC23" s="48">
        <v>4</v>
      </c>
      <c r="BD23" s="48">
        <v>4</v>
      </c>
    </row>
    <row r="24" spans="1:56" ht="39.75" customHeight="1" x14ac:dyDescent="0.25">
      <c r="A24" s="61"/>
      <c r="B24" s="61"/>
      <c r="C24" s="79" t="s">
        <v>3</v>
      </c>
      <c r="D24" s="79"/>
      <c r="E24" s="79"/>
      <c r="F24" s="79"/>
      <c r="G24" s="79"/>
      <c r="H24" s="79"/>
      <c r="I24" s="79"/>
      <c r="J24" s="79"/>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33"/>
      <c r="AM24" s="50" t="s">
        <v>138</v>
      </c>
      <c r="AN24" s="12">
        <v>3</v>
      </c>
      <c r="AO24" s="12">
        <v>6</v>
      </c>
      <c r="AP24" s="12">
        <v>3</v>
      </c>
      <c r="AQ24" s="48">
        <v>4</v>
      </c>
      <c r="AR24" s="48">
        <v>6</v>
      </c>
      <c r="AS24" s="48">
        <v>2</v>
      </c>
      <c r="AT24" s="48">
        <v>24</v>
      </c>
      <c r="AU24" s="48" t="s">
        <v>138</v>
      </c>
      <c r="AV24" s="48">
        <v>3</v>
      </c>
      <c r="AW24" s="48">
        <v>6</v>
      </c>
      <c r="AX24" s="48">
        <v>3</v>
      </c>
      <c r="AY24" s="48">
        <v>4</v>
      </c>
      <c r="AZ24" s="48">
        <v>6</v>
      </c>
      <c r="BA24" s="48">
        <v>3.18</v>
      </c>
      <c r="BB24" s="48">
        <v>1.47</v>
      </c>
      <c r="BC24" s="48">
        <v>3</v>
      </c>
      <c r="BD24" s="48">
        <v>2</v>
      </c>
    </row>
    <row r="25" spans="1:56" ht="18" x14ac:dyDescent="0.25">
      <c r="A25" s="61"/>
      <c r="B25" s="61"/>
      <c r="C25" s="79" t="s">
        <v>4</v>
      </c>
      <c r="D25" s="79"/>
      <c r="E25" s="79"/>
      <c r="F25" s="79"/>
      <c r="G25" s="79"/>
      <c r="H25" s="79"/>
      <c r="I25" s="79"/>
      <c r="J25" s="79"/>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33"/>
      <c r="AM25" s="51" t="s">
        <v>114</v>
      </c>
      <c r="AN25" s="23">
        <v>3</v>
      </c>
      <c r="AO25" s="23">
        <v>4</v>
      </c>
      <c r="AP25" s="23">
        <v>12</v>
      </c>
      <c r="AQ25" s="5">
        <v>1</v>
      </c>
      <c r="AR25" s="5">
        <v>3</v>
      </c>
      <c r="AS25" s="5">
        <v>1</v>
      </c>
      <c r="AT25" s="5">
        <v>24</v>
      </c>
      <c r="AU25" s="5" t="s">
        <v>114</v>
      </c>
      <c r="AV25" s="5">
        <v>3</v>
      </c>
      <c r="AW25" s="5">
        <v>4</v>
      </c>
      <c r="AX25" s="5">
        <v>12</v>
      </c>
      <c r="AY25" s="5">
        <v>1</v>
      </c>
      <c r="AZ25" s="5">
        <v>3</v>
      </c>
      <c r="BA25" s="5">
        <v>2.87</v>
      </c>
      <c r="BB25" s="5">
        <v>1.1399999999999999</v>
      </c>
      <c r="BC25" s="5">
        <v>3</v>
      </c>
      <c r="BD25" s="5">
        <v>3</v>
      </c>
    </row>
    <row r="26" spans="1:56" ht="18" x14ac:dyDescent="0.25">
      <c r="C26" s="79" t="s">
        <v>5</v>
      </c>
      <c r="D26" s="79"/>
      <c r="E26" s="79"/>
      <c r="F26" s="79"/>
      <c r="G26" s="79"/>
      <c r="H26" s="79"/>
      <c r="I26" s="79"/>
      <c r="J26" s="79"/>
      <c r="AM26" s="50" t="s">
        <v>139</v>
      </c>
      <c r="AN26" s="12">
        <v>0</v>
      </c>
      <c r="AO26" s="12">
        <v>0</v>
      </c>
      <c r="AP26" s="12">
        <v>3</v>
      </c>
      <c r="AQ26" s="48">
        <v>11</v>
      </c>
      <c r="AR26" s="48">
        <v>7</v>
      </c>
      <c r="AS26" s="48">
        <v>3</v>
      </c>
      <c r="AT26" s="48">
        <v>24</v>
      </c>
      <c r="AU26" s="48" t="s">
        <v>139</v>
      </c>
      <c r="AV26" s="48">
        <v>0</v>
      </c>
      <c r="AW26" s="48">
        <v>0</v>
      </c>
      <c r="AX26" s="48">
        <v>3</v>
      </c>
      <c r="AY26" s="48">
        <v>11</v>
      </c>
      <c r="AZ26" s="48">
        <v>7</v>
      </c>
      <c r="BA26" s="48">
        <v>4.1900000000000004</v>
      </c>
      <c r="BB26" s="48">
        <v>0.68</v>
      </c>
      <c r="BC26" s="48">
        <v>4</v>
      </c>
      <c r="BD26" s="48">
        <v>4</v>
      </c>
    </row>
    <row r="27" spans="1:56" x14ac:dyDescent="0.25">
      <c r="C27" s="3"/>
      <c r="D27" s="3"/>
      <c r="E27" s="3"/>
      <c r="F27" s="3"/>
      <c r="G27" s="3"/>
      <c r="H27" s="3"/>
      <c r="I27" s="3"/>
      <c r="J27" s="3"/>
      <c r="AM27" s="50" t="s">
        <v>115</v>
      </c>
      <c r="AN27" s="12">
        <v>0</v>
      </c>
      <c r="AO27" s="12">
        <v>0</v>
      </c>
      <c r="AP27" s="12">
        <v>2</v>
      </c>
      <c r="AQ27" s="48">
        <v>8</v>
      </c>
      <c r="AR27" s="48">
        <v>9</v>
      </c>
      <c r="AS27" s="48">
        <v>5</v>
      </c>
      <c r="AT27" s="48">
        <v>24</v>
      </c>
      <c r="AU27" s="48" t="s">
        <v>115</v>
      </c>
      <c r="AV27" s="48">
        <v>0</v>
      </c>
      <c r="AW27" s="48">
        <v>0</v>
      </c>
      <c r="AX27" s="48">
        <v>2</v>
      </c>
      <c r="AY27" s="48">
        <v>8</v>
      </c>
      <c r="AZ27" s="48">
        <v>9</v>
      </c>
      <c r="BA27" s="48">
        <v>4.37</v>
      </c>
      <c r="BB27" s="48">
        <v>0.68</v>
      </c>
      <c r="BC27" s="48">
        <v>4</v>
      </c>
      <c r="BD27" s="48">
        <v>5</v>
      </c>
    </row>
    <row r="28" spans="1:56" x14ac:dyDescent="0.25">
      <c r="C28" s="3"/>
      <c r="D28" s="3"/>
      <c r="E28" s="3"/>
      <c r="F28" s="3"/>
      <c r="G28" s="3"/>
      <c r="H28" s="3"/>
      <c r="I28" s="3"/>
      <c r="J28" s="3"/>
      <c r="AM28" s="50" t="s">
        <v>116</v>
      </c>
      <c r="AN28" s="12">
        <v>0</v>
      </c>
      <c r="AO28" s="12">
        <v>0</v>
      </c>
      <c r="AP28" s="12">
        <v>2</v>
      </c>
      <c r="AQ28" s="48">
        <v>12</v>
      </c>
      <c r="AR28" s="48">
        <v>6</v>
      </c>
      <c r="AS28" s="48">
        <v>4</v>
      </c>
      <c r="AT28" s="48">
        <v>24</v>
      </c>
      <c r="AU28" s="48" t="s">
        <v>116</v>
      </c>
      <c r="AV28" s="48">
        <v>0</v>
      </c>
      <c r="AW28" s="48">
        <v>0</v>
      </c>
      <c r="AX28" s="48">
        <v>2</v>
      </c>
      <c r="AY28" s="48">
        <v>12</v>
      </c>
      <c r="AZ28" s="48">
        <v>6</v>
      </c>
      <c r="BA28" s="48">
        <v>4.2</v>
      </c>
      <c r="BB28" s="48">
        <v>0.62</v>
      </c>
      <c r="BC28" s="48">
        <v>4</v>
      </c>
      <c r="BD28" s="48">
        <v>4</v>
      </c>
    </row>
    <row r="29" spans="1:56"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2</v>
      </c>
      <c r="AO29" s="12">
        <v>2</v>
      </c>
      <c r="AP29" s="12">
        <v>3</v>
      </c>
      <c r="AQ29" s="48">
        <v>11</v>
      </c>
      <c r="AR29" s="48">
        <v>3</v>
      </c>
      <c r="AS29" s="48">
        <v>3</v>
      </c>
      <c r="AT29" s="48">
        <v>24</v>
      </c>
      <c r="AU29" s="48" t="s">
        <v>140</v>
      </c>
      <c r="AV29" s="48">
        <v>2</v>
      </c>
      <c r="AW29" s="48">
        <v>2</v>
      </c>
      <c r="AX29" s="48">
        <v>3</v>
      </c>
      <c r="AY29" s="48">
        <v>11</v>
      </c>
      <c r="AZ29" s="48">
        <v>3</v>
      </c>
      <c r="BA29" s="48">
        <v>3.52</v>
      </c>
      <c r="BB29" s="48">
        <v>1.17</v>
      </c>
      <c r="BC29" s="48">
        <v>4</v>
      </c>
      <c r="BD29" s="48">
        <v>4</v>
      </c>
    </row>
    <row r="30" spans="1:56" x14ac:dyDescent="0.25">
      <c r="C30" s="3"/>
      <c r="D30" s="3"/>
      <c r="E30" s="3"/>
      <c r="F30" s="3"/>
      <c r="G30" s="3"/>
      <c r="H30" s="3"/>
      <c r="I30" s="3"/>
      <c r="J30" s="3"/>
      <c r="AM30" s="50" t="s">
        <v>117</v>
      </c>
      <c r="AN30" s="12">
        <v>0</v>
      </c>
      <c r="AO30" s="12">
        <v>1</v>
      </c>
      <c r="AP30" s="12">
        <v>4</v>
      </c>
      <c r="AQ30" s="48">
        <v>12</v>
      </c>
      <c r="AR30" s="48">
        <v>6</v>
      </c>
      <c r="AS30" s="48">
        <v>1</v>
      </c>
      <c r="AT30" s="48">
        <v>24</v>
      </c>
      <c r="AU30" s="48" t="s">
        <v>117</v>
      </c>
      <c r="AV30" s="48">
        <v>0</v>
      </c>
      <c r="AW30" s="48">
        <v>1</v>
      </c>
      <c r="AX30" s="48">
        <v>4</v>
      </c>
      <c r="AY30" s="48">
        <v>12</v>
      </c>
      <c r="AZ30" s="48">
        <v>6</v>
      </c>
      <c r="BA30" s="48">
        <v>4</v>
      </c>
      <c r="BB30" s="48">
        <v>0.8</v>
      </c>
      <c r="BC30" s="48">
        <v>4</v>
      </c>
      <c r="BD30" s="48">
        <v>4</v>
      </c>
    </row>
    <row r="31" spans="1:56"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0</v>
      </c>
      <c r="AO31" s="12">
        <v>0</v>
      </c>
      <c r="AP31" s="12">
        <v>2</v>
      </c>
      <c r="AQ31" s="48">
        <v>10</v>
      </c>
      <c r="AR31" s="48">
        <v>6</v>
      </c>
      <c r="AS31" s="48">
        <v>6</v>
      </c>
      <c r="AT31" s="48">
        <v>24</v>
      </c>
      <c r="AU31" s="48" t="s">
        <v>141</v>
      </c>
      <c r="AV31" s="48">
        <v>0</v>
      </c>
      <c r="AW31" s="48">
        <v>0</v>
      </c>
      <c r="AX31" s="48">
        <v>2</v>
      </c>
      <c r="AY31" s="48">
        <v>10</v>
      </c>
      <c r="AZ31" s="48">
        <v>6</v>
      </c>
      <c r="BA31" s="48">
        <v>4.22</v>
      </c>
      <c r="BB31" s="48">
        <v>0.65</v>
      </c>
      <c r="BC31" s="48">
        <v>4</v>
      </c>
      <c r="BD31" s="48">
        <v>4</v>
      </c>
    </row>
    <row r="32" spans="1:56" ht="18.75" x14ac:dyDescent="0.3">
      <c r="A32" s="7"/>
      <c r="B32" s="8"/>
      <c r="C32" s="3"/>
      <c r="D32" s="3"/>
      <c r="E32" s="3"/>
      <c r="F32" s="3"/>
      <c r="G32" s="3"/>
      <c r="H32" s="3"/>
      <c r="I32" s="3"/>
      <c r="J32" s="3"/>
      <c r="AM32" s="50" t="s">
        <v>118</v>
      </c>
      <c r="AN32" s="12">
        <v>0</v>
      </c>
      <c r="AO32" s="12">
        <v>2</v>
      </c>
      <c r="AP32" s="12">
        <v>4</v>
      </c>
      <c r="AQ32" s="48">
        <v>11</v>
      </c>
      <c r="AR32" s="48">
        <v>7</v>
      </c>
      <c r="AS32" s="48">
        <v>0</v>
      </c>
      <c r="AT32" s="48">
        <v>24</v>
      </c>
      <c r="AU32" s="48" t="s">
        <v>118</v>
      </c>
      <c r="AV32" s="48">
        <v>0</v>
      </c>
      <c r="AW32" s="48">
        <v>2</v>
      </c>
      <c r="AX32" s="48">
        <v>4</v>
      </c>
      <c r="AY32" s="48">
        <v>11</v>
      </c>
      <c r="AZ32" s="48">
        <v>7</v>
      </c>
      <c r="BA32" s="48">
        <v>3.96</v>
      </c>
      <c r="BB32" s="48">
        <v>0.91</v>
      </c>
      <c r="BC32" s="48">
        <v>4</v>
      </c>
      <c r="BD32" s="48">
        <v>4</v>
      </c>
    </row>
    <row r="33" spans="1:56" ht="18.75" x14ac:dyDescent="0.3">
      <c r="A33" s="7"/>
      <c r="B33" s="8"/>
      <c r="C33" s="3"/>
      <c r="D33" s="3"/>
      <c r="E33" s="3"/>
      <c r="F33" s="3"/>
      <c r="G33" s="3"/>
      <c r="H33" s="3"/>
      <c r="I33" s="3"/>
      <c r="J33" s="3"/>
      <c r="AM33" s="50" t="s">
        <v>119</v>
      </c>
      <c r="AN33" s="12">
        <v>1</v>
      </c>
      <c r="AO33" s="12">
        <v>1</v>
      </c>
      <c r="AP33" s="12">
        <v>2</v>
      </c>
      <c r="AQ33" s="48">
        <v>6</v>
      </c>
      <c r="AR33" s="48">
        <v>8</v>
      </c>
      <c r="AS33" s="48">
        <v>6</v>
      </c>
      <c r="AT33" s="48">
        <v>24</v>
      </c>
      <c r="AU33" s="48" t="s">
        <v>119</v>
      </c>
      <c r="AV33" s="48">
        <v>1</v>
      </c>
      <c r="AW33" s="48">
        <v>1</v>
      </c>
      <c r="AX33" s="48">
        <v>2</v>
      </c>
      <c r="AY33" s="48">
        <v>6</v>
      </c>
      <c r="AZ33" s="48">
        <v>8</v>
      </c>
      <c r="BA33" s="48">
        <v>4.0599999999999996</v>
      </c>
      <c r="BB33" s="48">
        <v>1.1599999999999999</v>
      </c>
      <c r="BC33" s="48">
        <v>4</v>
      </c>
      <c r="BD33" s="48">
        <v>5</v>
      </c>
    </row>
    <row r="34" spans="1:56" ht="18.75" x14ac:dyDescent="0.3">
      <c r="A34" s="7"/>
      <c r="B34" s="8"/>
      <c r="C34" s="3"/>
      <c r="D34" s="3"/>
      <c r="E34" s="3"/>
      <c r="F34" s="3"/>
      <c r="G34" s="3"/>
      <c r="H34" s="3"/>
      <c r="I34" s="3"/>
      <c r="J34" s="3"/>
      <c r="AM34" s="50" t="s">
        <v>142</v>
      </c>
      <c r="AN34" s="12">
        <v>1</v>
      </c>
      <c r="AO34" s="12">
        <v>1</v>
      </c>
      <c r="AP34" s="12">
        <v>3</v>
      </c>
      <c r="AQ34" s="48">
        <v>6</v>
      </c>
      <c r="AR34" s="48">
        <v>9</v>
      </c>
      <c r="AS34" s="48">
        <v>4</v>
      </c>
      <c r="AT34" s="48">
        <v>24</v>
      </c>
      <c r="AU34" s="48" t="s">
        <v>142</v>
      </c>
      <c r="AV34" s="48">
        <v>1</v>
      </c>
      <c r="AW34" s="48">
        <v>1</v>
      </c>
      <c r="AX34" s="48">
        <v>3</v>
      </c>
      <c r="AY34" s="48">
        <v>6</v>
      </c>
      <c r="AZ34" s="48">
        <v>9</v>
      </c>
      <c r="BA34" s="48">
        <v>4.05</v>
      </c>
      <c r="BB34" s="48">
        <v>1.1499999999999999</v>
      </c>
      <c r="BC34" s="48">
        <v>4</v>
      </c>
      <c r="BD34" s="48">
        <v>5</v>
      </c>
    </row>
    <row r="35" spans="1:56" ht="18.75" x14ac:dyDescent="0.3">
      <c r="A35" s="7"/>
      <c r="B35" s="8"/>
      <c r="C35" s="3"/>
      <c r="D35" s="3"/>
      <c r="E35" s="3"/>
      <c r="F35" s="3"/>
      <c r="G35" s="3"/>
      <c r="H35" s="3"/>
      <c r="I35" s="3"/>
      <c r="J35" s="3"/>
      <c r="AM35" s="50" t="s">
        <v>120</v>
      </c>
      <c r="AN35" s="12">
        <v>1</v>
      </c>
      <c r="AO35" s="12">
        <v>0</v>
      </c>
      <c r="AP35" s="12">
        <v>3</v>
      </c>
      <c r="AQ35" s="48">
        <v>5</v>
      </c>
      <c r="AR35" s="48">
        <v>10</v>
      </c>
      <c r="AS35" s="48">
        <v>5</v>
      </c>
      <c r="AT35" s="48">
        <v>24</v>
      </c>
      <c r="AU35" s="48" t="s">
        <v>120</v>
      </c>
      <c r="AV35" s="48">
        <v>1</v>
      </c>
      <c r="AW35" s="48">
        <v>0</v>
      </c>
      <c r="AX35" s="48">
        <v>3</v>
      </c>
      <c r="AY35" s="48">
        <v>5</v>
      </c>
      <c r="AZ35" s="48">
        <v>10</v>
      </c>
      <c r="BA35" s="48">
        <v>4.21</v>
      </c>
      <c r="BB35" s="48">
        <v>1.08</v>
      </c>
      <c r="BC35" s="48">
        <v>5</v>
      </c>
      <c r="BD35" s="48">
        <v>5</v>
      </c>
    </row>
    <row r="36" spans="1:56" ht="18.75" x14ac:dyDescent="0.3">
      <c r="A36" s="7"/>
      <c r="B36" s="8"/>
      <c r="C36" s="3"/>
      <c r="D36" s="3"/>
      <c r="E36" s="3"/>
      <c r="F36" s="3"/>
      <c r="G36" s="3"/>
      <c r="H36" s="3"/>
      <c r="I36" s="3"/>
      <c r="J36" s="3"/>
      <c r="AM36" s="50" t="s">
        <v>143</v>
      </c>
      <c r="AN36" s="12">
        <v>1</v>
      </c>
      <c r="AO36" s="12">
        <v>0</v>
      </c>
      <c r="AP36" s="12">
        <v>4</v>
      </c>
      <c r="AQ36" s="48">
        <v>4</v>
      </c>
      <c r="AR36" s="48">
        <v>9</v>
      </c>
      <c r="AS36" s="48">
        <v>6</v>
      </c>
      <c r="AT36" s="48">
        <v>24</v>
      </c>
      <c r="AU36" s="48" t="s">
        <v>143</v>
      </c>
      <c r="AV36" s="48">
        <v>1</v>
      </c>
      <c r="AW36" s="48">
        <v>0</v>
      </c>
      <c r="AX36" s="48">
        <v>4</v>
      </c>
      <c r="AY36" s="48">
        <v>4</v>
      </c>
      <c r="AZ36" s="48">
        <v>9</v>
      </c>
      <c r="BA36" s="48">
        <v>4.1100000000000003</v>
      </c>
      <c r="BB36" s="48">
        <v>1.1299999999999999</v>
      </c>
      <c r="BC36" s="48">
        <v>5</v>
      </c>
      <c r="BD36" s="48">
        <v>5</v>
      </c>
    </row>
    <row r="37" spans="1:56" ht="18.75" x14ac:dyDescent="0.3">
      <c r="A37" s="7"/>
      <c r="B37" s="8"/>
      <c r="C37" s="3"/>
      <c r="D37" s="3"/>
      <c r="E37" s="3"/>
      <c r="F37" s="3"/>
      <c r="G37" s="3"/>
      <c r="H37" s="3"/>
      <c r="I37" s="3"/>
      <c r="J37" s="3"/>
      <c r="AM37" s="50" t="s">
        <v>121</v>
      </c>
      <c r="AN37" s="12">
        <v>2</v>
      </c>
      <c r="AO37" s="12">
        <v>3</v>
      </c>
      <c r="AP37" s="12">
        <v>2</v>
      </c>
      <c r="AQ37" s="48">
        <v>10</v>
      </c>
      <c r="AR37" s="48">
        <v>7</v>
      </c>
      <c r="AS37" s="48">
        <v>0</v>
      </c>
      <c r="AT37" s="48">
        <v>24</v>
      </c>
      <c r="AU37" s="48" t="s">
        <v>121</v>
      </c>
      <c r="AV37" s="48">
        <v>2</v>
      </c>
      <c r="AW37" s="48">
        <v>3</v>
      </c>
      <c r="AX37" s="48">
        <v>2</v>
      </c>
      <c r="AY37" s="48">
        <v>10</v>
      </c>
      <c r="AZ37" s="48">
        <v>7</v>
      </c>
      <c r="BA37" s="48">
        <v>3.71</v>
      </c>
      <c r="BB37" s="48">
        <v>1.27</v>
      </c>
      <c r="BC37" s="48">
        <v>4</v>
      </c>
      <c r="BD37" s="48">
        <v>4</v>
      </c>
    </row>
    <row r="38" spans="1:56" x14ac:dyDescent="0.25">
      <c r="C38" s="3"/>
      <c r="D38" s="3"/>
      <c r="E38" s="3"/>
      <c r="F38" s="3"/>
      <c r="G38" s="3"/>
      <c r="H38" s="3"/>
      <c r="I38" s="3"/>
      <c r="J38" s="3"/>
      <c r="AM38" s="50" t="s">
        <v>122</v>
      </c>
      <c r="AN38" s="12">
        <v>0</v>
      </c>
      <c r="AO38" s="12">
        <v>3</v>
      </c>
      <c r="AP38" s="12">
        <v>1</v>
      </c>
      <c r="AQ38" s="48">
        <v>7</v>
      </c>
      <c r="AR38" s="48">
        <v>13</v>
      </c>
      <c r="AS38" s="48">
        <v>0</v>
      </c>
      <c r="AT38" s="48">
        <v>24</v>
      </c>
      <c r="AU38" s="48" t="s">
        <v>122</v>
      </c>
      <c r="AV38" s="48">
        <v>0</v>
      </c>
      <c r="AW38" s="48">
        <v>3</v>
      </c>
      <c r="AX38" s="48">
        <v>1</v>
      </c>
      <c r="AY38" s="48">
        <v>7</v>
      </c>
      <c r="AZ38" s="48">
        <v>13</v>
      </c>
      <c r="BA38" s="48">
        <v>4.25</v>
      </c>
      <c r="BB38" s="48">
        <v>1.03</v>
      </c>
      <c r="BC38" s="48">
        <v>5</v>
      </c>
      <c r="BD38" s="48">
        <v>5</v>
      </c>
    </row>
    <row r="39" spans="1:56" ht="255.75" x14ac:dyDescent="0.3">
      <c r="B39" s="9"/>
      <c r="C39" s="3"/>
      <c r="D39" s="3"/>
      <c r="E39" s="3"/>
      <c r="F39" s="3"/>
      <c r="G39" s="3"/>
      <c r="H39" s="3"/>
      <c r="I39" s="3"/>
      <c r="J39" s="3"/>
      <c r="AM39" s="50" t="s">
        <v>88</v>
      </c>
      <c r="AN39" s="12">
        <v>1</v>
      </c>
      <c r="AO39" s="12">
        <v>1</v>
      </c>
      <c r="AP39" s="12">
        <v>1</v>
      </c>
      <c r="AQ39" s="12">
        <v>8</v>
      </c>
      <c r="AR39" s="12">
        <v>13</v>
      </c>
      <c r="AS39" s="12">
        <v>0</v>
      </c>
      <c r="AT39" s="12">
        <v>24</v>
      </c>
      <c r="AU39" s="12" t="s">
        <v>88</v>
      </c>
      <c r="AV39" s="12">
        <v>1</v>
      </c>
      <c r="AW39" s="12">
        <v>1</v>
      </c>
      <c r="AX39" s="12">
        <v>1</v>
      </c>
      <c r="AY39" s="12">
        <v>8</v>
      </c>
      <c r="AZ39" s="12">
        <v>13</v>
      </c>
      <c r="BA39" s="12">
        <v>4.29</v>
      </c>
      <c r="BB39" s="12">
        <v>1.04</v>
      </c>
      <c r="BC39" s="12">
        <v>5</v>
      </c>
      <c r="BD39" s="12">
        <v>5</v>
      </c>
    </row>
    <row r="40" spans="1:56" x14ac:dyDescent="0.25">
      <c r="C40" s="3"/>
      <c r="D40" s="3"/>
      <c r="E40" s="3"/>
      <c r="F40" s="3"/>
      <c r="G40" s="3"/>
      <c r="H40" s="3"/>
      <c r="I40" s="3"/>
      <c r="J40" s="3"/>
      <c r="AM40" s="52" t="s">
        <v>89</v>
      </c>
      <c r="AN40" s="13">
        <v>0</v>
      </c>
      <c r="AO40" s="13">
        <v>0</v>
      </c>
      <c r="AP40" s="13">
        <v>1</v>
      </c>
      <c r="AQ40" s="13">
        <v>2</v>
      </c>
      <c r="AR40" s="13">
        <v>7</v>
      </c>
      <c r="AS40" s="13">
        <v>14</v>
      </c>
      <c r="AT40" s="13">
        <v>24</v>
      </c>
      <c r="AU40" s="60" t="s">
        <v>89</v>
      </c>
      <c r="AV40" s="13">
        <v>0</v>
      </c>
      <c r="AW40" s="13">
        <v>0</v>
      </c>
      <c r="AX40" s="13">
        <v>1</v>
      </c>
      <c r="AY40" s="13">
        <v>2</v>
      </c>
      <c r="AZ40" s="13">
        <v>7</v>
      </c>
      <c r="BA40" s="13">
        <v>4.5999999999999996</v>
      </c>
      <c r="BB40" s="13">
        <v>0.7</v>
      </c>
      <c r="BC40" s="13">
        <v>5</v>
      </c>
      <c r="BD40" s="13">
        <v>5</v>
      </c>
    </row>
    <row r="41" spans="1:56" ht="1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1</v>
      </c>
      <c r="AO41" s="13">
        <v>0</v>
      </c>
      <c r="AP41" s="13">
        <v>3</v>
      </c>
      <c r="AQ41" s="13">
        <v>12</v>
      </c>
      <c r="AR41" s="13">
        <v>8</v>
      </c>
      <c r="AS41" s="13">
        <v>0</v>
      </c>
      <c r="AT41" s="13">
        <v>24</v>
      </c>
      <c r="AU41" s="13" t="s">
        <v>90</v>
      </c>
      <c r="AV41" s="13">
        <v>1</v>
      </c>
      <c r="AW41" s="13">
        <v>0</v>
      </c>
      <c r="AX41" s="13">
        <v>3</v>
      </c>
      <c r="AY41" s="13">
        <v>12</v>
      </c>
      <c r="AZ41" s="13">
        <v>8</v>
      </c>
      <c r="BA41" s="13">
        <v>4.08</v>
      </c>
      <c r="BB41" s="13">
        <v>0.93</v>
      </c>
      <c r="BC41" s="13">
        <v>4</v>
      </c>
      <c r="BD41" s="13">
        <v>4</v>
      </c>
    </row>
    <row r="42" spans="1:56" ht="270" x14ac:dyDescent="0.25">
      <c r="V42" s="70"/>
      <c r="W42" s="70"/>
      <c r="X42" s="70"/>
      <c r="Y42" s="70"/>
      <c r="Z42" s="70"/>
      <c r="AA42" s="70"/>
      <c r="AC42" s="70"/>
      <c r="AD42" s="70"/>
      <c r="AE42" s="70"/>
      <c r="AF42" s="70"/>
      <c r="AG42" s="70"/>
      <c r="AH42" s="70"/>
      <c r="AI42" s="71"/>
      <c r="AJ42" s="71"/>
      <c r="AK42" s="71"/>
      <c r="AL42" s="71"/>
      <c r="AM42" s="52" t="s">
        <v>91</v>
      </c>
      <c r="AN42" s="13">
        <v>0</v>
      </c>
      <c r="AO42" s="13">
        <v>1</v>
      </c>
      <c r="AP42" s="13">
        <v>1</v>
      </c>
      <c r="AQ42" s="13">
        <v>8</v>
      </c>
      <c r="AR42" s="13">
        <v>14</v>
      </c>
      <c r="AS42" s="13">
        <v>0</v>
      </c>
      <c r="AT42" s="13">
        <v>24</v>
      </c>
      <c r="AU42" s="13" t="s">
        <v>91</v>
      </c>
      <c r="AV42" s="13">
        <v>0</v>
      </c>
      <c r="AW42" s="13">
        <v>1</v>
      </c>
      <c r="AX42" s="13">
        <v>1</v>
      </c>
      <c r="AY42" s="13">
        <v>8</v>
      </c>
      <c r="AZ42" s="13">
        <v>14</v>
      </c>
      <c r="BA42" s="13">
        <v>4.46</v>
      </c>
      <c r="BB42" s="13">
        <v>0.78</v>
      </c>
      <c r="BC42" s="13">
        <v>5</v>
      </c>
      <c r="BD42" s="13">
        <v>5</v>
      </c>
    </row>
    <row r="43" spans="1:56"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1</v>
      </c>
      <c r="AO43" s="13">
        <v>2</v>
      </c>
      <c r="AP43" s="13">
        <v>2</v>
      </c>
      <c r="AQ43" s="13">
        <v>5</v>
      </c>
      <c r="AR43" s="13">
        <v>14</v>
      </c>
      <c r="AS43" s="13">
        <v>0</v>
      </c>
      <c r="AT43" s="13">
        <v>24</v>
      </c>
      <c r="AU43" s="13" t="s">
        <v>92</v>
      </c>
      <c r="AV43" s="13">
        <v>1</v>
      </c>
      <c r="AW43" s="13">
        <v>2</v>
      </c>
      <c r="AX43" s="13">
        <v>2</v>
      </c>
      <c r="AY43" s="13">
        <v>5</v>
      </c>
      <c r="AZ43" s="13">
        <v>14</v>
      </c>
      <c r="BA43" s="13">
        <v>4.21</v>
      </c>
      <c r="BB43" s="13">
        <v>1.18</v>
      </c>
      <c r="BC43" s="13">
        <v>5</v>
      </c>
      <c r="BD43" s="13">
        <v>5</v>
      </c>
    </row>
    <row r="44" spans="1:56"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1</v>
      </c>
      <c r="AO44" s="12">
        <v>0</v>
      </c>
      <c r="AP44" s="12">
        <v>3</v>
      </c>
      <c r="AQ44" s="12">
        <v>7</v>
      </c>
      <c r="AR44" s="12">
        <v>13</v>
      </c>
      <c r="AS44" s="12">
        <v>0</v>
      </c>
      <c r="AT44" s="12">
        <v>24</v>
      </c>
      <c r="AU44" s="12" t="s">
        <v>93</v>
      </c>
      <c r="AV44" s="12">
        <v>1</v>
      </c>
      <c r="AW44" s="12">
        <v>0</v>
      </c>
      <c r="AX44" s="12">
        <v>3</v>
      </c>
      <c r="AY44" s="12">
        <v>7</v>
      </c>
      <c r="AZ44" s="12">
        <v>13</v>
      </c>
      <c r="BA44" s="12">
        <v>4.29</v>
      </c>
      <c r="BB44" s="12">
        <v>1</v>
      </c>
      <c r="BC44" s="12">
        <v>5</v>
      </c>
      <c r="BD44" s="12">
        <v>5</v>
      </c>
    </row>
    <row r="45" spans="1:56"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0</v>
      </c>
      <c r="W45" s="15">
        <f t="shared" ref="W45:AA54" si="0">+AO3</f>
        <v>0</v>
      </c>
      <c r="X45" s="15">
        <f t="shared" si="0"/>
        <v>1</v>
      </c>
      <c r="Y45" s="15">
        <f t="shared" si="0"/>
        <v>9</v>
      </c>
      <c r="Z45" s="15">
        <f t="shared" si="0"/>
        <v>12</v>
      </c>
      <c r="AA45" s="15">
        <f t="shared" si="0"/>
        <v>0</v>
      </c>
      <c r="AB45" s="16">
        <f>SUM(V45:AA45)</f>
        <v>22</v>
      </c>
      <c r="AC45" s="17">
        <f>V45/$AB45</f>
        <v>0</v>
      </c>
      <c r="AD45" s="17">
        <f t="shared" ref="AD45:AH54" si="1">W45/$AB45</f>
        <v>0</v>
      </c>
      <c r="AE45" s="17">
        <f t="shared" si="1"/>
        <v>4.5454545454545456E-2</v>
      </c>
      <c r="AF45" s="17">
        <f t="shared" si="1"/>
        <v>0.40909090909090912</v>
      </c>
      <c r="AG45" s="17">
        <f t="shared" si="1"/>
        <v>0.54545454545454541</v>
      </c>
      <c r="AH45" s="17">
        <f t="shared" si="1"/>
        <v>0</v>
      </c>
      <c r="AI45" s="56">
        <f t="shared" ref="AI45:AL54" si="2">+BA3</f>
        <v>4.5</v>
      </c>
      <c r="AJ45" s="56">
        <f t="shared" si="2"/>
        <v>0.6</v>
      </c>
      <c r="AK45" s="15">
        <f t="shared" si="2"/>
        <v>5</v>
      </c>
      <c r="AL45" s="15">
        <f t="shared" si="2"/>
        <v>5</v>
      </c>
      <c r="AM45" s="52" t="s">
        <v>94</v>
      </c>
      <c r="AN45" s="13">
        <v>2</v>
      </c>
      <c r="AO45" s="13">
        <v>2</v>
      </c>
      <c r="AP45" s="13">
        <v>2</v>
      </c>
      <c r="AQ45" s="13">
        <v>2</v>
      </c>
      <c r="AR45" s="13">
        <v>16</v>
      </c>
      <c r="AS45" s="13">
        <v>0</v>
      </c>
      <c r="AT45" s="13">
        <v>24</v>
      </c>
      <c r="AU45" s="13" t="s">
        <v>94</v>
      </c>
      <c r="AV45" s="13">
        <v>2</v>
      </c>
      <c r="AW45" s="13">
        <v>2</v>
      </c>
      <c r="AX45" s="13">
        <v>2</v>
      </c>
      <c r="AY45" s="13">
        <v>2</v>
      </c>
      <c r="AZ45" s="13">
        <v>16</v>
      </c>
      <c r="BA45" s="13">
        <v>4.17</v>
      </c>
      <c r="BB45" s="13">
        <v>1.37</v>
      </c>
      <c r="BC45" s="13">
        <v>5</v>
      </c>
      <c r="BD45" s="13">
        <v>5</v>
      </c>
    </row>
    <row r="46" spans="1:56"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0</v>
      </c>
      <c r="W46" s="15">
        <f t="shared" si="0"/>
        <v>0</v>
      </c>
      <c r="X46" s="15">
        <f t="shared" si="0"/>
        <v>4</v>
      </c>
      <c r="Y46" s="15">
        <f t="shared" si="0"/>
        <v>6</v>
      </c>
      <c r="Z46" s="15">
        <f t="shared" si="0"/>
        <v>12</v>
      </c>
      <c r="AA46" s="15">
        <f t="shared" si="0"/>
        <v>0</v>
      </c>
      <c r="AB46" s="16">
        <f t="shared" ref="AB46:AB54" si="4">SUM(V46:AA46)</f>
        <v>22</v>
      </c>
      <c r="AC46" s="17">
        <f t="shared" ref="AC46:AC54" si="5">V46/$AB46</f>
        <v>0</v>
      </c>
      <c r="AD46" s="17">
        <f t="shared" si="1"/>
        <v>0</v>
      </c>
      <c r="AE46" s="17">
        <f t="shared" si="1"/>
        <v>0.18181818181818182</v>
      </c>
      <c r="AF46" s="17">
        <f t="shared" si="1"/>
        <v>0.27272727272727271</v>
      </c>
      <c r="AG46" s="17">
        <f t="shared" si="1"/>
        <v>0.54545454545454541</v>
      </c>
      <c r="AH46" s="17">
        <f t="shared" si="1"/>
        <v>0</v>
      </c>
      <c r="AI46" s="56">
        <f t="shared" si="2"/>
        <v>4.3600000000000003</v>
      </c>
      <c r="AJ46" s="56">
        <f t="shared" si="2"/>
        <v>0.79</v>
      </c>
      <c r="AK46" s="15">
        <f t="shared" si="2"/>
        <v>5</v>
      </c>
      <c r="AL46" s="15">
        <f t="shared" si="2"/>
        <v>5</v>
      </c>
      <c r="AM46" s="50" t="s">
        <v>95</v>
      </c>
      <c r="AN46" s="12">
        <v>1</v>
      </c>
      <c r="AO46" s="12">
        <v>1</v>
      </c>
      <c r="AP46" s="12">
        <v>3</v>
      </c>
      <c r="AQ46" s="12">
        <v>6</v>
      </c>
      <c r="AR46" s="12">
        <v>13</v>
      </c>
      <c r="AS46" s="12">
        <v>0</v>
      </c>
      <c r="AT46" s="12">
        <v>24</v>
      </c>
      <c r="AU46" s="12" t="s">
        <v>95</v>
      </c>
      <c r="AV46" s="12">
        <v>1</v>
      </c>
      <c r="AW46" s="12">
        <v>1</v>
      </c>
      <c r="AX46" s="12">
        <v>3</v>
      </c>
      <c r="AY46" s="12">
        <v>6</v>
      </c>
      <c r="AZ46" s="12">
        <v>13</v>
      </c>
      <c r="BA46" s="12">
        <v>4.21</v>
      </c>
      <c r="BB46" s="12">
        <v>1.1000000000000001</v>
      </c>
      <c r="BC46" s="12">
        <v>5</v>
      </c>
      <c r="BD46" s="12">
        <v>5</v>
      </c>
    </row>
    <row r="47" spans="1:56"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0</v>
      </c>
      <c r="W47" s="15">
        <f t="shared" si="0"/>
        <v>3</v>
      </c>
      <c r="X47" s="15">
        <f t="shared" si="0"/>
        <v>3</v>
      </c>
      <c r="Y47" s="15">
        <f t="shared" si="0"/>
        <v>8</v>
      </c>
      <c r="Z47" s="15">
        <f t="shared" si="0"/>
        <v>8</v>
      </c>
      <c r="AA47" s="15">
        <f t="shared" si="0"/>
        <v>2</v>
      </c>
      <c r="AB47" s="16">
        <f t="shared" si="4"/>
        <v>24</v>
      </c>
      <c r="AC47" s="17">
        <f t="shared" si="5"/>
        <v>0</v>
      </c>
      <c r="AD47" s="17">
        <f t="shared" si="1"/>
        <v>0.125</v>
      </c>
      <c r="AE47" s="17">
        <f t="shared" si="1"/>
        <v>0.125</v>
      </c>
      <c r="AF47" s="17">
        <f t="shared" si="1"/>
        <v>0.33333333333333331</v>
      </c>
      <c r="AG47" s="17">
        <f t="shared" si="1"/>
        <v>0.33333333333333331</v>
      </c>
      <c r="AH47" s="17">
        <f t="shared" si="1"/>
        <v>8.3333333333333329E-2</v>
      </c>
      <c r="AI47" s="56">
        <f t="shared" si="2"/>
        <v>3.95</v>
      </c>
      <c r="AJ47" s="56">
        <f t="shared" si="2"/>
        <v>1.05</v>
      </c>
      <c r="AK47" s="15">
        <f t="shared" si="2"/>
        <v>4</v>
      </c>
      <c r="AL47" s="15">
        <f t="shared" si="2"/>
        <v>4</v>
      </c>
      <c r="AM47" s="50" t="s">
        <v>154</v>
      </c>
      <c r="AN47" s="12"/>
      <c r="AO47" s="12"/>
      <c r="AP47" s="12"/>
      <c r="AQ47" s="12"/>
      <c r="AR47" s="12"/>
      <c r="AS47" s="12"/>
      <c r="AT47" s="12"/>
      <c r="AU47" s="12" t="s">
        <v>154</v>
      </c>
      <c r="AV47" s="12"/>
      <c r="AW47" s="12"/>
      <c r="AX47" s="12"/>
      <c r="AY47" s="12"/>
      <c r="AZ47" s="12"/>
      <c r="BA47" s="12"/>
      <c r="BB47" s="12"/>
      <c r="BC47" s="12"/>
      <c r="BD47" s="12"/>
    </row>
    <row r="48" spans="1:56"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0</v>
      </c>
      <c r="W48" s="15">
        <f t="shared" si="0"/>
        <v>1</v>
      </c>
      <c r="X48" s="15">
        <f t="shared" si="0"/>
        <v>0</v>
      </c>
      <c r="Y48" s="15">
        <f t="shared" si="0"/>
        <v>3</v>
      </c>
      <c r="Z48" s="15">
        <f t="shared" si="0"/>
        <v>20</v>
      </c>
      <c r="AA48" s="15">
        <f t="shared" si="0"/>
        <v>0</v>
      </c>
      <c r="AB48" s="16">
        <f t="shared" si="4"/>
        <v>24</v>
      </c>
      <c r="AC48" s="17">
        <f t="shared" si="5"/>
        <v>0</v>
      </c>
      <c r="AD48" s="17">
        <f t="shared" si="1"/>
        <v>4.1666666666666664E-2</v>
      </c>
      <c r="AE48" s="17">
        <f t="shared" si="1"/>
        <v>0</v>
      </c>
      <c r="AF48" s="17">
        <f t="shared" si="1"/>
        <v>0.125</v>
      </c>
      <c r="AG48" s="17">
        <f t="shared" si="1"/>
        <v>0.83333333333333337</v>
      </c>
      <c r="AH48" s="17">
        <f t="shared" si="1"/>
        <v>0</v>
      </c>
      <c r="AI48" s="56">
        <f t="shared" si="2"/>
        <v>4.75</v>
      </c>
      <c r="AJ48" s="56">
        <f t="shared" si="2"/>
        <v>0.68</v>
      </c>
      <c r="AK48" s="15">
        <f t="shared" si="2"/>
        <v>5</v>
      </c>
      <c r="AL48" s="15">
        <f t="shared" si="2"/>
        <v>5</v>
      </c>
      <c r="AM48" s="50"/>
      <c r="AU48" s="12" t="s">
        <v>162</v>
      </c>
    </row>
    <row r="49" spans="1:56"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0</v>
      </c>
      <c r="W49" s="15">
        <f t="shared" si="0"/>
        <v>0</v>
      </c>
      <c r="X49" s="15">
        <f t="shared" si="0"/>
        <v>1</v>
      </c>
      <c r="Y49" s="15">
        <f t="shared" si="0"/>
        <v>8</v>
      </c>
      <c r="Z49" s="15">
        <f t="shared" si="0"/>
        <v>15</v>
      </c>
      <c r="AA49" s="15">
        <f t="shared" si="0"/>
        <v>0</v>
      </c>
      <c r="AB49" s="16">
        <f t="shared" si="4"/>
        <v>24</v>
      </c>
      <c r="AC49" s="17">
        <f t="shared" si="5"/>
        <v>0</v>
      </c>
      <c r="AD49" s="17">
        <f t="shared" si="1"/>
        <v>0</v>
      </c>
      <c r="AE49" s="17">
        <f t="shared" si="1"/>
        <v>4.1666666666666664E-2</v>
      </c>
      <c r="AF49" s="17">
        <f t="shared" si="1"/>
        <v>0.33333333333333331</v>
      </c>
      <c r="AG49" s="17">
        <f t="shared" si="1"/>
        <v>0.625</v>
      </c>
      <c r="AH49" s="17">
        <f t="shared" si="1"/>
        <v>0</v>
      </c>
      <c r="AI49" s="56">
        <f t="shared" si="2"/>
        <v>4.58</v>
      </c>
      <c r="AJ49" s="56">
        <f t="shared" si="2"/>
        <v>0.57999999999999996</v>
      </c>
      <c r="AK49" s="15">
        <f t="shared" si="2"/>
        <v>5</v>
      </c>
      <c r="AL49" s="15">
        <f t="shared" si="2"/>
        <v>5</v>
      </c>
      <c r="AM49" s="50" t="s">
        <v>173</v>
      </c>
    </row>
    <row r="50" spans="1:56"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0</v>
      </c>
      <c r="W50" s="15">
        <f t="shared" si="0"/>
        <v>0</v>
      </c>
      <c r="X50" s="15">
        <f t="shared" si="0"/>
        <v>1</v>
      </c>
      <c r="Y50" s="15">
        <f t="shared" si="0"/>
        <v>3</v>
      </c>
      <c r="Z50" s="15">
        <f t="shared" si="0"/>
        <v>19</v>
      </c>
      <c r="AA50" s="15">
        <f t="shared" si="0"/>
        <v>1</v>
      </c>
      <c r="AB50" s="16">
        <f t="shared" si="4"/>
        <v>24</v>
      </c>
      <c r="AC50" s="17">
        <f t="shared" si="5"/>
        <v>0</v>
      </c>
      <c r="AD50" s="17">
        <f t="shared" si="1"/>
        <v>0</v>
      </c>
      <c r="AE50" s="17">
        <f t="shared" si="1"/>
        <v>4.1666666666666664E-2</v>
      </c>
      <c r="AF50" s="17">
        <f t="shared" si="1"/>
        <v>0.125</v>
      </c>
      <c r="AG50" s="17">
        <f t="shared" si="1"/>
        <v>0.79166666666666663</v>
      </c>
      <c r="AH50" s="17">
        <f t="shared" si="1"/>
        <v>4.1666666666666664E-2</v>
      </c>
      <c r="AI50" s="56">
        <f t="shared" si="2"/>
        <v>4.78</v>
      </c>
      <c r="AJ50" s="56">
        <f t="shared" si="2"/>
        <v>0.52</v>
      </c>
      <c r="AK50" s="15">
        <f t="shared" si="2"/>
        <v>5</v>
      </c>
      <c r="AL50" s="15">
        <f t="shared" si="2"/>
        <v>5</v>
      </c>
      <c r="AM50" s="50"/>
      <c r="AO50" s="12" t="s">
        <v>144</v>
      </c>
      <c r="AP50" s="12" t="s">
        <v>146</v>
      </c>
      <c r="AQ50" s="12" t="s">
        <v>104</v>
      </c>
    </row>
    <row r="51" spans="1:56"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1</v>
      </c>
      <c r="W51" s="15">
        <f t="shared" si="0"/>
        <v>1</v>
      </c>
      <c r="X51" s="15">
        <f t="shared" si="0"/>
        <v>5</v>
      </c>
      <c r="Y51" s="15">
        <f t="shared" si="0"/>
        <v>7</v>
      </c>
      <c r="Z51" s="15">
        <f t="shared" si="0"/>
        <v>9</v>
      </c>
      <c r="AA51" s="15">
        <f t="shared" si="0"/>
        <v>1</v>
      </c>
      <c r="AB51" s="16">
        <f t="shared" si="4"/>
        <v>24</v>
      </c>
      <c r="AC51" s="17">
        <f t="shared" si="5"/>
        <v>4.1666666666666664E-2</v>
      </c>
      <c r="AD51" s="17">
        <f t="shared" si="1"/>
        <v>4.1666666666666664E-2</v>
      </c>
      <c r="AE51" s="17">
        <f t="shared" si="1"/>
        <v>0.20833333333333334</v>
      </c>
      <c r="AF51" s="17">
        <f t="shared" si="1"/>
        <v>0.29166666666666669</v>
      </c>
      <c r="AG51" s="17">
        <f t="shared" si="1"/>
        <v>0.375</v>
      </c>
      <c r="AH51" s="17">
        <f t="shared" si="1"/>
        <v>4.1666666666666664E-2</v>
      </c>
      <c r="AI51" s="56">
        <f t="shared" si="2"/>
        <v>3.96</v>
      </c>
      <c r="AJ51" s="56">
        <f t="shared" si="2"/>
        <v>1.1100000000000001</v>
      </c>
      <c r="AK51" s="15">
        <f t="shared" si="2"/>
        <v>4</v>
      </c>
      <c r="AL51" s="15">
        <f t="shared" si="2"/>
        <v>5</v>
      </c>
      <c r="AM51" s="50" t="s">
        <v>105</v>
      </c>
      <c r="AN51" s="12" t="s">
        <v>101</v>
      </c>
      <c r="AO51" s="12">
        <v>24</v>
      </c>
      <c r="AP51" s="12">
        <v>24</v>
      </c>
      <c r="AQ51" s="12">
        <v>24</v>
      </c>
    </row>
    <row r="52" spans="1:56"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1</v>
      </c>
      <c r="W52" s="15">
        <f t="shared" si="0"/>
        <v>2</v>
      </c>
      <c r="X52" s="15">
        <f t="shared" si="0"/>
        <v>3</v>
      </c>
      <c r="Y52" s="15">
        <f t="shared" si="0"/>
        <v>8</v>
      </c>
      <c r="Z52" s="15">
        <f t="shared" si="0"/>
        <v>10</v>
      </c>
      <c r="AA52" s="15">
        <f t="shared" si="0"/>
        <v>0</v>
      </c>
      <c r="AB52" s="16">
        <f t="shared" si="4"/>
        <v>24</v>
      </c>
      <c r="AC52" s="17">
        <f t="shared" si="5"/>
        <v>4.1666666666666664E-2</v>
      </c>
      <c r="AD52" s="17">
        <f t="shared" si="1"/>
        <v>8.3333333333333329E-2</v>
      </c>
      <c r="AE52" s="17">
        <f t="shared" si="1"/>
        <v>0.125</v>
      </c>
      <c r="AF52" s="17">
        <f t="shared" si="1"/>
        <v>0.33333333333333331</v>
      </c>
      <c r="AG52" s="17">
        <f t="shared" si="1"/>
        <v>0.41666666666666669</v>
      </c>
      <c r="AH52" s="17">
        <f t="shared" si="1"/>
        <v>0</v>
      </c>
      <c r="AI52" s="56">
        <f t="shared" si="2"/>
        <v>4</v>
      </c>
      <c r="AJ52" s="56">
        <f t="shared" si="2"/>
        <v>1.1399999999999999</v>
      </c>
      <c r="AK52" s="15">
        <f t="shared" si="2"/>
        <v>4</v>
      </c>
      <c r="AL52" s="15">
        <f t="shared" si="2"/>
        <v>5</v>
      </c>
      <c r="AM52" s="50"/>
      <c r="AN52" s="12" t="s">
        <v>106</v>
      </c>
      <c r="AO52" s="12">
        <v>0</v>
      </c>
      <c r="AP52" s="12">
        <v>0</v>
      </c>
      <c r="AQ52" s="12">
        <v>0</v>
      </c>
    </row>
    <row r="53" spans="1:56"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0</v>
      </c>
      <c r="W53" s="15">
        <f t="shared" si="0"/>
        <v>0</v>
      </c>
      <c r="X53" s="15">
        <f t="shared" si="0"/>
        <v>1</v>
      </c>
      <c r="Y53" s="15">
        <f t="shared" si="0"/>
        <v>7</v>
      </c>
      <c r="Z53" s="15">
        <f t="shared" si="0"/>
        <v>16</v>
      </c>
      <c r="AA53" s="15">
        <f t="shared" si="0"/>
        <v>0</v>
      </c>
      <c r="AB53" s="16">
        <f t="shared" si="4"/>
        <v>24</v>
      </c>
      <c r="AC53" s="17">
        <f t="shared" si="5"/>
        <v>0</v>
      </c>
      <c r="AD53" s="17">
        <f t="shared" si="1"/>
        <v>0</v>
      </c>
      <c r="AE53" s="17">
        <f t="shared" si="1"/>
        <v>4.1666666666666664E-2</v>
      </c>
      <c r="AF53" s="17">
        <f t="shared" si="1"/>
        <v>0.29166666666666669</v>
      </c>
      <c r="AG53" s="17">
        <f t="shared" si="1"/>
        <v>0.66666666666666663</v>
      </c>
      <c r="AH53" s="17">
        <f t="shared" si="1"/>
        <v>0</v>
      </c>
      <c r="AI53" s="56">
        <f t="shared" si="2"/>
        <v>4.62</v>
      </c>
      <c r="AJ53" s="56">
        <f t="shared" si="2"/>
        <v>0.57999999999999996</v>
      </c>
      <c r="AK53" s="15">
        <f t="shared" si="2"/>
        <v>5</v>
      </c>
      <c r="AL53" s="15">
        <f t="shared" si="2"/>
        <v>5</v>
      </c>
      <c r="AM53" s="52" t="s">
        <v>154</v>
      </c>
      <c r="AN53" s="13"/>
      <c r="AO53" s="13"/>
      <c r="AP53" s="13"/>
      <c r="AQ53" s="13"/>
      <c r="AR53" s="13"/>
      <c r="AS53" s="13"/>
      <c r="AT53" s="13"/>
      <c r="AU53" s="13"/>
      <c r="AV53" s="13"/>
      <c r="AW53" s="13"/>
      <c r="AX53" s="13"/>
      <c r="AY53" s="13"/>
      <c r="AZ53" s="13"/>
      <c r="BA53" s="13"/>
      <c r="BB53" s="13"/>
      <c r="BC53" s="13"/>
      <c r="BD53" s="13"/>
    </row>
    <row r="54" spans="1:56"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0</v>
      </c>
      <c r="W54" s="15">
        <f t="shared" si="0"/>
        <v>2</v>
      </c>
      <c r="X54" s="15">
        <f t="shared" si="0"/>
        <v>1</v>
      </c>
      <c r="Y54" s="15">
        <f t="shared" si="0"/>
        <v>7</v>
      </c>
      <c r="Z54" s="15">
        <f t="shared" si="0"/>
        <v>14</v>
      </c>
      <c r="AA54" s="15">
        <f t="shared" si="0"/>
        <v>0</v>
      </c>
      <c r="AB54" s="16">
        <f t="shared" si="4"/>
        <v>24</v>
      </c>
      <c r="AC54" s="17">
        <f t="shared" si="5"/>
        <v>0</v>
      </c>
      <c r="AD54" s="17">
        <f t="shared" si="1"/>
        <v>8.3333333333333329E-2</v>
      </c>
      <c r="AE54" s="17">
        <f t="shared" si="1"/>
        <v>4.1666666666666664E-2</v>
      </c>
      <c r="AF54" s="17">
        <f t="shared" si="1"/>
        <v>0.29166666666666669</v>
      </c>
      <c r="AG54" s="17">
        <f t="shared" si="1"/>
        <v>0.58333333333333337</v>
      </c>
      <c r="AH54" s="17">
        <f t="shared" si="1"/>
        <v>0</v>
      </c>
      <c r="AI54" s="56">
        <f t="shared" si="2"/>
        <v>4.38</v>
      </c>
      <c r="AJ54" s="56">
        <f t="shared" si="2"/>
        <v>0.92</v>
      </c>
      <c r="AK54" s="15">
        <f t="shared" si="2"/>
        <v>5</v>
      </c>
      <c r="AL54" s="15">
        <f t="shared" si="2"/>
        <v>5</v>
      </c>
      <c r="AM54" s="50"/>
    </row>
    <row r="55" spans="1:56"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c r="AN55" s="12"/>
      <c r="AO55" s="12"/>
      <c r="AP55" s="12"/>
      <c r="AQ55" s="12"/>
      <c r="AR55" s="12"/>
      <c r="AS55" s="12"/>
      <c r="AT55" s="12"/>
      <c r="AU55" s="12"/>
      <c r="AV55" s="12"/>
      <c r="AW55" s="12"/>
      <c r="AX55" s="12"/>
      <c r="AY55" s="12"/>
      <c r="AZ55" s="12"/>
      <c r="BA55" s="12"/>
      <c r="BB55" s="12"/>
      <c r="BC55" s="12"/>
      <c r="BD55" s="12"/>
    </row>
    <row r="56" spans="1:56"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0</v>
      </c>
      <c r="W56" s="15">
        <f t="shared" ref="W56:AA59" si="6">+AO13</f>
        <v>0</v>
      </c>
      <c r="X56" s="15">
        <f t="shared" si="6"/>
        <v>1</v>
      </c>
      <c r="Y56" s="15">
        <f t="shared" si="6"/>
        <v>8</v>
      </c>
      <c r="Z56" s="15">
        <f t="shared" si="6"/>
        <v>15</v>
      </c>
      <c r="AA56" s="15">
        <f t="shared" si="6"/>
        <v>0</v>
      </c>
      <c r="AB56" s="16">
        <f>SUM(V56:AA56)</f>
        <v>24</v>
      </c>
      <c r="AC56" s="17">
        <f>V56/$AB56</f>
        <v>0</v>
      </c>
      <c r="AD56" s="17">
        <f t="shared" ref="AD56:AH59" si="7">W56/$AB56</f>
        <v>0</v>
      </c>
      <c r="AE56" s="17">
        <f t="shared" si="7"/>
        <v>4.1666666666666664E-2</v>
      </c>
      <c r="AF56" s="17">
        <f t="shared" si="7"/>
        <v>0.33333333333333331</v>
      </c>
      <c r="AG56" s="17">
        <f t="shared" si="7"/>
        <v>0.625</v>
      </c>
      <c r="AH56" s="17">
        <f t="shared" si="7"/>
        <v>0</v>
      </c>
      <c r="AI56" s="56">
        <f>+BA13</f>
        <v>4.58</v>
      </c>
      <c r="AJ56" s="56">
        <f>+BB13</f>
        <v>0.57999999999999996</v>
      </c>
      <c r="AK56" s="15">
        <f>+BC13</f>
        <v>5</v>
      </c>
      <c r="AL56" s="15">
        <f>+BD13</f>
        <v>5</v>
      </c>
      <c r="AM56" s="50"/>
    </row>
    <row r="57" spans="1:56"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0</v>
      </c>
      <c r="W57" s="15">
        <f t="shared" si="6"/>
        <v>0</v>
      </c>
      <c r="X57" s="15">
        <f t="shared" si="6"/>
        <v>2</v>
      </c>
      <c r="Y57" s="15">
        <f t="shared" si="6"/>
        <v>7</v>
      </c>
      <c r="Z57" s="15">
        <f t="shared" si="6"/>
        <v>13</v>
      </c>
      <c r="AA57" s="15">
        <f t="shared" si="6"/>
        <v>2</v>
      </c>
      <c r="AB57" s="16">
        <f t="shared" ref="AB57:AB59" si="9">SUM(V57:AA57)</f>
        <v>24</v>
      </c>
      <c r="AC57" s="17">
        <f>V57/$AB57</f>
        <v>0</v>
      </c>
      <c r="AD57" s="17">
        <f t="shared" si="7"/>
        <v>0</v>
      </c>
      <c r="AE57" s="17">
        <f t="shared" si="7"/>
        <v>8.3333333333333329E-2</v>
      </c>
      <c r="AF57" s="17">
        <f t="shared" si="7"/>
        <v>0.29166666666666669</v>
      </c>
      <c r="AG57" s="17">
        <f t="shared" si="7"/>
        <v>0.54166666666666663</v>
      </c>
      <c r="AH57" s="17">
        <f t="shared" si="7"/>
        <v>8.3333333333333329E-2</v>
      </c>
      <c r="AI57" s="56">
        <f t="shared" ref="AI57:AL59" si="10">+BA14</f>
        <v>4.5</v>
      </c>
      <c r="AJ57" s="56">
        <f t="shared" si="10"/>
        <v>0.67</v>
      </c>
      <c r="AK57" s="15">
        <f t="shared" si="10"/>
        <v>5</v>
      </c>
      <c r="AL57" s="15">
        <f t="shared" si="10"/>
        <v>5</v>
      </c>
      <c r="AM57" s="50" t="s">
        <v>96</v>
      </c>
    </row>
    <row r="58" spans="1:56"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0</v>
      </c>
      <c r="W58" s="15">
        <f t="shared" si="6"/>
        <v>0</v>
      </c>
      <c r="X58" s="15">
        <f t="shared" si="6"/>
        <v>0</v>
      </c>
      <c r="Y58" s="15">
        <f t="shared" si="6"/>
        <v>5</v>
      </c>
      <c r="Z58" s="15">
        <f t="shared" si="6"/>
        <v>18</v>
      </c>
      <c r="AA58" s="15">
        <f t="shared" si="6"/>
        <v>1</v>
      </c>
      <c r="AB58" s="16">
        <f t="shared" si="9"/>
        <v>24</v>
      </c>
      <c r="AC58" s="17">
        <f>V58/$AB58</f>
        <v>0</v>
      </c>
      <c r="AD58" s="17">
        <f t="shared" si="7"/>
        <v>0</v>
      </c>
      <c r="AE58" s="17">
        <f t="shared" si="7"/>
        <v>0</v>
      </c>
      <c r="AF58" s="17">
        <f t="shared" si="7"/>
        <v>0.20833333333333334</v>
      </c>
      <c r="AG58" s="17">
        <f t="shared" si="7"/>
        <v>0.75</v>
      </c>
      <c r="AH58" s="17">
        <f t="shared" si="7"/>
        <v>4.1666666666666664E-2</v>
      </c>
      <c r="AI58" s="56">
        <f t="shared" si="10"/>
        <v>4.78</v>
      </c>
      <c r="AJ58" s="56">
        <f t="shared" si="10"/>
        <v>0.42</v>
      </c>
      <c r="AK58" s="15">
        <f t="shared" si="10"/>
        <v>5</v>
      </c>
      <c r="AL58" s="15">
        <f t="shared" si="10"/>
        <v>5</v>
      </c>
      <c r="AM58" s="50" t="s">
        <v>150</v>
      </c>
    </row>
    <row r="59" spans="1:56"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0</v>
      </c>
      <c r="W59" s="15">
        <f t="shared" si="6"/>
        <v>0</v>
      </c>
      <c r="X59" s="15">
        <f t="shared" si="6"/>
        <v>1</v>
      </c>
      <c r="Y59" s="15">
        <f t="shared" si="6"/>
        <v>11</v>
      </c>
      <c r="Z59" s="15">
        <f t="shared" si="6"/>
        <v>12</v>
      </c>
      <c r="AA59" s="15">
        <f t="shared" si="6"/>
        <v>0</v>
      </c>
      <c r="AB59" s="16">
        <f t="shared" si="9"/>
        <v>24</v>
      </c>
      <c r="AC59" s="17">
        <f>V59/$AB59</f>
        <v>0</v>
      </c>
      <c r="AD59" s="17">
        <f t="shared" si="7"/>
        <v>0</v>
      </c>
      <c r="AE59" s="17">
        <f t="shared" si="7"/>
        <v>4.1666666666666664E-2</v>
      </c>
      <c r="AF59" s="17">
        <f t="shared" si="7"/>
        <v>0.45833333333333331</v>
      </c>
      <c r="AG59" s="17">
        <f t="shared" si="7"/>
        <v>0.5</v>
      </c>
      <c r="AH59" s="17">
        <f t="shared" si="7"/>
        <v>0</v>
      </c>
      <c r="AI59" s="56">
        <f t="shared" si="10"/>
        <v>4.46</v>
      </c>
      <c r="AJ59" s="56">
        <f t="shared" si="10"/>
        <v>0.59</v>
      </c>
      <c r="AK59" s="15">
        <f t="shared" si="10"/>
        <v>5</v>
      </c>
      <c r="AL59" s="15">
        <f t="shared" si="10"/>
        <v>5</v>
      </c>
      <c r="AM59" s="50"/>
      <c r="AO59" s="12" t="s">
        <v>97</v>
      </c>
      <c r="AP59" s="12" t="s">
        <v>98</v>
      </c>
      <c r="AQ59" s="12" t="s">
        <v>99</v>
      </c>
      <c r="AR59" s="12" t="s">
        <v>100</v>
      </c>
    </row>
    <row r="60" spans="1:56"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0" t="s">
        <v>101</v>
      </c>
      <c r="AN60" s="12" t="s">
        <v>147</v>
      </c>
      <c r="AO60" s="12">
        <v>22</v>
      </c>
      <c r="AP60" s="12">
        <v>91.7</v>
      </c>
      <c r="AQ60" s="12">
        <v>91.7</v>
      </c>
      <c r="AR60" s="12">
        <v>91.7</v>
      </c>
    </row>
    <row r="61" spans="1:56"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c r="AN61" s="12" t="s">
        <v>73</v>
      </c>
      <c r="AO61" s="12">
        <v>2</v>
      </c>
      <c r="AP61" s="12">
        <v>8.3000000000000007</v>
      </c>
      <c r="AQ61" s="12">
        <v>8.3000000000000007</v>
      </c>
      <c r="AR61" s="12">
        <v>100</v>
      </c>
    </row>
    <row r="62" spans="1:56"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1"/>
      <c r="AN62" s="23" t="s">
        <v>87</v>
      </c>
      <c r="AO62" s="23">
        <v>24</v>
      </c>
      <c r="AP62" s="23">
        <v>100</v>
      </c>
      <c r="AQ62" s="5">
        <v>100</v>
      </c>
      <c r="AR62" s="5"/>
      <c r="AS62" s="5"/>
      <c r="AT62" s="5"/>
      <c r="AU62" s="5"/>
      <c r="AV62" s="5"/>
      <c r="AW62" s="5"/>
      <c r="AX62" s="5"/>
      <c r="AY62" s="5"/>
      <c r="AZ62" s="5"/>
      <c r="BA62" s="5"/>
      <c r="BB62" s="5"/>
      <c r="BC62" s="5"/>
      <c r="BD62" s="5"/>
    </row>
    <row r="63" spans="1:56"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t="s">
        <v>154</v>
      </c>
      <c r="AQ63" s="48"/>
      <c r="AR63" s="48"/>
      <c r="AS63" s="48"/>
      <c r="AT63" s="48"/>
      <c r="AU63" s="48"/>
      <c r="AV63" s="48"/>
      <c r="AW63" s="48"/>
      <c r="AX63" s="48"/>
      <c r="AY63" s="48"/>
      <c r="AZ63" s="48"/>
      <c r="BA63" s="48"/>
      <c r="BB63" s="48"/>
      <c r="BC63" s="48"/>
      <c r="BD63" s="48"/>
    </row>
    <row r="64" spans="1:56"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0"/>
      <c r="AN64" s="12"/>
      <c r="AO64" s="12"/>
      <c r="AP64" s="12"/>
      <c r="AQ64" s="48"/>
      <c r="AR64" s="48"/>
      <c r="AS64" s="48"/>
      <c r="AT64" s="48"/>
      <c r="AU64" s="48"/>
      <c r="AV64" s="48"/>
      <c r="AW64" s="48"/>
      <c r="AX64" s="48"/>
      <c r="AY64" s="48"/>
      <c r="AZ64" s="48"/>
      <c r="BA64" s="48"/>
      <c r="BB64" s="48"/>
      <c r="BC64" s="48"/>
      <c r="BD64" s="48"/>
    </row>
    <row r="65" spans="1:56" ht="15" customHeight="1" x14ac:dyDescent="0.25">
      <c r="V65" s="69" t="s">
        <v>8</v>
      </c>
      <c r="W65" s="69"/>
      <c r="X65" s="69"/>
      <c r="Y65" s="69"/>
      <c r="Z65" s="69"/>
      <c r="AA65" s="69"/>
      <c r="AC65" s="69" t="s">
        <v>9</v>
      </c>
      <c r="AD65" s="69"/>
      <c r="AE65" s="69"/>
      <c r="AF65" s="69"/>
      <c r="AG65" s="69"/>
      <c r="AH65" s="69"/>
      <c r="AI65" s="71" t="s">
        <v>82</v>
      </c>
      <c r="AJ65" s="71"/>
      <c r="AK65" s="71"/>
      <c r="AL65" s="71"/>
      <c r="AQ65" s="12"/>
      <c r="AR65" s="12"/>
      <c r="AS65" s="12"/>
      <c r="AT65" s="12"/>
      <c r="AU65" s="12"/>
      <c r="AV65" s="12"/>
      <c r="AW65" s="12"/>
      <c r="AX65" s="12"/>
      <c r="AY65" s="12"/>
      <c r="AZ65" s="12"/>
      <c r="BA65" s="12"/>
      <c r="BB65" s="12"/>
      <c r="BC65" s="12"/>
      <c r="BD65" s="12"/>
    </row>
    <row r="66" spans="1:56" x14ac:dyDescent="0.25">
      <c r="V66" s="70"/>
      <c r="W66" s="70"/>
      <c r="X66" s="70"/>
      <c r="Y66" s="70"/>
      <c r="Z66" s="70"/>
      <c r="AA66" s="70"/>
      <c r="AC66" s="70"/>
      <c r="AD66" s="70"/>
      <c r="AE66" s="70"/>
      <c r="AF66" s="70"/>
      <c r="AG66" s="70"/>
      <c r="AH66" s="70"/>
      <c r="AI66" s="71"/>
      <c r="AJ66" s="71"/>
      <c r="AK66" s="71"/>
      <c r="AL66" s="71"/>
      <c r="AM66" s="52"/>
      <c r="AN66" s="13"/>
      <c r="AO66" s="13"/>
      <c r="AP66" s="13"/>
      <c r="AQ66" s="13"/>
      <c r="AR66" s="13"/>
      <c r="AS66" s="13"/>
      <c r="AT66" s="13"/>
      <c r="AU66" s="13"/>
      <c r="AV66" s="13"/>
      <c r="AW66" s="13"/>
      <c r="AX66" s="13"/>
      <c r="AY66" s="13"/>
      <c r="AZ66" s="13"/>
      <c r="BA66" s="13"/>
      <c r="BB66" s="13"/>
      <c r="BC66" s="13"/>
      <c r="BD66" s="13"/>
    </row>
    <row r="67" spans="1:56"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2"/>
      <c r="AN67" s="13"/>
      <c r="AO67" s="13"/>
      <c r="AP67" s="13"/>
      <c r="AQ67" s="13"/>
      <c r="AR67" s="13"/>
      <c r="AS67" s="13"/>
      <c r="AT67" s="13"/>
      <c r="AU67" s="13"/>
      <c r="AV67" s="13"/>
      <c r="AW67" s="13"/>
      <c r="AX67" s="13"/>
      <c r="AY67" s="13"/>
      <c r="AZ67" s="13"/>
      <c r="BA67" s="13"/>
      <c r="BB67" s="13"/>
      <c r="BC67" s="13"/>
      <c r="BD67" s="13"/>
    </row>
    <row r="68" spans="1:56"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row>
    <row r="69" spans="1:56"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3</v>
      </c>
      <c r="W69" s="15">
        <f t="shared" ref="W69:AA84" si="11">+AO17</f>
        <v>6</v>
      </c>
      <c r="X69" s="15">
        <f t="shared" si="11"/>
        <v>4</v>
      </c>
      <c r="Y69" s="15">
        <f t="shared" si="11"/>
        <v>7</v>
      </c>
      <c r="Z69" s="15">
        <f t="shared" si="11"/>
        <v>4</v>
      </c>
      <c r="AA69" s="15">
        <f t="shared" si="11"/>
        <v>0</v>
      </c>
      <c r="AB69" s="16">
        <f>SUM(V69:AA69)</f>
        <v>24</v>
      </c>
      <c r="AC69" s="17">
        <f>V69/$AB69</f>
        <v>0.125</v>
      </c>
      <c r="AD69" s="17">
        <f t="shared" ref="AD69:AH84" si="12">W69/$AB69</f>
        <v>0.25</v>
      </c>
      <c r="AE69" s="17">
        <f t="shared" si="12"/>
        <v>0.16666666666666666</v>
      </c>
      <c r="AF69" s="17">
        <f t="shared" si="12"/>
        <v>0.29166666666666669</v>
      </c>
      <c r="AG69" s="17">
        <f t="shared" si="12"/>
        <v>0.16666666666666666</v>
      </c>
      <c r="AH69" s="17">
        <f t="shared" si="12"/>
        <v>0</v>
      </c>
      <c r="AI69" s="56">
        <f>+BA17</f>
        <v>3.13</v>
      </c>
      <c r="AJ69" s="56">
        <f>+BB17</f>
        <v>1.33</v>
      </c>
      <c r="AK69" s="15">
        <f>+BC17</f>
        <v>3</v>
      </c>
      <c r="AL69" s="15">
        <f>+BD17</f>
        <v>4</v>
      </c>
      <c r="AM69" s="50"/>
      <c r="AN69" s="12"/>
      <c r="AO69" s="12"/>
      <c r="AP69" s="12"/>
      <c r="AQ69" s="12"/>
      <c r="AR69" s="12"/>
      <c r="AS69" s="12"/>
      <c r="AT69" s="12"/>
      <c r="AU69" s="12"/>
      <c r="AV69" s="12"/>
      <c r="AW69" s="12"/>
      <c r="AX69" s="12"/>
      <c r="AY69" s="12"/>
      <c r="AZ69" s="12"/>
      <c r="BA69" s="12"/>
      <c r="BB69" s="12"/>
      <c r="BC69" s="12"/>
      <c r="BD69" s="12"/>
    </row>
    <row r="70" spans="1:56"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1</v>
      </c>
      <c r="W70" s="15">
        <f t="shared" si="11"/>
        <v>7</v>
      </c>
      <c r="X70" s="15">
        <f t="shared" si="11"/>
        <v>8</v>
      </c>
      <c r="Y70" s="15">
        <f t="shared" si="11"/>
        <v>5</v>
      </c>
      <c r="Z70" s="15">
        <f t="shared" si="11"/>
        <v>3</v>
      </c>
      <c r="AA70" s="15">
        <f t="shared" si="11"/>
        <v>0</v>
      </c>
      <c r="AB70" s="16">
        <f t="shared" ref="AB70:AB84" si="14">SUM(V70:AA70)</f>
        <v>24</v>
      </c>
      <c r="AC70" s="17">
        <f t="shared" ref="AC70:AC84" si="15">V70/$AB70</f>
        <v>4.1666666666666664E-2</v>
      </c>
      <c r="AD70" s="17">
        <f t="shared" si="12"/>
        <v>0.29166666666666669</v>
      </c>
      <c r="AE70" s="17">
        <f t="shared" si="12"/>
        <v>0.33333333333333331</v>
      </c>
      <c r="AF70" s="17">
        <f t="shared" si="12"/>
        <v>0.20833333333333334</v>
      </c>
      <c r="AG70" s="17">
        <f t="shared" si="12"/>
        <v>0.125</v>
      </c>
      <c r="AH70" s="17">
        <f t="shared" si="12"/>
        <v>0</v>
      </c>
      <c r="AI70" s="56">
        <f t="shared" ref="AI70:AL84" si="16">+BA18</f>
        <v>3.08</v>
      </c>
      <c r="AJ70" s="56">
        <f t="shared" si="16"/>
        <v>1.1000000000000001</v>
      </c>
      <c r="AK70" s="15">
        <f t="shared" si="16"/>
        <v>3</v>
      </c>
      <c r="AL70" s="15">
        <f t="shared" si="16"/>
        <v>3</v>
      </c>
      <c r="AM70" s="50" t="s">
        <v>178</v>
      </c>
    </row>
    <row r="71" spans="1:56"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1</v>
      </c>
      <c r="W71" s="15">
        <f t="shared" si="11"/>
        <v>3</v>
      </c>
      <c r="X71" s="15">
        <f t="shared" si="11"/>
        <v>7</v>
      </c>
      <c r="Y71" s="15">
        <f t="shared" si="11"/>
        <v>7</v>
      </c>
      <c r="Z71" s="15">
        <f t="shared" si="11"/>
        <v>3</v>
      </c>
      <c r="AA71" s="15">
        <f t="shared" si="11"/>
        <v>3</v>
      </c>
      <c r="AB71" s="16">
        <f t="shared" si="14"/>
        <v>24</v>
      </c>
      <c r="AC71" s="17">
        <f t="shared" si="15"/>
        <v>4.1666666666666664E-2</v>
      </c>
      <c r="AD71" s="17">
        <f t="shared" si="12"/>
        <v>0.125</v>
      </c>
      <c r="AE71" s="17">
        <f t="shared" si="12"/>
        <v>0.29166666666666669</v>
      </c>
      <c r="AF71" s="17">
        <f t="shared" si="12"/>
        <v>0.29166666666666669</v>
      </c>
      <c r="AG71" s="17">
        <f t="shared" si="12"/>
        <v>0.125</v>
      </c>
      <c r="AH71" s="17">
        <f t="shared" si="12"/>
        <v>0.125</v>
      </c>
      <c r="AI71" s="56">
        <f t="shared" si="16"/>
        <v>3.38</v>
      </c>
      <c r="AJ71" s="56">
        <f t="shared" si="16"/>
        <v>1.07</v>
      </c>
      <c r="AK71" s="15">
        <f t="shared" si="16"/>
        <v>3</v>
      </c>
      <c r="AL71" s="15">
        <f t="shared" si="16"/>
        <v>3</v>
      </c>
      <c r="AM71" s="50"/>
      <c r="AO71" s="12" t="s">
        <v>97</v>
      </c>
      <c r="AP71" s="12" t="s">
        <v>98</v>
      </c>
      <c r="AQ71" s="12" t="s">
        <v>99</v>
      </c>
      <c r="AR71" s="12" t="s">
        <v>100</v>
      </c>
    </row>
    <row r="72" spans="1:56"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0</v>
      </c>
      <c r="W72" s="15">
        <f t="shared" si="11"/>
        <v>3</v>
      </c>
      <c r="X72" s="15">
        <f t="shared" si="11"/>
        <v>12</v>
      </c>
      <c r="Y72" s="15">
        <f t="shared" si="11"/>
        <v>6</v>
      </c>
      <c r="Z72" s="15">
        <f t="shared" si="11"/>
        <v>3</v>
      </c>
      <c r="AA72" s="15">
        <f t="shared" si="11"/>
        <v>0</v>
      </c>
      <c r="AB72" s="16">
        <f t="shared" si="14"/>
        <v>24</v>
      </c>
      <c r="AC72" s="17">
        <f t="shared" si="15"/>
        <v>0</v>
      </c>
      <c r="AD72" s="17">
        <f t="shared" si="12"/>
        <v>0.125</v>
      </c>
      <c r="AE72" s="17">
        <f t="shared" si="12"/>
        <v>0.5</v>
      </c>
      <c r="AF72" s="17">
        <f t="shared" si="12"/>
        <v>0.25</v>
      </c>
      <c r="AG72" s="17">
        <f t="shared" si="12"/>
        <v>0.125</v>
      </c>
      <c r="AH72" s="17">
        <f t="shared" si="12"/>
        <v>0</v>
      </c>
      <c r="AI72" s="56">
        <f t="shared" si="16"/>
        <v>3.38</v>
      </c>
      <c r="AJ72" s="56">
        <f t="shared" si="16"/>
        <v>0.88</v>
      </c>
      <c r="AK72" s="15">
        <f t="shared" si="16"/>
        <v>3</v>
      </c>
      <c r="AL72" s="15">
        <f t="shared" si="16"/>
        <v>3</v>
      </c>
      <c r="AM72" s="50" t="s">
        <v>101</v>
      </c>
      <c r="AO72" s="12">
        <v>21</v>
      </c>
      <c r="AP72" s="12">
        <v>87.5</v>
      </c>
      <c r="AQ72" s="12">
        <v>87.5</v>
      </c>
      <c r="AR72" s="12">
        <v>87.5</v>
      </c>
    </row>
    <row r="73" spans="1:56"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1</v>
      </c>
      <c r="W73" s="15">
        <f t="shared" si="11"/>
        <v>7</v>
      </c>
      <c r="X73" s="15">
        <f t="shared" si="11"/>
        <v>4</v>
      </c>
      <c r="Y73" s="15">
        <f t="shared" si="11"/>
        <v>7</v>
      </c>
      <c r="Z73" s="15">
        <f t="shared" si="11"/>
        <v>5</v>
      </c>
      <c r="AA73" s="15">
        <f t="shared" si="11"/>
        <v>0</v>
      </c>
      <c r="AB73" s="16">
        <f t="shared" si="14"/>
        <v>24</v>
      </c>
      <c r="AC73" s="17">
        <f t="shared" si="15"/>
        <v>4.1666666666666664E-2</v>
      </c>
      <c r="AD73" s="17">
        <f t="shared" si="12"/>
        <v>0.29166666666666669</v>
      </c>
      <c r="AE73" s="17">
        <f t="shared" si="12"/>
        <v>0.16666666666666666</v>
      </c>
      <c r="AF73" s="17">
        <f t="shared" si="12"/>
        <v>0.29166666666666669</v>
      </c>
      <c r="AG73" s="17">
        <f t="shared" si="12"/>
        <v>0.20833333333333334</v>
      </c>
      <c r="AH73" s="17">
        <f t="shared" si="12"/>
        <v>0</v>
      </c>
      <c r="AI73" s="56">
        <f t="shared" si="16"/>
        <v>3.33</v>
      </c>
      <c r="AJ73" s="56">
        <f t="shared" si="16"/>
        <v>1.24</v>
      </c>
      <c r="AK73" s="15">
        <f t="shared" si="16"/>
        <v>4</v>
      </c>
      <c r="AL73" s="15">
        <f t="shared" si="16"/>
        <v>2</v>
      </c>
      <c r="AM73" s="50"/>
      <c r="AN73" s="12" t="s">
        <v>188</v>
      </c>
      <c r="AO73" s="12">
        <v>1</v>
      </c>
      <c r="AP73" s="12">
        <v>4.2</v>
      </c>
      <c r="AQ73" s="12">
        <v>4.2</v>
      </c>
      <c r="AR73" s="12">
        <v>91.7</v>
      </c>
    </row>
    <row r="74" spans="1:56"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0</v>
      </c>
      <c r="W74" s="15">
        <f t="shared" si="11"/>
        <v>5</v>
      </c>
      <c r="X74" s="15">
        <f t="shared" si="11"/>
        <v>8</v>
      </c>
      <c r="Y74" s="15">
        <f t="shared" si="11"/>
        <v>8</v>
      </c>
      <c r="Z74" s="15">
        <f t="shared" si="11"/>
        <v>3</v>
      </c>
      <c r="AA74" s="15">
        <f t="shared" si="11"/>
        <v>0</v>
      </c>
      <c r="AB74" s="16">
        <f t="shared" si="14"/>
        <v>24</v>
      </c>
      <c r="AC74" s="17">
        <f t="shared" si="15"/>
        <v>0</v>
      </c>
      <c r="AD74" s="17">
        <f t="shared" si="12"/>
        <v>0.20833333333333334</v>
      </c>
      <c r="AE74" s="17">
        <f t="shared" si="12"/>
        <v>0.33333333333333331</v>
      </c>
      <c r="AF74" s="17">
        <f t="shared" si="12"/>
        <v>0.33333333333333331</v>
      </c>
      <c r="AG74" s="17">
        <f t="shared" si="12"/>
        <v>0.125</v>
      </c>
      <c r="AH74" s="17">
        <f t="shared" si="12"/>
        <v>0</v>
      </c>
      <c r="AI74" s="56">
        <f t="shared" si="16"/>
        <v>3.38</v>
      </c>
      <c r="AJ74" s="56">
        <f t="shared" si="16"/>
        <v>0.97</v>
      </c>
      <c r="AK74" s="15">
        <f t="shared" si="16"/>
        <v>3</v>
      </c>
      <c r="AL74" s="15">
        <f t="shared" si="16"/>
        <v>3</v>
      </c>
      <c r="AM74" s="50"/>
      <c r="AN74" s="12" t="s">
        <v>189</v>
      </c>
      <c r="AO74" s="12">
        <v>1</v>
      </c>
      <c r="AP74" s="12">
        <v>4.2</v>
      </c>
      <c r="AQ74" s="12">
        <v>4.2</v>
      </c>
      <c r="AR74" s="12">
        <v>95.8</v>
      </c>
    </row>
    <row r="75" spans="1:56"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1</v>
      </c>
      <c r="W75" s="15">
        <f t="shared" si="11"/>
        <v>5</v>
      </c>
      <c r="X75" s="15">
        <f t="shared" si="11"/>
        <v>5</v>
      </c>
      <c r="Y75" s="15">
        <f t="shared" si="11"/>
        <v>6</v>
      </c>
      <c r="Z75" s="15">
        <f t="shared" si="11"/>
        <v>5</v>
      </c>
      <c r="AA75" s="15">
        <f t="shared" si="11"/>
        <v>2</v>
      </c>
      <c r="AB75" s="16">
        <f t="shared" si="14"/>
        <v>24</v>
      </c>
      <c r="AC75" s="17">
        <f t="shared" si="15"/>
        <v>4.1666666666666664E-2</v>
      </c>
      <c r="AD75" s="17">
        <f t="shared" si="12"/>
        <v>0.20833333333333334</v>
      </c>
      <c r="AE75" s="17">
        <f t="shared" si="12"/>
        <v>0.20833333333333334</v>
      </c>
      <c r="AF75" s="17">
        <f t="shared" si="12"/>
        <v>0.25</v>
      </c>
      <c r="AG75" s="17">
        <f t="shared" si="12"/>
        <v>0.20833333333333334</v>
      </c>
      <c r="AH75" s="17">
        <f t="shared" si="12"/>
        <v>8.3333333333333329E-2</v>
      </c>
      <c r="AI75" s="56">
        <f t="shared" si="16"/>
        <v>3.41</v>
      </c>
      <c r="AJ75" s="56">
        <f t="shared" si="16"/>
        <v>1.22</v>
      </c>
      <c r="AK75" s="15">
        <f t="shared" si="16"/>
        <v>4</v>
      </c>
      <c r="AL75" s="15">
        <f t="shared" si="16"/>
        <v>4</v>
      </c>
      <c r="AM75" s="50"/>
      <c r="AN75" s="12" t="s">
        <v>190</v>
      </c>
      <c r="AO75" s="12">
        <v>1</v>
      </c>
      <c r="AP75" s="12">
        <v>4.2</v>
      </c>
      <c r="AQ75" s="12">
        <v>4.2</v>
      </c>
      <c r="AR75" s="12">
        <v>100</v>
      </c>
    </row>
    <row r="76" spans="1:56"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3</v>
      </c>
      <c r="W76" s="15">
        <f t="shared" si="11"/>
        <v>6</v>
      </c>
      <c r="X76" s="15">
        <f t="shared" si="11"/>
        <v>3</v>
      </c>
      <c r="Y76" s="15">
        <f t="shared" si="11"/>
        <v>4</v>
      </c>
      <c r="Z76" s="15">
        <f t="shared" si="11"/>
        <v>6</v>
      </c>
      <c r="AA76" s="15">
        <f t="shared" si="11"/>
        <v>2</v>
      </c>
      <c r="AB76" s="16">
        <f t="shared" si="14"/>
        <v>24</v>
      </c>
      <c r="AC76" s="17">
        <f t="shared" si="15"/>
        <v>0.125</v>
      </c>
      <c r="AD76" s="17">
        <f t="shared" si="12"/>
        <v>0.25</v>
      </c>
      <c r="AE76" s="17">
        <f t="shared" si="12"/>
        <v>0.125</v>
      </c>
      <c r="AF76" s="17">
        <f t="shared" si="12"/>
        <v>0.16666666666666666</v>
      </c>
      <c r="AG76" s="17">
        <f t="shared" si="12"/>
        <v>0.25</v>
      </c>
      <c r="AH76" s="17">
        <f t="shared" si="12"/>
        <v>8.3333333333333329E-2</v>
      </c>
      <c r="AI76" s="56">
        <f t="shared" si="16"/>
        <v>3.18</v>
      </c>
      <c r="AJ76" s="56">
        <f t="shared" si="16"/>
        <v>1.47</v>
      </c>
      <c r="AK76" s="15">
        <f t="shared" si="16"/>
        <v>3</v>
      </c>
      <c r="AL76" s="15">
        <f t="shared" si="16"/>
        <v>2</v>
      </c>
      <c r="AM76" s="50"/>
      <c r="AN76" s="12" t="s">
        <v>87</v>
      </c>
      <c r="AO76" s="12">
        <v>24</v>
      </c>
      <c r="AP76" s="12">
        <v>100</v>
      </c>
      <c r="AQ76" s="12">
        <v>100</v>
      </c>
    </row>
    <row r="77" spans="1:56"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3</v>
      </c>
      <c r="W77" s="15">
        <f t="shared" si="11"/>
        <v>4</v>
      </c>
      <c r="X77" s="15">
        <f t="shared" si="11"/>
        <v>12</v>
      </c>
      <c r="Y77" s="15">
        <f t="shared" si="11"/>
        <v>1</v>
      </c>
      <c r="Z77" s="15">
        <f t="shared" si="11"/>
        <v>3</v>
      </c>
      <c r="AA77" s="15">
        <f t="shared" si="11"/>
        <v>1</v>
      </c>
      <c r="AB77" s="16">
        <f t="shared" si="14"/>
        <v>24</v>
      </c>
      <c r="AC77" s="17">
        <f t="shared" si="15"/>
        <v>0.125</v>
      </c>
      <c r="AD77" s="17">
        <f t="shared" si="12"/>
        <v>0.16666666666666666</v>
      </c>
      <c r="AE77" s="17">
        <f t="shared" si="12"/>
        <v>0.5</v>
      </c>
      <c r="AF77" s="17">
        <f t="shared" si="12"/>
        <v>4.1666666666666664E-2</v>
      </c>
      <c r="AG77" s="17">
        <f t="shared" si="12"/>
        <v>0.125</v>
      </c>
      <c r="AH77" s="17">
        <f t="shared" si="12"/>
        <v>4.1666666666666664E-2</v>
      </c>
      <c r="AI77" s="56">
        <f t="shared" si="16"/>
        <v>2.87</v>
      </c>
      <c r="AJ77" s="56">
        <f t="shared" si="16"/>
        <v>1.1399999999999999</v>
      </c>
      <c r="AK77" s="15">
        <f t="shared" si="16"/>
        <v>3</v>
      </c>
      <c r="AL77" s="15">
        <f t="shared" si="16"/>
        <v>3</v>
      </c>
      <c r="AM77" s="50" t="s">
        <v>154</v>
      </c>
    </row>
    <row r="78" spans="1:56"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0</v>
      </c>
      <c r="W78" s="15">
        <f t="shared" si="11"/>
        <v>0</v>
      </c>
      <c r="X78" s="15">
        <f t="shared" si="11"/>
        <v>3</v>
      </c>
      <c r="Y78" s="15">
        <f t="shared" si="11"/>
        <v>11</v>
      </c>
      <c r="Z78" s="15">
        <f t="shared" si="11"/>
        <v>7</v>
      </c>
      <c r="AA78" s="15">
        <f t="shared" si="11"/>
        <v>3</v>
      </c>
      <c r="AB78" s="16">
        <f t="shared" si="14"/>
        <v>24</v>
      </c>
      <c r="AC78" s="17">
        <f t="shared" si="15"/>
        <v>0</v>
      </c>
      <c r="AD78" s="17">
        <f t="shared" si="12"/>
        <v>0</v>
      </c>
      <c r="AE78" s="17">
        <f t="shared" si="12"/>
        <v>0.125</v>
      </c>
      <c r="AF78" s="17">
        <f t="shared" si="12"/>
        <v>0.45833333333333331</v>
      </c>
      <c r="AG78" s="17">
        <f t="shared" si="12"/>
        <v>0.29166666666666669</v>
      </c>
      <c r="AH78" s="17">
        <f t="shared" si="12"/>
        <v>0.125</v>
      </c>
      <c r="AI78" s="56">
        <f t="shared" si="16"/>
        <v>4.1900000000000004</v>
      </c>
      <c r="AJ78" s="56">
        <f t="shared" si="16"/>
        <v>0.68</v>
      </c>
      <c r="AK78" s="15">
        <f t="shared" si="16"/>
        <v>4</v>
      </c>
      <c r="AL78" s="15">
        <f t="shared" si="16"/>
        <v>4</v>
      </c>
      <c r="AM78" s="50"/>
    </row>
    <row r="79" spans="1:56"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0</v>
      </c>
      <c r="W79" s="15">
        <f t="shared" si="11"/>
        <v>0</v>
      </c>
      <c r="X79" s="15">
        <f t="shared" si="11"/>
        <v>2</v>
      </c>
      <c r="Y79" s="15">
        <f t="shared" si="11"/>
        <v>8</v>
      </c>
      <c r="Z79" s="15">
        <f t="shared" si="11"/>
        <v>9</v>
      </c>
      <c r="AA79" s="15">
        <f t="shared" si="11"/>
        <v>5</v>
      </c>
      <c r="AB79" s="16">
        <f t="shared" si="14"/>
        <v>24</v>
      </c>
      <c r="AC79" s="17">
        <f t="shared" si="15"/>
        <v>0</v>
      </c>
      <c r="AD79" s="17">
        <f t="shared" si="12"/>
        <v>0</v>
      </c>
      <c r="AE79" s="17">
        <f t="shared" si="12"/>
        <v>8.3333333333333329E-2</v>
      </c>
      <c r="AF79" s="17">
        <f t="shared" si="12"/>
        <v>0.33333333333333331</v>
      </c>
      <c r="AG79" s="17">
        <f t="shared" si="12"/>
        <v>0.375</v>
      </c>
      <c r="AH79" s="17">
        <f t="shared" si="12"/>
        <v>0.20833333333333334</v>
      </c>
      <c r="AI79" s="56">
        <f t="shared" si="16"/>
        <v>4.37</v>
      </c>
      <c r="AJ79" s="56">
        <f t="shared" si="16"/>
        <v>0.68</v>
      </c>
      <c r="AK79" s="15">
        <f t="shared" si="16"/>
        <v>4</v>
      </c>
      <c r="AL79" s="15">
        <f t="shared" si="16"/>
        <v>5</v>
      </c>
      <c r="AM79" s="50"/>
    </row>
    <row r="80" spans="1:56"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0</v>
      </c>
      <c r="W80" s="15">
        <f t="shared" si="11"/>
        <v>0</v>
      </c>
      <c r="X80" s="15">
        <f t="shared" si="11"/>
        <v>2</v>
      </c>
      <c r="Y80" s="15">
        <f t="shared" si="11"/>
        <v>12</v>
      </c>
      <c r="Z80" s="15">
        <f t="shared" si="11"/>
        <v>6</v>
      </c>
      <c r="AA80" s="15">
        <f t="shared" si="11"/>
        <v>4</v>
      </c>
      <c r="AB80" s="16">
        <f t="shared" si="14"/>
        <v>24</v>
      </c>
      <c r="AC80" s="17">
        <f t="shared" si="15"/>
        <v>0</v>
      </c>
      <c r="AD80" s="17">
        <f t="shared" si="12"/>
        <v>0</v>
      </c>
      <c r="AE80" s="17">
        <f t="shared" si="12"/>
        <v>8.3333333333333329E-2</v>
      </c>
      <c r="AF80" s="17">
        <f t="shared" si="12"/>
        <v>0.5</v>
      </c>
      <c r="AG80" s="17">
        <f t="shared" si="12"/>
        <v>0.25</v>
      </c>
      <c r="AH80" s="17">
        <f t="shared" si="12"/>
        <v>0.16666666666666666</v>
      </c>
      <c r="AI80" s="56">
        <f t="shared" si="16"/>
        <v>4.2</v>
      </c>
      <c r="AJ80" s="56">
        <f t="shared" si="16"/>
        <v>0.62</v>
      </c>
      <c r="AK80" s="15">
        <f t="shared" si="16"/>
        <v>4</v>
      </c>
      <c r="AL80" s="15">
        <f t="shared" si="16"/>
        <v>4</v>
      </c>
      <c r="AM80" s="50"/>
    </row>
    <row r="81" spans="1:56"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2</v>
      </c>
      <c r="W81" s="15">
        <f t="shared" si="11"/>
        <v>2</v>
      </c>
      <c r="X81" s="15">
        <f t="shared" si="11"/>
        <v>3</v>
      </c>
      <c r="Y81" s="15">
        <f t="shared" si="11"/>
        <v>11</v>
      </c>
      <c r="Z81" s="15">
        <f t="shared" si="11"/>
        <v>3</v>
      </c>
      <c r="AA81" s="15">
        <f t="shared" si="11"/>
        <v>3</v>
      </c>
      <c r="AB81" s="16">
        <f t="shared" si="14"/>
        <v>24</v>
      </c>
      <c r="AC81" s="17">
        <f t="shared" si="15"/>
        <v>8.3333333333333329E-2</v>
      </c>
      <c r="AD81" s="17">
        <f t="shared" si="12"/>
        <v>8.3333333333333329E-2</v>
      </c>
      <c r="AE81" s="17">
        <f t="shared" si="12"/>
        <v>0.125</v>
      </c>
      <c r="AF81" s="17">
        <f t="shared" si="12"/>
        <v>0.45833333333333331</v>
      </c>
      <c r="AG81" s="17">
        <f t="shared" si="12"/>
        <v>0.125</v>
      </c>
      <c r="AH81" s="17">
        <f t="shared" si="12"/>
        <v>0.125</v>
      </c>
      <c r="AI81" s="56">
        <f t="shared" si="16"/>
        <v>3.52</v>
      </c>
      <c r="AJ81" s="56">
        <f t="shared" si="16"/>
        <v>1.17</v>
      </c>
      <c r="AK81" s="15">
        <f t="shared" si="16"/>
        <v>4</v>
      </c>
      <c r="AL81" s="15">
        <f t="shared" si="16"/>
        <v>4</v>
      </c>
      <c r="AM81" s="50"/>
    </row>
    <row r="82" spans="1:56"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0</v>
      </c>
      <c r="W82" s="15">
        <f t="shared" si="11"/>
        <v>1</v>
      </c>
      <c r="X82" s="15">
        <f t="shared" si="11"/>
        <v>4</v>
      </c>
      <c r="Y82" s="15">
        <f t="shared" si="11"/>
        <v>12</v>
      </c>
      <c r="Z82" s="15">
        <f t="shared" si="11"/>
        <v>6</v>
      </c>
      <c r="AA82" s="15">
        <f t="shared" si="11"/>
        <v>1</v>
      </c>
      <c r="AB82" s="16">
        <f t="shared" si="14"/>
        <v>24</v>
      </c>
      <c r="AC82" s="17">
        <f t="shared" si="15"/>
        <v>0</v>
      </c>
      <c r="AD82" s="17">
        <f t="shared" si="12"/>
        <v>4.1666666666666664E-2</v>
      </c>
      <c r="AE82" s="17">
        <f t="shared" si="12"/>
        <v>0.16666666666666666</v>
      </c>
      <c r="AF82" s="17">
        <f t="shared" si="12"/>
        <v>0.5</v>
      </c>
      <c r="AG82" s="17">
        <f t="shared" si="12"/>
        <v>0.25</v>
      </c>
      <c r="AH82" s="17">
        <f t="shared" si="12"/>
        <v>4.1666666666666664E-2</v>
      </c>
      <c r="AI82" s="56">
        <f t="shared" si="16"/>
        <v>4</v>
      </c>
      <c r="AJ82" s="56">
        <f t="shared" si="16"/>
        <v>0.8</v>
      </c>
      <c r="AK82" s="15">
        <f t="shared" si="16"/>
        <v>4</v>
      </c>
      <c r="AL82" s="15">
        <f t="shared" si="16"/>
        <v>4</v>
      </c>
      <c r="AM82" s="50"/>
    </row>
    <row r="83" spans="1:56"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0</v>
      </c>
      <c r="W83" s="15">
        <f t="shared" si="11"/>
        <v>0</v>
      </c>
      <c r="X83" s="15">
        <f t="shared" si="11"/>
        <v>2</v>
      </c>
      <c r="Y83" s="15">
        <f t="shared" si="11"/>
        <v>10</v>
      </c>
      <c r="Z83" s="15">
        <f t="shared" si="11"/>
        <v>6</v>
      </c>
      <c r="AA83" s="15">
        <f t="shared" si="11"/>
        <v>6</v>
      </c>
      <c r="AB83" s="16">
        <f t="shared" si="14"/>
        <v>24</v>
      </c>
      <c r="AC83" s="17">
        <f t="shared" si="15"/>
        <v>0</v>
      </c>
      <c r="AD83" s="17">
        <f t="shared" si="12"/>
        <v>0</v>
      </c>
      <c r="AE83" s="17">
        <f t="shared" si="12"/>
        <v>8.3333333333333329E-2</v>
      </c>
      <c r="AF83" s="17">
        <f t="shared" si="12"/>
        <v>0.41666666666666669</v>
      </c>
      <c r="AG83" s="17">
        <f t="shared" si="12"/>
        <v>0.25</v>
      </c>
      <c r="AH83" s="17">
        <f t="shared" si="12"/>
        <v>0.25</v>
      </c>
      <c r="AI83" s="56">
        <f t="shared" si="16"/>
        <v>4.22</v>
      </c>
      <c r="AJ83" s="56">
        <f t="shared" si="16"/>
        <v>0.65</v>
      </c>
      <c r="AK83" s="15">
        <f t="shared" si="16"/>
        <v>4</v>
      </c>
      <c r="AL83" s="15">
        <f t="shared" si="16"/>
        <v>4</v>
      </c>
      <c r="AM83" s="50"/>
      <c r="AQ83" s="48"/>
      <c r="AR83" s="48"/>
      <c r="AS83" s="48"/>
      <c r="AT83" s="48"/>
      <c r="AU83" s="48"/>
      <c r="AV83" s="48"/>
      <c r="AW83" s="48"/>
      <c r="AX83" s="48"/>
      <c r="AY83" s="48"/>
      <c r="AZ83" s="48"/>
      <c r="BA83" s="48"/>
      <c r="BB83" s="48"/>
      <c r="BC83" s="48"/>
      <c r="BD83" s="48"/>
    </row>
    <row r="84" spans="1:56"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0</v>
      </c>
      <c r="W84" s="15">
        <f t="shared" si="11"/>
        <v>2</v>
      </c>
      <c r="X84" s="15">
        <f t="shared" si="11"/>
        <v>4</v>
      </c>
      <c r="Y84" s="15">
        <f t="shared" si="11"/>
        <v>11</v>
      </c>
      <c r="Z84" s="15">
        <f t="shared" si="11"/>
        <v>7</v>
      </c>
      <c r="AA84" s="15">
        <f t="shared" si="11"/>
        <v>0</v>
      </c>
      <c r="AB84" s="16">
        <f t="shared" si="14"/>
        <v>24</v>
      </c>
      <c r="AC84" s="17">
        <f t="shared" si="15"/>
        <v>0</v>
      </c>
      <c r="AD84" s="17">
        <f t="shared" si="12"/>
        <v>8.3333333333333329E-2</v>
      </c>
      <c r="AE84" s="17">
        <f t="shared" si="12"/>
        <v>0.16666666666666666</v>
      </c>
      <c r="AF84" s="17">
        <f t="shared" si="12"/>
        <v>0.45833333333333331</v>
      </c>
      <c r="AG84" s="17">
        <f t="shared" si="12"/>
        <v>0.29166666666666669</v>
      </c>
      <c r="AH84" s="17">
        <f t="shared" si="12"/>
        <v>0</v>
      </c>
      <c r="AI84" s="56">
        <f t="shared" si="16"/>
        <v>3.96</v>
      </c>
      <c r="AJ84" s="56">
        <f t="shared" si="16"/>
        <v>0.91</v>
      </c>
      <c r="AK84" s="15">
        <f t="shared" si="16"/>
        <v>4</v>
      </c>
      <c r="AL84" s="15">
        <f t="shared" si="16"/>
        <v>4</v>
      </c>
      <c r="AM84" s="50"/>
      <c r="AQ84" s="48"/>
      <c r="AR84" s="48"/>
      <c r="AS84" s="48"/>
      <c r="AT84" s="48"/>
      <c r="AU84" s="48"/>
      <c r="AV84" s="48"/>
      <c r="AW84" s="48"/>
      <c r="AX84" s="48"/>
      <c r="AY84" s="48"/>
      <c r="AZ84" s="48"/>
      <c r="BA84" s="48"/>
      <c r="BB84" s="48"/>
      <c r="BC84" s="48"/>
      <c r="BD84" s="48"/>
    </row>
    <row r="85" spans="1:56" x14ac:dyDescent="0.25">
      <c r="AM85" s="51"/>
      <c r="AN85" s="23"/>
      <c r="AO85" s="23"/>
      <c r="AP85" s="23"/>
      <c r="AQ85" s="23"/>
      <c r="AR85" s="23"/>
      <c r="AS85" s="23"/>
      <c r="AT85" s="23"/>
      <c r="AU85" s="23"/>
      <c r="AV85" s="23"/>
      <c r="AW85" s="23"/>
      <c r="AX85" s="23"/>
      <c r="AY85" s="23"/>
      <c r="AZ85" s="23"/>
      <c r="BA85" s="23"/>
      <c r="BB85" s="23"/>
      <c r="BC85" s="23"/>
      <c r="BD85" s="23"/>
    </row>
    <row r="87" spans="1:56"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0"/>
      <c r="AN87" s="12"/>
      <c r="AO87" s="12"/>
      <c r="AP87" s="12"/>
      <c r="AQ87" s="48"/>
      <c r="AR87" s="48"/>
      <c r="AS87" s="48"/>
      <c r="AT87" s="48"/>
      <c r="AU87" s="48"/>
      <c r="AV87" s="48"/>
      <c r="AW87" s="48"/>
      <c r="AX87" s="48"/>
      <c r="AY87" s="48"/>
      <c r="AZ87" s="48"/>
      <c r="BA87" s="48"/>
      <c r="BB87" s="48"/>
      <c r="BC87" s="48"/>
      <c r="BD87" s="48"/>
    </row>
    <row r="88" spans="1:56"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row>
    <row r="89" spans="1:56"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M89" s="52"/>
      <c r="AN89" s="13"/>
      <c r="AO89" s="13"/>
      <c r="AP89" s="13"/>
      <c r="AQ89" s="13"/>
      <c r="AR89" s="13"/>
      <c r="AS89" s="13"/>
      <c r="AT89" s="13"/>
      <c r="AU89" s="13"/>
      <c r="AV89" s="13"/>
      <c r="AW89" s="13"/>
      <c r="AX89" s="13"/>
      <c r="AY89" s="13"/>
      <c r="AZ89" s="13"/>
      <c r="BA89" s="13"/>
      <c r="BB89" s="13"/>
      <c r="BC89" s="13"/>
      <c r="BD89" s="13"/>
    </row>
    <row r="90" spans="1:56"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6"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row>
    <row r="92" spans="1:56"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1</v>
      </c>
      <c r="W92" s="15">
        <f t="shared" ref="W92:AA95" si="17">+AO33</f>
        <v>1</v>
      </c>
      <c r="X92" s="15">
        <f t="shared" si="17"/>
        <v>2</v>
      </c>
      <c r="Y92" s="15">
        <f t="shared" si="17"/>
        <v>6</v>
      </c>
      <c r="Z92" s="15">
        <f t="shared" si="17"/>
        <v>8</v>
      </c>
      <c r="AA92" s="15">
        <f t="shared" si="17"/>
        <v>6</v>
      </c>
      <c r="AB92" s="16">
        <f>SUM(V92:AA92)</f>
        <v>24</v>
      </c>
      <c r="AC92" s="17">
        <f>V92/$AB92</f>
        <v>4.1666666666666664E-2</v>
      </c>
      <c r="AD92" s="17">
        <f t="shared" ref="AD92:AH95" si="18">W92/$AB92</f>
        <v>4.1666666666666664E-2</v>
      </c>
      <c r="AE92" s="17">
        <f t="shared" si="18"/>
        <v>8.3333333333333329E-2</v>
      </c>
      <c r="AF92" s="17">
        <f t="shared" si="18"/>
        <v>0.25</v>
      </c>
      <c r="AG92" s="17">
        <f t="shared" si="18"/>
        <v>0.33333333333333331</v>
      </c>
      <c r="AH92" s="17">
        <f t="shared" si="18"/>
        <v>0.25</v>
      </c>
      <c r="AI92" s="56">
        <f>+BA33</f>
        <v>4.0599999999999996</v>
      </c>
      <c r="AJ92" s="56">
        <f>+BB33</f>
        <v>1.1599999999999999</v>
      </c>
      <c r="AK92" s="15">
        <f>+BC33</f>
        <v>4</v>
      </c>
      <c r="AL92" s="15">
        <f>+BD33</f>
        <v>5</v>
      </c>
      <c r="AM92" s="50"/>
    </row>
    <row r="93" spans="1:56"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1</v>
      </c>
      <c r="W93" s="15">
        <f t="shared" si="17"/>
        <v>1</v>
      </c>
      <c r="X93" s="15">
        <f t="shared" si="17"/>
        <v>3</v>
      </c>
      <c r="Y93" s="15">
        <f t="shared" si="17"/>
        <v>6</v>
      </c>
      <c r="Z93" s="15">
        <f t="shared" si="17"/>
        <v>9</v>
      </c>
      <c r="AA93" s="15">
        <f t="shared" si="17"/>
        <v>4</v>
      </c>
      <c r="AB93" s="16">
        <f t="shared" ref="AB93:AB95" si="20">SUM(V93:AA93)</f>
        <v>24</v>
      </c>
      <c r="AC93" s="17">
        <f>V93/$AB93</f>
        <v>4.1666666666666664E-2</v>
      </c>
      <c r="AD93" s="17">
        <f t="shared" si="18"/>
        <v>4.1666666666666664E-2</v>
      </c>
      <c r="AE93" s="17">
        <f t="shared" si="18"/>
        <v>0.125</v>
      </c>
      <c r="AF93" s="17">
        <f t="shared" si="18"/>
        <v>0.25</v>
      </c>
      <c r="AG93" s="17">
        <f t="shared" si="18"/>
        <v>0.375</v>
      </c>
      <c r="AH93" s="17">
        <f t="shared" si="18"/>
        <v>0.16666666666666666</v>
      </c>
      <c r="AI93" s="56">
        <f t="shared" ref="AI93:AL95" si="21">+BA34</f>
        <v>4.05</v>
      </c>
      <c r="AJ93" s="56">
        <f t="shared" si="21"/>
        <v>1.1499999999999999</v>
      </c>
      <c r="AK93" s="15">
        <f t="shared" si="21"/>
        <v>4</v>
      </c>
      <c r="AL93" s="15">
        <f t="shared" si="21"/>
        <v>5</v>
      </c>
      <c r="AM93" s="50"/>
    </row>
    <row r="94" spans="1:56"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1</v>
      </c>
      <c r="W94" s="15">
        <f t="shared" si="17"/>
        <v>0</v>
      </c>
      <c r="X94" s="15">
        <f t="shared" si="17"/>
        <v>3</v>
      </c>
      <c r="Y94" s="15">
        <f t="shared" si="17"/>
        <v>5</v>
      </c>
      <c r="Z94" s="15">
        <f t="shared" si="17"/>
        <v>10</v>
      </c>
      <c r="AA94" s="15">
        <f t="shared" si="17"/>
        <v>5</v>
      </c>
      <c r="AB94" s="16">
        <f t="shared" si="20"/>
        <v>24</v>
      </c>
      <c r="AC94" s="17">
        <f>V94/$AB94</f>
        <v>4.1666666666666664E-2</v>
      </c>
      <c r="AD94" s="17">
        <f t="shared" si="18"/>
        <v>0</v>
      </c>
      <c r="AE94" s="17">
        <f t="shared" si="18"/>
        <v>0.125</v>
      </c>
      <c r="AF94" s="17">
        <f t="shared" si="18"/>
        <v>0.20833333333333334</v>
      </c>
      <c r="AG94" s="17">
        <f t="shared" si="18"/>
        <v>0.41666666666666669</v>
      </c>
      <c r="AH94" s="17">
        <f t="shared" si="18"/>
        <v>0.20833333333333334</v>
      </c>
      <c r="AI94" s="56">
        <f t="shared" si="21"/>
        <v>4.21</v>
      </c>
      <c r="AJ94" s="56">
        <f t="shared" si="21"/>
        <v>1.08</v>
      </c>
      <c r="AK94" s="15">
        <f t="shared" si="21"/>
        <v>5</v>
      </c>
      <c r="AL94" s="15">
        <f t="shared" si="21"/>
        <v>5</v>
      </c>
      <c r="AM94" s="50"/>
      <c r="AQ94" s="48"/>
      <c r="AR94" s="48"/>
      <c r="AS94" s="48"/>
      <c r="AT94" s="48"/>
      <c r="AU94" s="48"/>
      <c r="AV94" s="48"/>
      <c r="AW94" s="48"/>
      <c r="AX94" s="48"/>
      <c r="AY94" s="48"/>
      <c r="AZ94" s="48"/>
      <c r="BA94" s="48"/>
      <c r="BB94" s="48"/>
      <c r="BC94" s="48"/>
      <c r="BD94" s="48"/>
    </row>
    <row r="95" spans="1:56"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1</v>
      </c>
      <c r="W95" s="15">
        <f t="shared" si="17"/>
        <v>0</v>
      </c>
      <c r="X95" s="15">
        <f t="shared" si="17"/>
        <v>4</v>
      </c>
      <c r="Y95" s="15">
        <f t="shared" si="17"/>
        <v>4</v>
      </c>
      <c r="Z95" s="15">
        <f t="shared" si="17"/>
        <v>9</v>
      </c>
      <c r="AA95" s="15">
        <f t="shared" si="17"/>
        <v>6</v>
      </c>
      <c r="AB95" s="16">
        <f t="shared" si="20"/>
        <v>24</v>
      </c>
      <c r="AC95" s="17">
        <f>V95/$AB95</f>
        <v>4.1666666666666664E-2</v>
      </c>
      <c r="AD95" s="17">
        <f t="shared" si="18"/>
        <v>0</v>
      </c>
      <c r="AE95" s="17">
        <f t="shared" si="18"/>
        <v>0.16666666666666666</v>
      </c>
      <c r="AF95" s="17">
        <f t="shared" si="18"/>
        <v>0.16666666666666666</v>
      </c>
      <c r="AG95" s="17">
        <f t="shared" si="18"/>
        <v>0.375</v>
      </c>
      <c r="AH95" s="17">
        <f t="shared" si="18"/>
        <v>0.25</v>
      </c>
      <c r="AI95" s="56">
        <f t="shared" si="21"/>
        <v>4.1100000000000003</v>
      </c>
      <c r="AJ95" s="56">
        <f t="shared" si="21"/>
        <v>1.1299999999999999</v>
      </c>
      <c r="AK95" s="15">
        <f t="shared" si="21"/>
        <v>5</v>
      </c>
      <c r="AL95" s="15">
        <f t="shared" si="21"/>
        <v>5</v>
      </c>
      <c r="AM95" s="50"/>
      <c r="AQ95" s="48"/>
      <c r="AR95" s="48"/>
      <c r="AS95" s="48"/>
      <c r="AT95" s="48"/>
      <c r="AU95" s="48"/>
      <c r="AV95" s="48"/>
      <c r="AW95" s="48"/>
      <c r="AX95" s="48"/>
      <c r="AY95" s="48"/>
      <c r="AZ95" s="48"/>
      <c r="BA95" s="48"/>
      <c r="BB95" s="48"/>
      <c r="BC95" s="48"/>
      <c r="BD95" s="48"/>
    </row>
    <row r="96" spans="1:56" x14ac:dyDescent="0.25">
      <c r="AM96" s="51"/>
      <c r="AN96" s="23"/>
      <c r="AO96" s="23"/>
      <c r="AP96" s="23"/>
      <c r="AQ96" s="23"/>
      <c r="AR96" s="23"/>
      <c r="AS96" s="23"/>
      <c r="AT96" s="23"/>
      <c r="AU96" s="23"/>
      <c r="AV96" s="23"/>
      <c r="AW96" s="23"/>
      <c r="AX96" s="23"/>
      <c r="AY96" s="23"/>
      <c r="AZ96" s="23"/>
      <c r="BA96" s="23"/>
      <c r="BB96" s="23"/>
      <c r="BC96" s="23"/>
      <c r="BD96" s="23"/>
    </row>
    <row r="98" spans="1:56"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0"/>
      <c r="AN98" s="12"/>
      <c r="AO98" s="12"/>
      <c r="AP98" s="12"/>
      <c r="AQ98" s="48"/>
      <c r="AR98" s="48"/>
      <c r="AS98" s="48"/>
      <c r="AT98" s="48"/>
      <c r="AU98" s="48"/>
      <c r="AV98" s="48"/>
      <c r="AW98" s="48"/>
      <c r="AX98" s="48"/>
      <c r="AY98" s="48"/>
      <c r="AZ98" s="48"/>
      <c r="BA98" s="48"/>
      <c r="BB98" s="48"/>
      <c r="BC98" s="48"/>
      <c r="BD98" s="48"/>
    </row>
    <row r="99" spans="1:56"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Q99" s="12"/>
      <c r="AR99" s="12"/>
      <c r="AS99" s="12"/>
      <c r="AT99" s="12"/>
      <c r="AU99" s="12"/>
      <c r="AV99" s="12"/>
      <c r="AW99" s="12"/>
      <c r="AX99" s="12"/>
      <c r="AY99" s="12"/>
      <c r="AZ99" s="12"/>
      <c r="BA99" s="12"/>
      <c r="BB99" s="12"/>
      <c r="BC99" s="12"/>
      <c r="BD99" s="12"/>
    </row>
    <row r="100" spans="1:56"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row>
    <row r="101" spans="1:56"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row>
    <row r="102" spans="1:56"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6"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2</v>
      </c>
      <c r="W103" s="15">
        <f t="shared" ref="W103:AA104" si="22">+AO37</f>
        <v>3</v>
      </c>
      <c r="X103" s="15">
        <f t="shared" si="22"/>
        <v>2</v>
      </c>
      <c r="Y103" s="15">
        <f t="shared" si="22"/>
        <v>10</v>
      </c>
      <c r="Z103" s="15">
        <f t="shared" si="22"/>
        <v>7</v>
      </c>
      <c r="AA103" s="15">
        <f t="shared" si="22"/>
        <v>0</v>
      </c>
      <c r="AB103" s="16">
        <f>SUM(V103:AA103)</f>
        <v>24</v>
      </c>
      <c r="AC103" s="17">
        <f>V103/$AB103</f>
        <v>8.3333333333333329E-2</v>
      </c>
      <c r="AD103" s="17">
        <f t="shared" ref="AD103:AH104" si="23">W103/$AB103</f>
        <v>0.125</v>
      </c>
      <c r="AE103" s="17">
        <f t="shared" si="23"/>
        <v>8.3333333333333329E-2</v>
      </c>
      <c r="AF103" s="17">
        <f t="shared" si="23"/>
        <v>0.41666666666666669</v>
      </c>
      <c r="AG103" s="17">
        <f t="shared" si="23"/>
        <v>0.29166666666666669</v>
      </c>
      <c r="AH103" s="17">
        <f t="shared" si="23"/>
        <v>0</v>
      </c>
      <c r="AI103" s="56">
        <f t="shared" ref="AI103:AL104" si="24">+BA37</f>
        <v>3.71</v>
      </c>
      <c r="AJ103" s="56">
        <f t="shared" si="24"/>
        <v>1.27</v>
      </c>
      <c r="AK103" s="15">
        <f t="shared" si="24"/>
        <v>4</v>
      </c>
      <c r="AL103" s="15">
        <f t="shared" si="24"/>
        <v>4</v>
      </c>
      <c r="AM103" s="52"/>
    </row>
    <row r="104" spans="1:56"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0</v>
      </c>
      <c r="W104" s="15">
        <f t="shared" si="22"/>
        <v>3</v>
      </c>
      <c r="X104" s="15">
        <f t="shared" si="22"/>
        <v>1</v>
      </c>
      <c r="Y104" s="15">
        <f t="shared" si="22"/>
        <v>7</v>
      </c>
      <c r="Z104" s="15">
        <f t="shared" si="22"/>
        <v>13</v>
      </c>
      <c r="AA104" s="15">
        <f t="shared" si="22"/>
        <v>0</v>
      </c>
      <c r="AB104" s="16">
        <f>SUM(V104:AA104)</f>
        <v>24</v>
      </c>
      <c r="AC104" s="17">
        <f>V104/$AB104</f>
        <v>0</v>
      </c>
      <c r="AD104" s="17">
        <f t="shared" si="23"/>
        <v>0.125</v>
      </c>
      <c r="AE104" s="17">
        <f t="shared" si="23"/>
        <v>4.1666666666666664E-2</v>
      </c>
      <c r="AF104" s="17">
        <f t="shared" si="23"/>
        <v>0.29166666666666669</v>
      </c>
      <c r="AG104" s="17">
        <f t="shared" si="23"/>
        <v>0.54166666666666663</v>
      </c>
      <c r="AH104" s="17">
        <f t="shared" si="23"/>
        <v>0</v>
      </c>
      <c r="AI104" s="56">
        <f t="shared" si="24"/>
        <v>4.25</v>
      </c>
      <c r="AJ104" s="56">
        <f t="shared" si="24"/>
        <v>1.03</v>
      </c>
      <c r="AK104" s="15">
        <f t="shared" si="24"/>
        <v>5</v>
      </c>
      <c r="AL104" s="15">
        <f t="shared" si="24"/>
        <v>5</v>
      </c>
      <c r="AM104" s="52"/>
    </row>
    <row r="105" spans="1:56"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6"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1</v>
      </c>
      <c r="W106" s="15">
        <f t="shared" ref="W106:AA113" si="25">+AO39</f>
        <v>1</v>
      </c>
      <c r="X106" s="15">
        <f t="shared" si="25"/>
        <v>1</v>
      </c>
      <c r="Y106" s="15">
        <f t="shared" si="25"/>
        <v>8</v>
      </c>
      <c r="Z106" s="15">
        <f t="shared" si="25"/>
        <v>13</v>
      </c>
      <c r="AA106" s="15">
        <f t="shared" si="25"/>
        <v>0</v>
      </c>
      <c r="AB106" s="16">
        <f>SUM(V106:AA106)</f>
        <v>24</v>
      </c>
      <c r="AC106" s="17">
        <f>V106/$AB106</f>
        <v>4.1666666666666664E-2</v>
      </c>
      <c r="AD106" s="17">
        <f t="shared" ref="AD106:AH113" si="26">W106/$AB106</f>
        <v>4.1666666666666664E-2</v>
      </c>
      <c r="AE106" s="17">
        <f t="shared" si="26"/>
        <v>4.1666666666666664E-2</v>
      </c>
      <c r="AF106" s="17">
        <f t="shared" si="26"/>
        <v>0.33333333333333331</v>
      </c>
      <c r="AG106" s="17">
        <f t="shared" si="26"/>
        <v>0.54166666666666663</v>
      </c>
      <c r="AH106" s="17">
        <f t="shared" si="26"/>
        <v>0</v>
      </c>
      <c r="AI106" s="56">
        <f>+BA39</f>
        <v>4.29</v>
      </c>
      <c r="AJ106" s="56">
        <f>+BB39</f>
        <v>1.04</v>
      </c>
      <c r="AK106" s="15">
        <f>+BC39</f>
        <v>5</v>
      </c>
      <c r="AL106" s="15">
        <f>+BD39</f>
        <v>5</v>
      </c>
      <c r="AM106" s="52"/>
    </row>
    <row r="107" spans="1:56"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0</v>
      </c>
      <c r="W107" s="15">
        <f t="shared" si="25"/>
        <v>0</v>
      </c>
      <c r="X107" s="15">
        <f t="shared" si="25"/>
        <v>1</v>
      </c>
      <c r="Y107" s="15">
        <f t="shared" si="25"/>
        <v>2</v>
      </c>
      <c r="Z107" s="15">
        <f t="shared" si="25"/>
        <v>7</v>
      </c>
      <c r="AA107" s="15">
        <f t="shared" si="25"/>
        <v>14</v>
      </c>
      <c r="AB107" s="16">
        <f t="shared" ref="AB107:AB113" si="28">SUM(V107:AA107)</f>
        <v>24</v>
      </c>
      <c r="AC107" s="17">
        <f t="shared" ref="AC107:AC113" si="29">V107/$AB107</f>
        <v>0</v>
      </c>
      <c r="AD107" s="17">
        <f t="shared" si="26"/>
        <v>0</v>
      </c>
      <c r="AE107" s="17">
        <f t="shared" si="26"/>
        <v>4.1666666666666664E-2</v>
      </c>
      <c r="AF107" s="17">
        <f t="shared" si="26"/>
        <v>8.3333333333333329E-2</v>
      </c>
      <c r="AG107" s="17">
        <f t="shared" si="26"/>
        <v>0.29166666666666669</v>
      </c>
      <c r="AH107" s="17">
        <f t="shared" si="26"/>
        <v>0.58333333333333337</v>
      </c>
      <c r="AI107" s="56">
        <f t="shared" ref="AI107:AL113" si="30">+BA40</f>
        <v>4.5999999999999996</v>
      </c>
      <c r="AJ107" s="56">
        <f t="shared" si="30"/>
        <v>0.7</v>
      </c>
      <c r="AK107" s="15">
        <f t="shared" si="30"/>
        <v>5</v>
      </c>
      <c r="AL107" s="15">
        <f t="shared" si="30"/>
        <v>5</v>
      </c>
      <c r="AM107" s="52"/>
    </row>
    <row r="108" spans="1:56"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1</v>
      </c>
      <c r="W108" s="15">
        <f t="shared" si="25"/>
        <v>0</v>
      </c>
      <c r="X108" s="15">
        <f t="shared" si="25"/>
        <v>3</v>
      </c>
      <c r="Y108" s="15">
        <f t="shared" si="25"/>
        <v>12</v>
      </c>
      <c r="Z108" s="15">
        <f t="shared" si="25"/>
        <v>8</v>
      </c>
      <c r="AA108" s="15">
        <f t="shared" si="25"/>
        <v>0</v>
      </c>
      <c r="AB108" s="16">
        <f t="shared" si="28"/>
        <v>24</v>
      </c>
      <c r="AC108" s="17">
        <f t="shared" si="29"/>
        <v>4.1666666666666664E-2</v>
      </c>
      <c r="AD108" s="17">
        <f t="shared" si="26"/>
        <v>0</v>
      </c>
      <c r="AE108" s="17">
        <f t="shared" si="26"/>
        <v>0.125</v>
      </c>
      <c r="AF108" s="17">
        <f t="shared" si="26"/>
        <v>0.5</v>
      </c>
      <c r="AG108" s="17">
        <f t="shared" si="26"/>
        <v>0.33333333333333331</v>
      </c>
      <c r="AH108" s="17">
        <f t="shared" si="26"/>
        <v>0</v>
      </c>
      <c r="AI108" s="56">
        <f t="shared" si="30"/>
        <v>4.08</v>
      </c>
      <c r="AJ108" s="56">
        <f t="shared" si="30"/>
        <v>0.93</v>
      </c>
      <c r="AK108" s="15">
        <f t="shared" si="30"/>
        <v>4</v>
      </c>
      <c r="AL108" s="15">
        <f t="shared" si="30"/>
        <v>4</v>
      </c>
      <c r="AM108" s="52"/>
    </row>
    <row r="109" spans="1:56"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0</v>
      </c>
      <c r="W109" s="15">
        <f t="shared" si="25"/>
        <v>1</v>
      </c>
      <c r="X109" s="15">
        <f t="shared" si="25"/>
        <v>1</v>
      </c>
      <c r="Y109" s="15">
        <f t="shared" si="25"/>
        <v>8</v>
      </c>
      <c r="Z109" s="15">
        <f t="shared" si="25"/>
        <v>14</v>
      </c>
      <c r="AA109" s="15">
        <f t="shared" si="25"/>
        <v>0</v>
      </c>
      <c r="AB109" s="16">
        <f t="shared" si="28"/>
        <v>24</v>
      </c>
      <c r="AC109" s="17">
        <f t="shared" si="29"/>
        <v>0</v>
      </c>
      <c r="AD109" s="17">
        <f t="shared" si="26"/>
        <v>4.1666666666666664E-2</v>
      </c>
      <c r="AE109" s="17">
        <f t="shared" si="26"/>
        <v>4.1666666666666664E-2</v>
      </c>
      <c r="AF109" s="17">
        <f t="shared" si="26"/>
        <v>0.33333333333333331</v>
      </c>
      <c r="AG109" s="17">
        <f t="shared" si="26"/>
        <v>0.58333333333333337</v>
      </c>
      <c r="AH109" s="17">
        <f t="shared" si="26"/>
        <v>0</v>
      </c>
      <c r="AI109" s="56">
        <f t="shared" si="30"/>
        <v>4.46</v>
      </c>
      <c r="AJ109" s="56">
        <f t="shared" si="30"/>
        <v>0.78</v>
      </c>
      <c r="AK109" s="15">
        <f t="shared" si="30"/>
        <v>5</v>
      </c>
      <c r="AL109" s="15">
        <f t="shared" si="30"/>
        <v>5</v>
      </c>
      <c r="AM109" s="52"/>
    </row>
    <row r="110" spans="1:56"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1</v>
      </c>
      <c r="W110" s="15">
        <f t="shared" si="25"/>
        <v>2</v>
      </c>
      <c r="X110" s="15">
        <f t="shared" si="25"/>
        <v>2</v>
      </c>
      <c r="Y110" s="15">
        <f t="shared" si="25"/>
        <v>5</v>
      </c>
      <c r="Z110" s="15">
        <f t="shared" si="25"/>
        <v>14</v>
      </c>
      <c r="AA110" s="15">
        <f t="shared" si="25"/>
        <v>0</v>
      </c>
      <c r="AB110" s="16">
        <f t="shared" si="28"/>
        <v>24</v>
      </c>
      <c r="AC110" s="17">
        <f t="shared" si="29"/>
        <v>4.1666666666666664E-2</v>
      </c>
      <c r="AD110" s="17">
        <f t="shared" si="26"/>
        <v>8.3333333333333329E-2</v>
      </c>
      <c r="AE110" s="17">
        <f t="shared" si="26"/>
        <v>8.3333333333333329E-2</v>
      </c>
      <c r="AF110" s="17">
        <f t="shared" si="26"/>
        <v>0.20833333333333334</v>
      </c>
      <c r="AG110" s="17">
        <f t="shared" si="26"/>
        <v>0.58333333333333337</v>
      </c>
      <c r="AH110" s="17">
        <f t="shared" si="26"/>
        <v>0</v>
      </c>
      <c r="AI110" s="56">
        <f t="shared" si="30"/>
        <v>4.21</v>
      </c>
      <c r="AJ110" s="56">
        <f t="shared" si="30"/>
        <v>1.18</v>
      </c>
      <c r="AK110" s="15">
        <f t="shared" si="30"/>
        <v>5</v>
      </c>
      <c r="AL110" s="15">
        <f t="shared" si="30"/>
        <v>5</v>
      </c>
      <c r="AM110" s="52"/>
    </row>
    <row r="111" spans="1:56"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1</v>
      </c>
      <c r="W111" s="15">
        <f t="shared" si="25"/>
        <v>0</v>
      </c>
      <c r="X111" s="15">
        <f t="shared" si="25"/>
        <v>3</v>
      </c>
      <c r="Y111" s="15">
        <f t="shared" si="25"/>
        <v>7</v>
      </c>
      <c r="Z111" s="15">
        <f t="shared" si="25"/>
        <v>13</v>
      </c>
      <c r="AA111" s="15">
        <f t="shared" si="25"/>
        <v>0</v>
      </c>
      <c r="AB111" s="16">
        <f t="shared" si="28"/>
        <v>24</v>
      </c>
      <c r="AC111" s="17">
        <f t="shared" si="29"/>
        <v>4.1666666666666664E-2</v>
      </c>
      <c r="AD111" s="17">
        <f t="shared" si="26"/>
        <v>0</v>
      </c>
      <c r="AE111" s="17">
        <f t="shared" si="26"/>
        <v>0.125</v>
      </c>
      <c r="AF111" s="17">
        <f t="shared" si="26"/>
        <v>0.29166666666666669</v>
      </c>
      <c r="AG111" s="17">
        <f t="shared" si="26"/>
        <v>0.54166666666666663</v>
      </c>
      <c r="AH111" s="17">
        <f t="shared" si="26"/>
        <v>0</v>
      </c>
      <c r="AI111" s="56">
        <f t="shared" si="30"/>
        <v>4.29</v>
      </c>
      <c r="AJ111" s="56">
        <f t="shared" si="30"/>
        <v>1</v>
      </c>
      <c r="AK111" s="15">
        <f t="shared" si="30"/>
        <v>5</v>
      </c>
      <c r="AL111" s="15">
        <f t="shared" si="30"/>
        <v>5</v>
      </c>
      <c r="AM111" s="52"/>
    </row>
    <row r="112" spans="1:56"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2</v>
      </c>
      <c r="W112" s="15">
        <f t="shared" si="25"/>
        <v>2</v>
      </c>
      <c r="X112" s="15">
        <f t="shared" si="25"/>
        <v>2</v>
      </c>
      <c r="Y112" s="15">
        <f t="shared" si="25"/>
        <v>2</v>
      </c>
      <c r="Z112" s="15">
        <f t="shared" si="25"/>
        <v>16</v>
      </c>
      <c r="AA112" s="15">
        <f t="shared" si="25"/>
        <v>0</v>
      </c>
      <c r="AB112" s="16">
        <f t="shared" si="28"/>
        <v>24</v>
      </c>
      <c r="AC112" s="17">
        <f t="shared" si="29"/>
        <v>8.3333333333333329E-2</v>
      </c>
      <c r="AD112" s="17">
        <f t="shared" si="26"/>
        <v>8.3333333333333329E-2</v>
      </c>
      <c r="AE112" s="17">
        <f t="shared" si="26"/>
        <v>8.3333333333333329E-2</v>
      </c>
      <c r="AF112" s="17">
        <f t="shared" si="26"/>
        <v>8.3333333333333329E-2</v>
      </c>
      <c r="AG112" s="17">
        <f t="shared" si="26"/>
        <v>0.66666666666666663</v>
      </c>
      <c r="AH112" s="17">
        <f t="shared" si="26"/>
        <v>0</v>
      </c>
      <c r="AI112" s="56">
        <f t="shared" si="30"/>
        <v>4.17</v>
      </c>
      <c r="AJ112" s="56">
        <f t="shared" si="30"/>
        <v>1.37</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row>
    <row r="113" spans="1:56"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1</v>
      </c>
      <c r="W113" s="15">
        <f t="shared" si="25"/>
        <v>1</v>
      </c>
      <c r="X113" s="15">
        <f t="shared" si="25"/>
        <v>3</v>
      </c>
      <c r="Y113" s="15">
        <f t="shared" si="25"/>
        <v>6</v>
      </c>
      <c r="Z113" s="15">
        <f t="shared" si="25"/>
        <v>13</v>
      </c>
      <c r="AA113" s="15">
        <f t="shared" si="25"/>
        <v>0</v>
      </c>
      <c r="AB113" s="16">
        <f t="shared" si="28"/>
        <v>24</v>
      </c>
      <c r="AC113" s="17">
        <f t="shared" si="29"/>
        <v>4.1666666666666664E-2</v>
      </c>
      <c r="AD113" s="17">
        <f t="shared" si="26"/>
        <v>4.1666666666666664E-2</v>
      </c>
      <c r="AE113" s="17">
        <f t="shared" si="26"/>
        <v>0.125</v>
      </c>
      <c r="AF113" s="17">
        <f t="shared" si="26"/>
        <v>0.25</v>
      </c>
      <c r="AG113" s="17">
        <f t="shared" si="26"/>
        <v>0.54166666666666663</v>
      </c>
      <c r="AH113" s="17">
        <f t="shared" si="26"/>
        <v>0</v>
      </c>
      <c r="AI113" s="56">
        <f t="shared" si="30"/>
        <v>4.21</v>
      </c>
      <c r="AJ113" s="56">
        <f t="shared" si="30"/>
        <v>1.1000000000000001</v>
      </c>
      <c r="AK113" s="15">
        <f t="shared" si="30"/>
        <v>5</v>
      </c>
      <c r="AL113" s="15">
        <f t="shared" si="30"/>
        <v>5</v>
      </c>
      <c r="AM113" s="50"/>
      <c r="AN113" s="12"/>
      <c r="AO113" s="12"/>
      <c r="AP113" s="12"/>
      <c r="AQ113" s="48"/>
      <c r="AR113" s="48"/>
      <c r="AS113" s="48"/>
      <c r="AT113" s="48"/>
      <c r="AU113" s="48"/>
      <c r="AV113" s="48"/>
      <c r="AW113" s="48"/>
      <c r="AX113" s="48"/>
      <c r="AY113" s="48"/>
      <c r="AZ113" s="48"/>
      <c r="BA113" s="48"/>
      <c r="BB113" s="48"/>
      <c r="BC113" s="48"/>
      <c r="BD113" s="48"/>
    </row>
    <row r="114" spans="1:56" ht="18.75" x14ac:dyDescent="0.3">
      <c r="AI114" s="28"/>
    </row>
    <row r="118" spans="1:56" x14ac:dyDescent="0.25">
      <c r="A118" s="50" t="s">
        <v>150</v>
      </c>
      <c r="B118" s="12"/>
      <c r="C118" s="12"/>
    </row>
    <row r="119" spans="1:56" ht="30" x14ac:dyDescent="0.25">
      <c r="A119" s="50"/>
      <c r="B119" s="12"/>
      <c r="C119" s="12" t="s">
        <v>97</v>
      </c>
      <c r="D119" s="48" t="s">
        <v>98</v>
      </c>
      <c r="E119" s="48" t="s">
        <v>99</v>
      </c>
      <c r="F119" s="48" t="s">
        <v>100</v>
      </c>
    </row>
    <row r="120" spans="1:56" x14ac:dyDescent="0.25">
      <c r="A120" s="50" t="s">
        <v>101</v>
      </c>
      <c r="B120" s="12" t="s">
        <v>147</v>
      </c>
      <c r="C120" s="12">
        <v>22</v>
      </c>
      <c r="D120" s="48">
        <v>91.7</v>
      </c>
      <c r="E120" s="48">
        <v>91.7</v>
      </c>
      <c r="F120" s="48">
        <v>91.7</v>
      </c>
    </row>
    <row r="121" spans="1:56" x14ac:dyDescent="0.25">
      <c r="B121" s="48" t="s">
        <v>73</v>
      </c>
      <c r="C121" s="48">
        <v>2</v>
      </c>
      <c r="D121" s="48">
        <v>8.3000000000000007</v>
      </c>
      <c r="E121" s="48">
        <v>8.3000000000000007</v>
      </c>
      <c r="F121" s="48">
        <v>100</v>
      </c>
    </row>
    <row r="122" spans="1:56" x14ac:dyDescent="0.25">
      <c r="B122" s="48" t="s">
        <v>87</v>
      </c>
      <c r="C122" s="48">
        <v>24</v>
      </c>
      <c r="D122" s="48">
        <v>100</v>
      </c>
      <c r="E122" s="48">
        <v>100</v>
      </c>
    </row>
    <row r="123" spans="1:56" x14ac:dyDescent="0.25">
      <c r="A123" s="48" t="s">
        <v>154</v>
      </c>
    </row>
  </sheetData>
  <sheetProtection sheet="1" objects="1" scenarios="1"/>
  <mergeCells count="87">
    <mergeCell ref="C23:J23"/>
    <mergeCell ref="A1:AE1"/>
    <mergeCell ref="A6:AL6"/>
    <mergeCell ref="A7:AL7"/>
    <mergeCell ref="A8:AL8"/>
    <mergeCell ref="A22:J22"/>
    <mergeCell ref="B45:U45"/>
    <mergeCell ref="C24:J24"/>
    <mergeCell ref="C25:J25"/>
    <mergeCell ref="C26:J26"/>
    <mergeCell ref="A29:O29"/>
    <mergeCell ref="B31:U31"/>
    <mergeCell ref="AC41:AH42"/>
    <mergeCell ref="AI41:AL42"/>
    <mergeCell ref="B43:U43"/>
    <mergeCell ref="A44:U44"/>
    <mergeCell ref="V44:AL44"/>
    <mergeCell ref="V41:AA42"/>
    <mergeCell ref="B51:U51"/>
    <mergeCell ref="B52:U52"/>
    <mergeCell ref="B53:U53"/>
    <mergeCell ref="B54:U54"/>
    <mergeCell ref="A55:U55"/>
    <mergeCell ref="B46:U46"/>
    <mergeCell ref="B47:U47"/>
    <mergeCell ref="B48:U48"/>
    <mergeCell ref="B49:U49"/>
    <mergeCell ref="B50:U50"/>
    <mergeCell ref="V55:AL55"/>
    <mergeCell ref="B70:U70"/>
    <mergeCell ref="B57:U57"/>
    <mergeCell ref="B58:U58"/>
    <mergeCell ref="B59:U59"/>
    <mergeCell ref="A64:O64"/>
    <mergeCell ref="AI65:AL66"/>
    <mergeCell ref="B67:U67"/>
    <mergeCell ref="A68:U68"/>
    <mergeCell ref="V68:AL68"/>
    <mergeCell ref="B69:U69"/>
    <mergeCell ref="V65:AA66"/>
    <mergeCell ref="AC65:AH66"/>
    <mergeCell ref="B56:U56"/>
    <mergeCell ref="B82:U82"/>
    <mergeCell ref="B71:U71"/>
    <mergeCell ref="B72:U72"/>
    <mergeCell ref="B73:U73"/>
    <mergeCell ref="B74:U74"/>
    <mergeCell ref="B75:U75"/>
    <mergeCell ref="B76:U76"/>
    <mergeCell ref="B77:U77"/>
    <mergeCell ref="B78:U78"/>
    <mergeCell ref="B79:U79"/>
    <mergeCell ref="B80:U80"/>
    <mergeCell ref="B81:U81"/>
    <mergeCell ref="B95:U95"/>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106:U106"/>
    <mergeCell ref="A98:AL98"/>
    <mergeCell ref="B99:U99"/>
    <mergeCell ref="V99:AA100"/>
    <mergeCell ref="AC99:AH100"/>
    <mergeCell ref="AI99:AL100"/>
    <mergeCell ref="B100:U100"/>
    <mergeCell ref="B101:U101"/>
    <mergeCell ref="A102:U102"/>
    <mergeCell ref="B103:U103"/>
    <mergeCell ref="B104:U104"/>
    <mergeCell ref="A105:U105"/>
    <mergeCell ref="B113:U113"/>
    <mergeCell ref="B107:U107"/>
    <mergeCell ref="B108:U108"/>
    <mergeCell ref="B109:U109"/>
    <mergeCell ref="B110:U110"/>
    <mergeCell ref="B111:U111"/>
    <mergeCell ref="B112:U112"/>
  </mergeCells>
  <printOptions horizontalCentered="1" verticalCentered="1"/>
  <pageMargins left="0" right="0" top="0" bottom="0" header="0.31496062992125984" footer="0.31496062992125984"/>
  <pageSetup paperSize="9" scale="23" orientation="landscape" r:id="rId1"/>
  <rowBreaks count="1" manualBreakCount="1">
    <brk id="113" max="3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3"/>
  <sheetViews>
    <sheetView view="pageBreakPreview" topLeftCell="A40" zoomScale="90" zoomScaleNormal="100" zoomScaleSheetLayoutView="90" workbookViewId="0">
      <selection activeCell="V45" sqref="V45"/>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11" style="50" hidden="1" customWidth="1"/>
    <col min="40" max="42" width="11" style="12" hidden="1" customWidth="1"/>
    <col min="43" max="46" width="11" style="48" hidden="1" customWidth="1"/>
    <col min="47" max="56" width="11.42578125" style="48" hidden="1" customWidth="1"/>
    <col min="57" max="59" width="11.42578125" style="48" customWidth="1"/>
    <col min="60"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155</v>
      </c>
      <c r="AU1" s="48" t="s">
        <v>155</v>
      </c>
    </row>
    <row r="2" spans="1:56"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M3" s="50" t="s">
        <v>161</v>
      </c>
      <c r="AN3" s="12">
        <v>0</v>
      </c>
      <c r="AO3" s="12">
        <v>0</v>
      </c>
      <c r="AP3" s="12">
        <v>2</v>
      </c>
      <c r="AQ3" s="48">
        <v>5</v>
      </c>
      <c r="AR3" s="48">
        <v>9</v>
      </c>
      <c r="AS3" s="48">
        <v>0</v>
      </c>
      <c r="AT3" s="48">
        <v>16</v>
      </c>
      <c r="AU3" s="48" t="s">
        <v>161</v>
      </c>
      <c r="AV3" s="48">
        <v>0</v>
      </c>
      <c r="AW3" s="48">
        <v>0</v>
      </c>
      <c r="AX3" s="48">
        <v>2</v>
      </c>
      <c r="AY3" s="48">
        <v>5</v>
      </c>
      <c r="AZ3" s="48">
        <v>9</v>
      </c>
      <c r="BA3" s="48">
        <v>4.4400000000000004</v>
      </c>
      <c r="BB3" s="48">
        <v>0.73</v>
      </c>
      <c r="BC3" s="48">
        <v>5</v>
      </c>
      <c r="BD3" s="48">
        <v>5</v>
      </c>
    </row>
    <row r="4" spans="1:56" x14ac:dyDescent="0.2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M4" s="50" t="s">
        <v>109</v>
      </c>
      <c r="AN4" s="12">
        <v>0</v>
      </c>
      <c r="AO4" s="12">
        <v>0</v>
      </c>
      <c r="AP4" s="12">
        <v>2</v>
      </c>
      <c r="AQ4" s="48">
        <v>5</v>
      </c>
      <c r="AR4" s="48">
        <v>9</v>
      </c>
      <c r="AS4" s="48">
        <v>0</v>
      </c>
      <c r="AT4" s="48">
        <v>16</v>
      </c>
      <c r="AU4" s="48" t="s">
        <v>109</v>
      </c>
      <c r="AV4" s="48">
        <v>0</v>
      </c>
      <c r="AW4" s="48">
        <v>0</v>
      </c>
      <c r="AX4" s="48">
        <v>2</v>
      </c>
      <c r="AY4" s="48">
        <v>5</v>
      </c>
      <c r="AZ4" s="48">
        <v>9</v>
      </c>
      <c r="BA4" s="48">
        <v>4.4400000000000004</v>
      </c>
      <c r="BB4" s="48">
        <v>0.73</v>
      </c>
      <c r="BC4" s="48">
        <v>5</v>
      </c>
      <c r="BD4" s="48">
        <v>5</v>
      </c>
    </row>
    <row r="5" spans="1:56" x14ac:dyDescent="0.2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M5" s="50" t="s">
        <v>123</v>
      </c>
      <c r="AN5" s="12">
        <v>0</v>
      </c>
      <c r="AO5" s="12">
        <v>1</v>
      </c>
      <c r="AP5" s="12">
        <v>0</v>
      </c>
      <c r="AQ5" s="48">
        <v>5</v>
      </c>
      <c r="AR5" s="48">
        <v>10</v>
      </c>
      <c r="AS5" s="48">
        <v>1</v>
      </c>
      <c r="AT5" s="48">
        <v>17</v>
      </c>
      <c r="AU5" s="48" t="s">
        <v>123</v>
      </c>
      <c r="AV5" s="48">
        <v>0</v>
      </c>
      <c r="AW5" s="48">
        <v>1</v>
      </c>
      <c r="AX5" s="48">
        <v>0</v>
      </c>
      <c r="AY5" s="48">
        <v>5</v>
      </c>
      <c r="AZ5" s="48">
        <v>10</v>
      </c>
      <c r="BA5" s="48">
        <v>4.5</v>
      </c>
      <c r="BB5" s="48">
        <v>0.82</v>
      </c>
      <c r="BC5" s="48">
        <v>5</v>
      </c>
      <c r="BD5" s="48">
        <v>5</v>
      </c>
    </row>
    <row r="6" spans="1:56" ht="15.75" x14ac:dyDescent="0.25">
      <c r="A6" s="80" t="s">
        <v>107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0</v>
      </c>
      <c r="AO6" s="12">
        <v>0</v>
      </c>
      <c r="AP6" s="12">
        <v>1</v>
      </c>
      <c r="AQ6" s="48">
        <v>0</v>
      </c>
      <c r="AR6" s="48">
        <v>16</v>
      </c>
      <c r="AS6" s="48">
        <v>0</v>
      </c>
      <c r="AT6" s="48">
        <v>17</v>
      </c>
      <c r="AU6" s="48" t="s">
        <v>110</v>
      </c>
      <c r="AV6" s="48">
        <v>0</v>
      </c>
      <c r="AW6" s="48">
        <v>0</v>
      </c>
      <c r="AX6" s="48">
        <v>1</v>
      </c>
      <c r="AY6" s="48">
        <v>0</v>
      </c>
      <c r="AZ6" s="48">
        <v>16</v>
      </c>
      <c r="BA6" s="48">
        <v>4.88</v>
      </c>
      <c r="BB6" s="48">
        <v>0.49</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0</v>
      </c>
      <c r="AO7" s="12">
        <v>1</v>
      </c>
      <c r="AP7" s="12">
        <v>0</v>
      </c>
      <c r="AQ7" s="48">
        <v>3</v>
      </c>
      <c r="AR7" s="48">
        <v>13</v>
      </c>
      <c r="AS7" s="48">
        <v>0</v>
      </c>
      <c r="AT7" s="48">
        <v>17</v>
      </c>
      <c r="AU7" s="48" t="s">
        <v>124</v>
      </c>
      <c r="AV7" s="48">
        <v>0</v>
      </c>
      <c r="AW7" s="48">
        <v>1</v>
      </c>
      <c r="AX7" s="48">
        <v>0</v>
      </c>
      <c r="AY7" s="48">
        <v>3</v>
      </c>
      <c r="AZ7" s="48">
        <v>13</v>
      </c>
      <c r="BA7" s="48">
        <v>4.6500000000000004</v>
      </c>
      <c r="BB7" s="48">
        <v>0.79</v>
      </c>
      <c r="BC7" s="48">
        <v>5</v>
      </c>
      <c r="BD7" s="48">
        <v>5</v>
      </c>
    </row>
    <row r="8" spans="1:56" x14ac:dyDescent="0.25">
      <c r="A8" s="82" t="s">
        <v>169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0</v>
      </c>
      <c r="AO8" s="12">
        <v>0</v>
      </c>
      <c r="AP8" s="12">
        <v>1</v>
      </c>
      <c r="AQ8" s="48">
        <v>5</v>
      </c>
      <c r="AR8" s="48">
        <v>11</v>
      </c>
      <c r="AS8" s="48">
        <v>0</v>
      </c>
      <c r="AT8" s="48">
        <v>17</v>
      </c>
      <c r="AU8" s="48" t="s">
        <v>125</v>
      </c>
      <c r="AV8" s="48">
        <v>0</v>
      </c>
      <c r="AW8" s="48">
        <v>0</v>
      </c>
      <c r="AX8" s="48">
        <v>1</v>
      </c>
      <c r="AY8" s="48">
        <v>5</v>
      </c>
      <c r="AZ8" s="48">
        <v>11</v>
      </c>
      <c r="BA8" s="48">
        <v>4.59</v>
      </c>
      <c r="BB8" s="48">
        <v>0.62</v>
      </c>
      <c r="BC8" s="48">
        <v>5</v>
      </c>
      <c r="BD8" s="48">
        <v>5</v>
      </c>
    </row>
    <row r="9" spans="1:56" ht="27.75" customHeight="1" x14ac:dyDescent="0.25">
      <c r="AM9" s="50" t="s">
        <v>126</v>
      </c>
      <c r="AN9" s="12">
        <v>0</v>
      </c>
      <c r="AO9" s="12">
        <v>0</v>
      </c>
      <c r="AP9" s="12">
        <v>4</v>
      </c>
      <c r="AQ9" s="48">
        <v>4</v>
      </c>
      <c r="AR9" s="48">
        <v>9</v>
      </c>
      <c r="AS9" s="48">
        <v>0</v>
      </c>
      <c r="AT9" s="48">
        <v>17</v>
      </c>
      <c r="AU9" s="48" t="s">
        <v>126</v>
      </c>
      <c r="AV9" s="48">
        <v>0</v>
      </c>
      <c r="AW9" s="48">
        <v>0</v>
      </c>
      <c r="AX9" s="48">
        <v>4</v>
      </c>
      <c r="AY9" s="48">
        <v>4</v>
      </c>
      <c r="AZ9" s="48">
        <v>9</v>
      </c>
      <c r="BA9" s="48">
        <v>4.29</v>
      </c>
      <c r="BB9" s="48">
        <v>0.85</v>
      </c>
      <c r="BC9" s="48">
        <v>5</v>
      </c>
      <c r="BD9" s="48">
        <v>5</v>
      </c>
    </row>
    <row r="10" spans="1:56"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33"/>
      <c r="AM10" s="50" t="s">
        <v>127</v>
      </c>
      <c r="AN10" s="12">
        <v>0</v>
      </c>
      <c r="AO10" s="12">
        <v>1</v>
      </c>
      <c r="AP10" s="12">
        <v>0</v>
      </c>
      <c r="AQ10" s="48">
        <v>7</v>
      </c>
      <c r="AR10" s="48">
        <v>9</v>
      </c>
      <c r="AS10" s="48">
        <v>0</v>
      </c>
      <c r="AT10" s="48">
        <v>17</v>
      </c>
      <c r="AU10" s="48" t="s">
        <v>127</v>
      </c>
      <c r="AV10" s="48">
        <v>0</v>
      </c>
      <c r="AW10" s="48">
        <v>1</v>
      </c>
      <c r="AX10" s="48">
        <v>0</v>
      </c>
      <c r="AY10" s="48">
        <v>7</v>
      </c>
      <c r="AZ10" s="48">
        <v>9</v>
      </c>
      <c r="BA10" s="48">
        <v>4.41</v>
      </c>
      <c r="BB10" s="48">
        <v>0.8</v>
      </c>
      <c r="BC10" s="48">
        <v>5</v>
      </c>
      <c r="BD10" s="48">
        <v>5</v>
      </c>
    </row>
    <row r="11" spans="1:56" x14ac:dyDescent="0.25">
      <c r="A11" s="61"/>
      <c r="B11" s="61"/>
      <c r="C11" s="61"/>
      <c r="D11" s="61"/>
      <c r="E11" s="61"/>
      <c r="F11" s="61"/>
      <c r="G11" s="61"/>
      <c r="H11" s="61"/>
      <c r="I11" s="61"/>
      <c r="J11" s="61"/>
      <c r="K11" s="61"/>
      <c r="L11" s="61"/>
      <c r="M11" s="61"/>
      <c r="N11" s="61"/>
      <c r="O11" s="53"/>
      <c r="P11" s="61"/>
      <c r="Q11" s="61"/>
      <c r="R11" s="61"/>
      <c r="S11" s="61"/>
      <c r="T11" s="61"/>
      <c r="U11" s="61"/>
      <c r="V11" s="61"/>
      <c r="W11" s="61"/>
      <c r="X11" s="61"/>
      <c r="Y11" s="61"/>
      <c r="Z11" s="61"/>
      <c r="AA11" s="61"/>
      <c r="AB11" s="61"/>
      <c r="AC11" s="61"/>
      <c r="AD11" s="61"/>
      <c r="AE11" s="61"/>
      <c r="AF11" s="61"/>
      <c r="AG11" s="61"/>
      <c r="AH11" s="61"/>
      <c r="AI11" s="61"/>
      <c r="AJ11" s="61"/>
      <c r="AK11" s="61"/>
      <c r="AL11" s="33"/>
      <c r="AM11" s="50" t="s">
        <v>128</v>
      </c>
      <c r="AN11" s="12">
        <v>0</v>
      </c>
      <c r="AO11" s="12">
        <v>0</v>
      </c>
      <c r="AP11" s="12">
        <v>0</v>
      </c>
      <c r="AQ11" s="48">
        <v>4</v>
      </c>
      <c r="AR11" s="48">
        <v>13</v>
      </c>
      <c r="AS11" s="48">
        <v>0</v>
      </c>
      <c r="AT11" s="48">
        <v>17</v>
      </c>
      <c r="AU11" s="48" t="s">
        <v>128</v>
      </c>
      <c r="AV11" s="48">
        <v>0</v>
      </c>
      <c r="AW11" s="48">
        <v>0</v>
      </c>
      <c r="AX11" s="48">
        <v>0</v>
      </c>
      <c r="AY11" s="48">
        <v>4</v>
      </c>
      <c r="AZ11" s="48">
        <v>13</v>
      </c>
      <c r="BA11" s="48">
        <v>4.76</v>
      </c>
      <c r="BB11" s="48">
        <v>0.44</v>
      </c>
      <c r="BC11" s="48">
        <v>5</v>
      </c>
      <c r="BD11" s="48">
        <v>5</v>
      </c>
    </row>
    <row r="12" spans="1:56"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3"/>
      <c r="AM12" s="50" t="s">
        <v>129</v>
      </c>
      <c r="AN12" s="12">
        <v>0</v>
      </c>
      <c r="AO12" s="12">
        <v>0</v>
      </c>
      <c r="AP12" s="12">
        <v>0</v>
      </c>
      <c r="AQ12" s="48">
        <v>6</v>
      </c>
      <c r="AR12" s="48">
        <v>10</v>
      </c>
      <c r="AS12" s="48">
        <v>1</v>
      </c>
      <c r="AT12" s="48">
        <v>17</v>
      </c>
      <c r="AU12" s="48" t="s">
        <v>129</v>
      </c>
      <c r="AV12" s="48">
        <v>0</v>
      </c>
      <c r="AW12" s="48">
        <v>0</v>
      </c>
      <c r="AX12" s="48">
        <v>0</v>
      </c>
      <c r="AY12" s="48">
        <v>6</v>
      </c>
      <c r="AZ12" s="48">
        <v>10</v>
      </c>
      <c r="BA12" s="48">
        <v>4.63</v>
      </c>
      <c r="BB12" s="48">
        <v>0.5</v>
      </c>
      <c r="BC12" s="48">
        <v>5</v>
      </c>
      <c r="BD12" s="48">
        <v>5</v>
      </c>
    </row>
    <row r="13" spans="1:56"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3"/>
      <c r="AM13" s="50" t="s">
        <v>130</v>
      </c>
      <c r="AN13" s="12">
        <v>0</v>
      </c>
      <c r="AO13" s="12">
        <v>0</v>
      </c>
      <c r="AP13" s="12">
        <v>0</v>
      </c>
      <c r="AQ13" s="48">
        <v>7</v>
      </c>
      <c r="AR13" s="48">
        <v>10</v>
      </c>
      <c r="AS13" s="48">
        <v>0</v>
      </c>
      <c r="AT13" s="48">
        <v>17</v>
      </c>
      <c r="AU13" s="48" t="s">
        <v>130</v>
      </c>
      <c r="AV13" s="48">
        <v>0</v>
      </c>
      <c r="AW13" s="48">
        <v>0</v>
      </c>
      <c r="AX13" s="48">
        <v>0</v>
      </c>
      <c r="AY13" s="48">
        <v>7</v>
      </c>
      <c r="AZ13" s="48">
        <v>10</v>
      </c>
      <c r="BA13" s="48">
        <v>4.59</v>
      </c>
      <c r="BB13" s="48">
        <v>0.51</v>
      </c>
      <c r="BC13" s="48">
        <v>5</v>
      </c>
      <c r="BD13" s="48">
        <v>5</v>
      </c>
    </row>
    <row r="14" spans="1:56"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3"/>
      <c r="AM14" s="50" t="s">
        <v>131</v>
      </c>
      <c r="AN14" s="12">
        <v>0</v>
      </c>
      <c r="AO14" s="12">
        <v>0</v>
      </c>
      <c r="AP14" s="12">
        <v>2</v>
      </c>
      <c r="AQ14" s="48">
        <v>5</v>
      </c>
      <c r="AR14" s="48">
        <v>10</v>
      </c>
      <c r="AS14" s="48">
        <v>0</v>
      </c>
      <c r="AT14" s="48">
        <v>17</v>
      </c>
      <c r="AU14" s="48" t="s">
        <v>131</v>
      </c>
      <c r="AV14" s="48">
        <v>0</v>
      </c>
      <c r="AW14" s="48">
        <v>0</v>
      </c>
      <c r="AX14" s="48">
        <v>2</v>
      </c>
      <c r="AY14" s="48">
        <v>5</v>
      </c>
      <c r="AZ14" s="48">
        <v>10</v>
      </c>
      <c r="BA14" s="48">
        <v>4.47</v>
      </c>
      <c r="BB14" s="48">
        <v>0.72</v>
      </c>
      <c r="BC14" s="48">
        <v>5</v>
      </c>
      <c r="BD14" s="48">
        <v>5</v>
      </c>
    </row>
    <row r="15" spans="1:56"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33"/>
      <c r="AM15" s="50" t="s">
        <v>132</v>
      </c>
      <c r="AN15" s="12">
        <v>0</v>
      </c>
      <c r="AO15" s="12">
        <v>0</v>
      </c>
      <c r="AP15" s="12">
        <v>0</v>
      </c>
      <c r="AQ15" s="48">
        <v>3</v>
      </c>
      <c r="AR15" s="48">
        <v>14</v>
      </c>
      <c r="AS15" s="48">
        <v>0</v>
      </c>
      <c r="AT15" s="48">
        <v>17</v>
      </c>
      <c r="AU15" s="48" t="s">
        <v>132</v>
      </c>
      <c r="AV15" s="48">
        <v>0</v>
      </c>
      <c r="AW15" s="48">
        <v>0</v>
      </c>
      <c r="AX15" s="48">
        <v>0</v>
      </c>
      <c r="AY15" s="48">
        <v>3</v>
      </c>
      <c r="AZ15" s="48">
        <v>14</v>
      </c>
      <c r="BA15" s="48">
        <v>4.82</v>
      </c>
      <c r="BB15" s="48">
        <v>0.39</v>
      </c>
      <c r="BC15" s="48">
        <v>5</v>
      </c>
      <c r="BD15" s="48">
        <v>5</v>
      </c>
    </row>
    <row r="16" spans="1:56"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33"/>
      <c r="AM16" s="50" t="s">
        <v>111</v>
      </c>
      <c r="AN16" s="12">
        <v>0</v>
      </c>
      <c r="AO16" s="12">
        <v>0</v>
      </c>
      <c r="AP16" s="12">
        <v>0</v>
      </c>
      <c r="AQ16" s="48">
        <v>6</v>
      </c>
      <c r="AR16" s="48">
        <v>11</v>
      </c>
      <c r="AS16" s="48">
        <v>0</v>
      </c>
      <c r="AT16" s="48">
        <v>17</v>
      </c>
      <c r="AU16" s="48" t="s">
        <v>111</v>
      </c>
      <c r="AV16" s="48">
        <v>0</v>
      </c>
      <c r="AW16" s="48">
        <v>0</v>
      </c>
      <c r="AX16" s="48">
        <v>0</v>
      </c>
      <c r="AY16" s="48">
        <v>6</v>
      </c>
      <c r="AZ16" s="48">
        <v>11</v>
      </c>
      <c r="BA16" s="48">
        <v>4.6500000000000004</v>
      </c>
      <c r="BB16" s="48">
        <v>0.49</v>
      </c>
      <c r="BC16" s="48">
        <v>5</v>
      </c>
      <c r="BD16" s="48">
        <v>5</v>
      </c>
    </row>
    <row r="17" spans="1:56"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33"/>
      <c r="AM17" s="50" t="s">
        <v>112</v>
      </c>
      <c r="AN17" s="12">
        <v>0</v>
      </c>
      <c r="AO17" s="12">
        <v>3</v>
      </c>
      <c r="AP17" s="12">
        <v>5</v>
      </c>
      <c r="AQ17" s="48">
        <v>4</v>
      </c>
      <c r="AR17" s="48">
        <v>5</v>
      </c>
      <c r="AS17" s="48">
        <v>0</v>
      </c>
      <c r="AT17" s="48">
        <v>17</v>
      </c>
      <c r="AU17" s="48" t="s">
        <v>112</v>
      </c>
      <c r="AV17" s="48">
        <v>0</v>
      </c>
      <c r="AW17" s="48">
        <v>3</v>
      </c>
      <c r="AX17" s="48">
        <v>5</v>
      </c>
      <c r="AY17" s="48">
        <v>4</v>
      </c>
      <c r="AZ17" s="48">
        <v>5</v>
      </c>
      <c r="BA17" s="48">
        <v>3.65</v>
      </c>
      <c r="BB17" s="48">
        <v>1.1100000000000001</v>
      </c>
      <c r="BC17" s="48">
        <v>4</v>
      </c>
      <c r="BD17" s="48">
        <v>3</v>
      </c>
    </row>
    <row r="18" spans="1:56"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33"/>
      <c r="AM18" s="50" t="s">
        <v>133</v>
      </c>
      <c r="AN18" s="12">
        <v>0</v>
      </c>
      <c r="AO18" s="12">
        <v>1</v>
      </c>
      <c r="AP18" s="12">
        <v>12</v>
      </c>
      <c r="AQ18" s="48">
        <v>2</v>
      </c>
      <c r="AR18" s="48">
        <v>2</v>
      </c>
      <c r="AS18" s="48">
        <v>0</v>
      </c>
      <c r="AT18" s="48">
        <v>17</v>
      </c>
      <c r="AU18" s="48" t="s">
        <v>133</v>
      </c>
      <c r="AV18" s="48">
        <v>0</v>
      </c>
      <c r="AW18" s="48">
        <v>1</v>
      </c>
      <c r="AX18" s="48">
        <v>12</v>
      </c>
      <c r="AY18" s="48">
        <v>2</v>
      </c>
      <c r="AZ18" s="48">
        <v>2</v>
      </c>
      <c r="BA18" s="48">
        <v>3.29</v>
      </c>
      <c r="BB18" s="48">
        <v>0.77</v>
      </c>
      <c r="BC18" s="48">
        <v>3</v>
      </c>
      <c r="BD18" s="48">
        <v>3</v>
      </c>
    </row>
    <row r="19" spans="1:56"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33"/>
      <c r="AM19" s="50" t="s">
        <v>134</v>
      </c>
      <c r="AN19" s="12">
        <v>0</v>
      </c>
      <c r="AO19" s="12">
        <v>0</v>
      </c>
      <c r="AP19" s="12">
        <v>2</v>
      </c>
      <c r="AQ19" s="48">
        <v>10</v>
      </c>
      <c r="AR19" s="48">
        <v>3</v>
      </c>
      <c r="AS19" s="48">
        <v>2</v>
      </c>
      <c r="AT19" s="48">
        <v>17</v>
      </c>
      <c r="AU19" s="48" t="s">
        <v>134</v>
      </c>
      <c r="AV19" s="48">
        <v>0</v>
      </c>
      <c r="AW19" s="48">
        <v>0</v>
      </c>
      <c r="AX19" s="48">
        <v>2</v>
      </c>
      <c r="AY19" s="48">
        <v>10</v>
      </c>
      <c r="AZ19" s="48">
        <v>3</v>
      </c>
      <c r="BA19" s="48">
        <v>4.07</v>
      </c>
      <c r="BB19" s="48">
        <v>0.59</v>
      </c>
      <c r="BC19" s="48">
        <v>4</v>
      </c>
      <c r="BD19" s="48">
        <v>4</v>
      </c>
    </row>
    <row r="20" spans="1:56"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3"/>
      <c r="AM20" s="50" t="s">
        <v>135</v>
      </c>
      <c r="AN20" s="12">
        <v>0</v>
      </c>
      <c r="AO20" s="12">
        <v>0</v>
      </c>
      <c r="AP20" s="12">
        <v>6</v>
      </c>
      <c r="AQ20" s="48">
        <v>6</v>
      </c>
      <c r="AR20" s="48">
        <v>5</v>
      </c>
      <c r="AS20" s="48">
        <v>0</v>
      </c>
      <c r="AT20" s="48">
        <v>17</v>
      </c>
      <c r="AU20" s="48" t="s">
        <v>135</v>
      </c>
      <c r="AV20" s="48">
        <v>0</v>
      </c>
      <c r="AW20" s="48">
        <v>0</v>
      </c>
      <c r="AX20" s="48">
        <v>6</v>
      </c>
      <c r="AY20" s="48">
        <v>6</v>
      </c>
      <c r="AZ20" s="48">
        <v>5</v>
      </c>
      <c r="BA20" s="48">
        <v>3.94</v>
      </c>
      <c r="BB20" s="48">
        <v>0.83</v>
      </c>
      <c r="BC20" s="48">
        <v>4</v>
      </c>
      <c r="BD20" s="48">
        <v>3</v>
      </c>
    </row>
    <row r="21" spans="1:56"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33"/>
      <c r="AM21" s="50" t="s">
        <v>136</v>
      </c>
      <c r="AN21" s="12">
        <v>0</v>
      </c>
      <c r="AO21" s="12">
        <v>1</v>
      </c>
      <c r="AP21" s="12">
        <v>4</v>
      </c>
      <c r="AQ21" s="48">
        <v>9</v>
      </c>
      <c r="AR21" s="48">
        <v>3</v>
      </c>
      <c r="AS21" s="48">
        <v>0</v>
      </c>
      <c r="AT21" s="48">
        <v>17</v>
      </c>
      <c r="AU21" s="48" t="s">
        <v>136</v>
      </c>
      <c r="AV21" s="48">
        <v>0</v>
      </c>
      <c r="AW21" s="48">
        <v>1</v>
      </c>
      <c r="AX21" s="48">
        <v>4</v>
      </c>
      <c r="AY21" s="48">
        <v>9</v>
      </c>
      <c r="AZ21" s="48">
        <v>3</v>
      </c>
      <c r="BA21" s="48">
        <v>3.82</v>
      </c>
      <c r="BB21" s="48">
        <v>0.81</v>
      </c>
      <c r="BC21" s="48">
        <v>4</v>
      </c>
      <c r="BD21" s="48">
        <v>4</v>
      </c>
    </row>
    <row r="22" spans="1:56" ht="40.5" customHeight="1" x14ac:dyDescent="0.25">
      <c r="A22" s="83" t="s">
        <v>1</v>
      </c>
      <c r="B22" s="83"/>
      <c r="C22" s="83"/>
      <c r="D22" s="83"/>
      <c r="E22" s="83"/>
      <c r="F22" s="83"/>
      <c r="G22" s="83"/>
      <c r="H22" s="83"/>
      <c r="I22" s="83"/>
      <c r="J22" s="83"/>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33"/>
      <c r="AM22" s="50" t="s">
        <v>137</v>
      </c>
      <c r="AN22" s="12">
        <v>0</v>
      </c>
      <c r="AO22" s="12">
        <v>2</v>
      </c>
      <c r="AP22" s="12">
        <v>1</v>
      </c>
      <c r="AQ22" s="48">
        <v>10</v>
      </c>
      <c r="AR22" s="48">
        <v>4</v>
      </c>
      <c r="AS22" s="48">
        <v>0</v>
      </c>
      <c r="AT22" s="48">
        <v>17</v>
      </c>
      <c r="AU22" s="48" t="s">
        <v>137</v>
      </c>
      <c r="AV22" s="48">
        <v>0</v>
      </c>
      <c r="AW22" s="48">
        <v>2</v>
      </c>
      <c r="AX22" s="48">
        <v>1</v>
      </c>
      <c r="AY22" s="48">
        <v>10</v>
      </c>
      <c r="AZ22" s="48">
        <v>4</v>
      </c>
      <c r="BA22" s="48">
        <v>3.94</v>
      </c>
      <c r="BB22" s="48">
        <v>0.9</v>
      </c>
      <c r="BC22" s="48">
        <v>4</v>
      </c>
      <c r="BD22" s="48">
        <v>4</v>
      </c>
    </row>
    <row r="23" spans="1:56" ht="18" x14ac:dyDescent="0.25">
      <c r="A23" s="61"/>
      <c r="B23" s="61"/>
      <c r="C23" s="79" t="s">
        <v>2</v>
      </c>
      <c r="D23" s="79"/>
      <c r="E23" s="79"/>
      <c r="F23" s="79"/>
      <c r="G23" s="79"/>
      <c r="H23" s="79"/>
      <c r="I23" s="79"/>
      <c r="J23" s="79"/>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3"/>
      <c r="AM23" s="50" t="s">
        <v>113</v>
      </c>
      <c r="AN23" s="12">
        <v>1</v>
      </c>
      <c r="AO23" s="12">
        <v>4</v>
      </c>
      <c r="AP23" s="12">
        <v>4</v>
      </c>
      <c r="AQ23" s="48">
        <v>3</v>
      </c>
      <c r="AR23" s="48">
        <v>1</v>
      </c>
      <c r="AS23" s="48">
        <v>4</v>
      </c>
      <c r="AT23" s="48">
        <v>17</v>
      </c>
      <c r="AU23" s="48" t="s">
        <v>113</v>
      </c>
      <c r="AV23" s="48">
        <v>1</v>
      </c>
      <c r="AW23" s="48">
        <v>4</v>
      </c>
      <c r="AX23" s="48">
        <v>4</v>
      </c>
      <c r="AY23" s="48">
        <v>3</v>
      </c>
      <c r="AZ23" s="48">
        <v>1</v>
      </c>
      <c r="BA23" s="48">
        <v>2.92</v>
      </c>
      <c r="BB23" s="48">
        <v>1.1200000000000001</v>
      </c>
      <c r="BC23" s="48">
        <v>3</v>
      </c>
      <c r="BD23" s="48">
        <v>2</v>
      </c>
    </row>
    <row r="24" spans="1:56" ht="39.75" customHeight="1" x14ac:dyDescent="0.25">
      <c r="A24" s="61"/>
      <c r="B24" s="61"/>
      <c r="C24" s="79" t="s">
        <v>3</v>
      </c>
      <c r="D24" s="79"/>
      <c r="E24" s="79"/>
      <c r="F24" s="79"/>
      <c r="G24" s="79"/>
      <c r="H24" s="79"/>
      <c r="I24" s="79"/>
      <c r="J24" s="79"/>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33"/>
      <c r="AM24" s="50" t="s">
        <v>138</v>
      </c>
      <c r="AN24" s="12">
        <v>2</v>
      </c>
      <c r="AO24" s="12">
        <v>0</v>
      </c>
      <c r="AP24" s="12">
        <v>6</v>
      </c>
      <c r="AQ24" s="48">
        <v>2</v>
      </c>
      <c r="AR24" s="48">
        <v>4</v>
      </c>
      <c r="AS24" s="48">
        <v>3</v>
      </c>
      <c r="AT24" s="48">
        <v>17</v>
      </c>
      <c r="AU24" s="48" t="s">
        <v>138</v>
      </c>
      <c r="AV24" s="48">
        <v>2</v>
      </c>
      <c r="AW24" s="48">
        <v>0</v>
      </c>
      <c r="AX24" s="48">
        <v>6</v>
      </c>
      <c r="AY24" s="48">
        <v>2</v>
      </c>
      <c r="AZ24" s="48">
        <v>4</v>
      </c>
      <c r="BA24" s="48">
        <v>3.43</v>
      </c>
      <c r="BB24" s="48">
        <v>1.34</v>
      </c>
      <c r="BC24" s="48">
        <v>3</v>
      </c>
      <c r="BD24" s="48">
        <v>3</v>
      </c>
    </row>
    <row r="25" spans="1:56" ht="18" x14ac:dyDescent="0.25">
      <c r="A25" s="61"/>
      <c r="B25" s="61"/>
      <c r="C25" s="79" t="s">
        <v>4</v>
      </c>
      <c r="D25" s="79"/>
      <c r="E25" s="79"/>
      <c r="F25" s="79"/>
      <c r="G25" s="79"/>
      <c r="H25" s="79"/>
      <c r="I25" s="79"/>
      <c r="J25" s="79"/>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33"/>
      <c r="AM25" s="51" t="s">
        <v>114</v>
      </c>
      <c r="AN25" s="23">
        <v>3</v>
      </c>
      <c r="AO25" s="23">
        <v>6</v>
      </c>
      <c r="AP25" s="23">
        <v>5</v>
      </c>
      <c r="AQ25" s="5">
        <v>2</v>
      </c>
      <c r="AR25" s="5">
        <v>1</v>
      </c>
      <c r="AS25" s="5">
        <v>0</v>
      </c>
      <c r="AT25" s="5">
        <v>17</v>
      </c>
      <c r="AU25" s="5" t="s">
        <v>114</v>
      </c>
      <c r="AV25" s="5">
        <v>3</v>
      </c>
      <c r="AW25" s="5">
        <v>6</v>
      </c>
      <c r="AX25" s="5">
        <v>5</v>
      </c>
      <c r="AY25" s="5">
        <v>2</v>
      </c>
      <c r="AZ25" s="5">
        <v>1</v>
      </c>
      <c r="BA25" s="5">
        <v>2.5299999999999998</v>
      </c>
      <c r="BB25" s="5">
        <v>1.1200000000000001</v>
      </c>
      <c r="BC25" s="5">
        <v>2</v>
      </c>
      <c r="BD25" s="5">
        <v>2</v>
      </c>
    </row>
    <row r="26" spans="1:56" ht="18" x14ac:dyDescent="0.25">
      <c r="C26" s="79" t="s">
        <v>5</v>
      </c>
      <c r="D26" s="79"/>
      <c r="E26" s="79"/>
      <c r="F26" s="79"/>
      <c r="G26" s="79"/>
      <c r="H26" s="79"/>
      <c r="I26" s="79"/>
      <c r="J26" s="79"/>
      <c r="AM26" s="50" t="s">
        <v>139</v>
      </c>
      <c r="AN26" s="12">
        <v>0</v>
      </c>
      <c r="AO26" s="12">
        <v>0</v>
      </c>
      <c r="AP26" s="12">
        <v>1</v>
      </c>
      <c r="AQ26" s="48">
        <v>3</v>
      </c>
      <c r="AR26" s="48">
        <v>6</v>
      </c>
      <c r="AS26" s="48">
        <v>7</v>
      </c>
      <c r="AT26" s="48">
        <v>17</v>
      </c>
      <c r="AU26" s="48" t="s">
        <v>139</v>
      </c>
      <c r="AV26" s="48">
        <v>0</v>
      </c>
      <c r="AW26" s="48">
        <v>0</v>
      </c>
      <c r="AX26" s="48">
        <v>1</v>
      </c>
      <c r="AY26" s="48">
        <v>3</v>
      </c>
      <c r="AZ26" s="48">
        <v>6</v>
      </c>
      <c r="BA26" s="48">
        <v>4.5</v>
      </c>
      <c r="BB26" s="48">
        <v>0.71</v>
      </c>
      <c r="BC26" s="48">
        <v>5</v>
      </c>
      <c r="BD26" s="48">
        <v>5</v>
      </c>
    </row>
    <row r="27" spans="1:56" x14ac:dyDescent="0.25">
      <c r="C27" s="3"/>
      <c r="D27" s="3"/>
      <c r="E27" s="3"/>
      <c r="F27" s="3"/>
      <c r="G27" s="3"/>
      <c r="H27" s="3"/>
      <c r="I27" s="3"/>
      <c r="J27" s="3"/>
      <c r="AM27" s="50" t="s">
        <v>115</v>
      </c>
      <c r="AN27" s="12">
        <v>0</v>
      </c>
      <c r="AO27" s="12">
        <v>0</v>
      </c>
      <c r="AP27" s="12">
        <v>1</v>
      </c>
      <c r="AQ27" s="48">
        <v>5</v>
      </c>
      <c r="AR27" s="48">
        <v>6</v>
      </c>
      <c r="AS27" s="48">
        <v>5</v>
      </c>
      <c r="AT27" s="48">
        <v>17</v>
      </c>
      <c r="AU27" s="48" t="s">
        <v>115</v>
      </c>
      <c r="AV27" s="48">
        <v>0</v>
      </c>
      <c r="AW27" s="48">
        <v>0</v>
      </c>
      <c r="AX27" s="48">
        <v>1</v>
      </c>
      <c r="AY27" s="48">
        <v>5</v>
      </c>
      <c r="AZ27" s="48">
        <v>6</v>
      </c>
      <c r="BA27" s="48">
        <v>4.42</v>
      </c>
      <c r="BB27" s="48">
        <v>0.67</v>
      </c>
      <c r="BC27" s="48">
        <v>5</v>
      </c>
      <c r="BD27" s="48">
        <v>5</v>
      </c>
    </row>
    <row r="28" spans="1:56" x14ac:dyDescent="0.25">
      <c r="C28" s="3"/>
      <c r="D28" s="3"/>
      <c r="E28" s="3"/>
      <c r="F28" s="3"/>
      <c r="G28" s="3"/>
      <c r="H28" s="3"/>
      <c r="I28" s="3"/>
      <c r="J28" s="3"/>
      <c r="AM28" s="50" t="s">
        <v>116</v>
      </c>
      <c r="AN28" s="12">
        <v>0</v>
      </c>
      <c r="AO28" s="12">
        <v>0</v>
      </c>
      <c r="AP28" s="12">
        <v>1</v>
      </c>
      <c r="AQ28" s="48">
        <v>4</v>
      </c>
      <c r="AR28" s="48">
        <v>6</v>
      </c>
      <c r="AS28" s="48">
        <v>6</v>
      </c>
      <c r="AT28" s="48">
        <v>17</v>
      </c>
      <c r="AU28" s="48" t="s">
        <v>116</v>
      </c>
      <c r="AV28" s="48">
        <v>0</v>
      </c>
      <c r="AW28" s="48">
        <v>0</v>
      </c>
      <c r="AX28" s="48">
        <v>1</v>
      </c>
      <c r="AY28" s="48">
        <v>4</v>
      </c>
      <c r="AZ28" s="48">
        <v>6</v>
      </c>
      <c r="BA28" s="48">
        <v>4.45</v>
      </c>
      <c r="BB28" s="48">
        <v>0.69</v>
      </c>
      <c r="BC28" s="48">
        <v>5</v>
      </c>
      <c r="BD28" s="48">
        <v>5</v>
      </c>
    </row>
    <row r="29" spans="1:56"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1</v>
      </c>
      <c r="AO29" s="12">
        <v>2</v>
      </c>
      <c r="AP29" s="12">
        <v>3</v>
      </c>
      <c r="AQ29" s="48">
        <v>5</v>
      </c>
      <c r="AR29" s="48">
        <v>6</v>
      </c>
      <c r="AS29" s="48">
        <v>0</v>
      </c>
      <c r="AT29" s="48">
        <v>17</v>
      </c>
      <c r="AU29" s="48" t="s">
        <v>140</v>
      </c>
      <c r="AV29" s="48">
        <v>1</v>
      </c>
      <c r="AW29" s="48">
        <v>2</v>
      </c>
      <c r="AX29" s="48">
        <v>3</v>
      </c>
      <c r="AY29" s="48">
        <v>5</v>
      </c>
      <c r="AZ29" s="48">
        <v>6</v>
      </c>
      <c r="BA29" s="48">
        <v>3.76</v>
      </c>
      <c r="BB29" s="48">
        <v>1.25</v>
      </c>
      <c r="BC29" s="48">
        <v>4</v>
      </c>
      <c r="BD29" s="48">
        <v>5</v>
      </c>
    </row>
    <row r="30" spans="1:56" x14ac:dyDescent="0.25">
      <c r="C30" s="3"/>
      <c r="D30" s="3"/>
      <c r="E30" s="3"/>
      <c r="F30" s="3"/>
      <c r="G30" s="3"/>
      <c r="H30" s="3"/>
      <c r="I30" s="3"/>
      <c r="J30" s="3"/>
      <c r="AM30" s="50" t="s">
        <v>117</v>
      </c>
      <c r="AN30" s="12">
        <v>0</v>
      </c>
      <c r="AO30" s="12">
        <v>0</v>
      </c>
      <c r="AP30" s="12">
        <v>6</v>
      </c>
      <c r="AQ30" s="48">
        <v>6</v>
      </c>
      <c r="AR30" s="48">
        <v>5</v>
      </c>
      <c r="AS30" s="48">
        <v>0</v>
      </c>
      <c r="AT30" s="48">
        <v>17</v>
      </c>
      <c r="AU30" s="48" t="s">
        <v>117</v>
      </c>
      <c r="AV30" s="48">
        <v>0</v>
      </c>
      <c r="AW30" s="48">
        <v>0</v>
      </c>
      <c r="AX30" s="48">
        <v>6</v>
      </c>
      <c r="AY30" s="48">
        <v>6</v>
      </c>
      <c r="AZ30" s="48">
        <v>5</v>
      </c>
      <c r="BA30" s="48">
        <v>3.94</v>
      </c>
      <c r="BB30" s="48">
        <v>0.83</v>
      </c>
      <c r="BC30" s="48">
        <v>4</v>
      </c>
      <c r="BD30" s="48">
        <v>3</v>
      </c>
    </row>
    <row r="31" spans="1:56"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0</v>
      </c>
      <c r="AO31" s="12">
        <v>0</v>
      </c>
      <c r="AP31" s="12">
        <v>2</v>
      </c>
      <c r="AQ31" s="48">
        <v>2</v>
      </c>
      <c r="AR31" s="48">
        <v>5</v>
      </c>
      <c r="AS31" s="48">
        <v>8</v>
      </c>
      <c r="AT31" s="48">
        <v>17</v>
      </c>
      <c r="AU31" s="48" t="s">
        <v>141</v>
      </c>
      <c r="AV31" s="48">
        <v>0</v>
      </c>
      <c r="AW31" s="48">
        <v>0</v>
      </c>
      <c r="AX31" s="48">
        <v>2</v>
      </c>
      <c r="AY31" s="48">
        <v>2</v>
      </c>
      <c r="AZ31" s="48">
        <v>5</v>
      </c>
      <c r="BA31" s="48">
        <v>4.33</v>
      </c>
      <c r="BB31" s="48">
        <v>0.87</v>
      </c>
      <c r="BC31" s="48">
        <v>5</v>
      </c>
      <c r="BD31" s="48">
        <v>5</v>
      </c>
    </row>
    <row r="32" spans="1:56" ht="18.75" x14ac:dyDescent="0.3">
      <c r="A32" s="7"/>
      <c r="B32" s="8"/>
      <c r="C32" s="3"/>
      <c r="D32" s="3"/>
      <c r="E32" s="3"/>
      <c r="F32" s="3"/>
      <c r="G32" s="3"/>
      <c r="H32" s="3"/>
      <c r="I32" s="3"/>
      <c r="J32" s="3"/>
      <c r="AM32" s="50" t="s">
        <v>118</v>
      </c>
      <c r="AN32" s="12">
        <v>0</v>
      </c>
      <c r="AO32" s="12">
        <v>0</v>
      </c>
      <c r="AP32" s="12">
        <v>4</v>
      </c>
      <c r="AQ32" s="48">
        <v>7</v>
      </c>
      <c r="AR32" s="48">
        <v>6</v>
      </c>
      <c r="AS32" s="48">
        <v>0</v>
      </c>
      <c r="AT32" s="48">
        <v>17</v>
      </c>
      <c r="AU32" s="48" t="s">
        <v>118</v>
      </c>
      <c r="AV32" s="48">
        <v>0</v>
      </c>
      <c r="AW32" s="48">
        <v>0</v>
      </c>
      <c r="AX32" s="48">
        <v>4</v>
      </c>
      <c r="AY32" s="48">
        <v>7</v>
      </c>
      <c r="AZ32" s="48">
        <v>6</v>
      </c>
      <c r="BA32" s="48">
        <v>4.12</v>
      </c>
      <c r="BB32" s="48">
        <v>0.78</v>
      </c>
      <c r="BC32" s="48">
        <v>4</v>
      </c>
      <c r="BD32" s="48">
        <v>4</v>
      </c>
    </row>
    <row r="33" spans="1:56" ht="18.75" x14ac:dyDescent="0.3">
      <c r="A33" s="7"/>
      <c r="B33" s="8"/>
      <c r="C33" s="3"/>
      <c r="D33" s="3"/>
      <c r="E33" s="3"/>
      <c r="F33" s="3"/>
      <c r="G33" s="3"/>
      <c r="H33" s="3"/>
      <c r="I33" s="3"/>
      <c r="J33" s="3"/>
      <c r="AM33" s="50" t="s">
        <v>119</v>
      </c>
      <c r="AN33" s="12">
        <v>0</v>
      </c>
      <c r="AO33" s="12">
        <v>1</v>
      </c>
      <c r="AP33" s="12">
        <v>1</v>
      </c>
      <c r="AQ33" s="48">
        <v>3</v>
      </c>
      <c r="AR33" s="48">
        <v>7</v>
      </c>
      <c r="AS33" s="48">
        <v>5</v>
      </c>
      <c r="AT33" s="48">
        <v>17</v>
      </c>
      <c r="AU33" s="48" t="s">
        <v>119</v>
      </c>
      <c r="AV33" s="48">
        <v>0</v>
      </c>
      <c r="AW33" s="48">
        <v>1</v>
      </c>
      <c r="AX33" s="48">
        <v>1</v>
      </c>
      <c r="AY33" s="48">
        <v>3</v>
      </c>
      <c r="AZ33" s="48">
        <v>7</v>
      </c>
      <c r="BA33" s="48">
        <v>4.33</v>
      </c>
      <c r="BB33" s="48">
        <v>0.98</v>
      </c>
      <c r="BC33" s="48">
        <v>5</v>
      </c>
      <c r="BD33" s="48">
        <v>5</v>
      </c>
    </row>
    <row r="34" spans="1:56" ht="18.75" x14ac:dyDescent="0.3">
      <c r="A34" s="7"/>
      <c r="B34" s="8"/>
      <c r="C34" s="3"/>
      <c r="D34" s="3"/>
      <c r="E34" s="3"/>
      <c r="F34" s="3"/>
      <c r="G34" s="3"/>
      <c r="H34" s="3"/>
      <c r="I34" s="3"/>
      <c r="J34" s="3"/>
      <c r="AM34" s="50" t="s">
        <v>142</v>
      </c>
      <c r="AN34" s="12">
        <v>0</v>
      </c>
      <c r="AO34" s="12">
        <v>1</v>
      </c>
      <c r="AP34" s="12">
        <v>1</v>
      </c>
      <c r="AQ34" s="48">
        <v>3</v>
      </c>
      <c r="AR34" s="48">
        <v>7</v>
      </c>
      <c r="AS34" s="48">
        <v>5</v>
      </c>
      <c r="AT34" s="48">
        <v>17</v>
      </c>
      <c r="AU34" s="48" t="s">
        <v>142</v>
      </c>
      <c r="AV34" s="48">
        <v>0</v>
      </c>
      <c r="AW34" s="48">
        <v>1</v>
      </c>
      <c r="AX34" s="48">
        <v>1</v>
      </c>
      <c r="AY34" s="48">
        <v>3</v>
      </c>
      <c r="AZ34" s="48">
        <v>7</v>
      </c>
      <c r="BA34" s="48">
        <v>4.33</v>
      </c>
      <c r="BB34" s="48">
        <v>0.98</v>
      </c>
      <c r="BC34" s="48">
        <v>5</v>
      </c>
      <c r="BD34" s="48">
        <v>5</v>
      </c>
    </row>
    <row r="35" spans="1:56" ht="18.75" x14ac:dyDescent="0.3">
      <c r="A35" s="7"/>
      <c r="B35" s="8"/>
      <c r="C35" s="3"/>
      <c r="D35" s="3"/>
      <c r="E35" s="3"/>
      <c r="F35" s="3"/>
      <c r="G35" s="3"/>
      <c r="H35" s="3"/>
      <c r="I35" s="3"/>
      <c r="J35" s="3"/>
      <c r="AM35" s="50" t="s">
        <v>120</v>
      </c>
      <c r="AN35" s="12">
        <v>0</v>
      </c>
      <c r="AO35" s="12">
        <v>0</v>
      </c>
      <c r="AP35" s="12">
        <v>0</v>
      </c>
      <c r="AQ35" s="48">
        <v>3</v>
      </c>
      <c r="AR35" s="48">
        <v>7</v>
      </c>
      <c r="AS35" s="48">
        <v>7</v>
      </c>
      <c r="AT35" s="48">
        <v>17</v>
      </c>
      <c r="AU35" s="48" t="s">
        <v>120</v>
      </c>
      <c r="AV35" s="48">
        <v>0</v>
      </c>
      <c r="AW35" s="48">
        <v>0</v>
      </c>
      <c r="AX35" s="48">
        <v>0</v>
      </c>
      <c r="AY35" s="48">
        <v>3</v>
      </c>
      <c r="AZ35" s="48">
        <v>7</v>
      </c>
      <c r="BA35" s="48">
        <v>4.7</v>
      </c>
      <c r="BB35" s="48">
        <v>0.48</v>
      </c>
      <c r="BC35" s="48">
        <v>5</v>
      </c>
      <c r="BD35" s="48">
        <v>5</v>
      </c>
    </row>
    <row r="36" spans="1:56" ht="18.75" x14ac:dyDescent="0.3">
      <c r="A36" s="7"/>
      <c r="B36" s="8"/>
      <c r="C36" s="3"/>
      <c r="D36" s="3"/>
      <c r="E36" s="3"/>
      <c r="F36" s="3"/>
      <c r="G36" s="3"/>
      <c r="H36" s="3"/>
      <c r="I36" s="3"/>
      <c r="J36" s="3"/>
      <c r="AM36" s="50" t="s">
        <v>143</v>
      </c>
      <c r="AN36" s="12">
        <v>0</v>
      </c>
      <c r="AO36" s="12">
        <v>2</v>
      </c>
      <c r="AP36" s="12">
        <v>0</v>
      </c>
      <c r="AQ36" s="48">
        <v>6</v>
      </c>
      <c r="AR36" s="48">
        <v>5</v>
      </c>
      <c r="AS36" s="48">
        <v>4</v>
      </c>
      <c r="AT36" s="48">
        <v>17</v>
      </c>
      <c r="AU36" s="48" t="s">
        <v>143</v>
      </c>
      <c r="AV36" s="48">
        <v>0</v>
      </c>
      <c r="AW36" s="48">
        <v>2</v>
      </c>
      <c r="AX36" s="48">
        <v>0</v>
      </c>
      <c r="AY36" s="48">
        <v>6</v>
      </c>
      <c r="AZ36" s="48">
        <v>5</v>
      </c>
      <c r="BA36" s="48">
        <v>4.08</v>
      </c>
      <c r="BB36" s="48">
        <v>1.04</v>
      </c>
      <c r="BC36" s="48">
        <v>4</v>
      </c>
      <c r="BD36" s="48">
        <v>4</v>
      </c>
    </row>
    <row r="37" spans="1:56" ht="18.75" x14ac:dyDescent="0.3">
      <c r="A37" s="7"/>
      <c r="B37" s="8"/>
      <c r="C37" s="3"/>
      <c r="D37" s="3"/>
      <c r="E37" s="3"/>
      <c r="F37" s="3"/>
      <c r="G37" s="3"/>
      <c r="H37" s="3"/>
      <c r="I37" s="3"/>
      <c r="J37" s="3"/>
      <c r="AM37" s="50" t="s">
        <v>121</v>
      </c>
      <c r="AN37" s="12">
        <v>0</v>
      </c>
      <c r="AO37" s="12">
        <v>0</v>
      </c>
      <c r="AP37" s="12">
        <v>1</v>
      </c>
      <c r="AQ37" s="48">
        <v>5</v>
      </c>
      <c r="AR37" s="48">
        <v>11</v>
      </c>
      <c r="AS37" s="48">
        <v>0</v>
      </c>
      <c r="AT37" s="48">
        <v>17</v>
      </c>
      <c r="AU37" s="48" t="s">
        <v>121</v>
      </c>
      <c r="AV37" s="48">
        <v>0</v>
      </c>
      <c r="AW37" s="48">
        <v>0</v>
      </c>
      <c r="AX37" s="48">
        <v>1</v>
      </c>
      <c r="AY37" s="48">
        <v>5</v>
      </c>
      <c r="AZ37" s="48">
        <v>11</v>
      </c>
      <c r="BA37" s="48">
        <v>4.59</v>
      </c>
      <c r="BB37" s="48">
        <v>0.62</v>
      </c>
      <c r="BC37" s="48">
        <v>5</v>
      </c>
      <c r="BD37" s="48">
        <v>5</v>
      </c>
    </row>
    <row r="38" spans="1:56" x14ac:dyDescent="0.25">
      <c r="C38" s="3"/>
      <c r="D38" s="3"/>
      <c r="E38" s="3"/>
      <c r="F38" s="3"/>
      <c r="G38" s="3"/>
      <c r="H38" s="3"/>
      <c r="I38" s="3"/>
      <c r="J38" s="3"/>
      <c r="AM38" s="50" t="s">
        <v>122</v>
      </c>
      <c r="AN38" s="12">
        <v>0</v>
      </c>
      <c r="AO38" s="12">
        <v>1</v>
      </c>
      <c r="AP38" s="12">
        <v>0</v>
      </c>
      <c r="AQ38" s="48">
        <v>7</v>
      </c>
      <c r="AR38" s="48">
        <v>9</v>
      </c>
      <c r="AS38" s="48">
        <v>0</v>
      </c>
      <c r="AT38" s="48">
        <v>17</v>
      </c>
      <c r="AU38" s="48" t="s">
        <v>122</v>
      </c>
      <c r="AV38" s="48">
        <v>0</v>
      </c>
      <c r="AW38" s="48">
        <v>1</v>
      </c>
      <c r="AX38" s="48">
        <v>0</v>
      </c>
      <c r="AY38" s="48">
        <v>7</v>
      </c>
      <c r="AZ38" s="48">
        <v>9</v>
      </c>
      <c r="BA38" s="48">
        <v>4.41</v>
      </c>
      <c r="BB38" s="48">
        <v>0.8</v>
      </c>
      <c r="BC38" s="48">
        <v>5</v>
      </c>
      <c r="BD38" s="48">
        <v>5</v>
      </c>
    </row>
    <row r="39" spans="1:56" ht="255.75" x14ac:dyDescent="0.3">
      <c r="B39" s="9"/>
      <c r="C39" s="3"/>
      <c r="D39" s="3"/>
      <c r="E39" s="3"/>
      <c r="F39" s="3"/>
      <c r="G39" s="3"/>
      <c r="H39" s="3"/>
      <c r="I39" s="3"/>
      <c r="J39" s="3"/>
      <c r="AM39" s="50" t="s">
        <v>88</v>
      </c>
      <c r="AN39" s="12">
        <v>0</v>
      </c>
      <c r="AO39" s="12">
        <v>1</v>
      </c>
      <c r="AP39" s="12">
        <v>0</v>
      </c>
      <c r="AQ39" s="12">
        <v>4</v>
      </c>
      <c r="AR39" s="12">
        <v>12</v>
      </c>
      <c r="AS39" s="12">
        <v>0</v>
      </c>
      <c r="AT39" s="12">
        <v>17</v>
      </c>
      <c r="AU39" s="12" t="s">
        <v>88</v>
      </c>
      <c r="AV39" s="12">
        <v>0</v>
      </c>
      <c r="AW39" s="12">
        <v>1</v>
      </c>
      <c r="AX39" s="12">
        <v>0</v>
      </c>
      <c r="AY39" s="12">
        <v>4</v>
      </c>
      <c r="AZ39" s="12">
        <v>12</v>
      </c>
      <c r="BA39" s="12">
        <v>4.59</v>
      </c>
      <c r="BB39" s="12">
        <v>0.8</v>
      </c>
      <c r="BC39" s="12">
        <v>5</v>
      </c>
      <c r="BD39" s="12">
        <v>5</v>
      </c>
    </row>
    <row r="40" spans="1:56" x14ac:dyDescent="0.25">
      <c r="C40" s="3"/>
      <c r="D40" s="3"/>
      <c r="E40" s="3"/>
      <c r="F40" s="3"/>
      <c r="G40" s="3"/>
      <c r="H40" s="3"/>
      <c r="I40" s="3"/>
      <c r="J40" s="3"/>
      <c r="AM40" s="52" t="s">
        <v>89</v>
      </c>
      <c r="AN40" s="13">
        <v>0</v>
      </c>
      <c r="AO40" s="13">
        <v>2</v>
      </c>
      <c r="AP40" s="13">
        <v>3</v>
      </c>
      <c r="AQ40" s="13">
        <v>4</v>
      </c>
      <c r="AR40" s="13">
        <v>3</v>
      </c>
      <c r="AS40" s="13">
        <v>5</v>
      </c>
      <c r="AT40" s="13">
        <v>17</v>
      </c>
      <c r="AU40" s="60" t="s">
        <v>89</v>
      </c>
      <c r="AV40" s="13">
        <v>0</v>
      </c>
      <c r="AW40" s="13">
        <v>2</v>
      </c>
      <c r="AX40" s="13">
        <v>3</v>
      </c>
      <c r="AY40" s="13">
        <v>4</v>
      </c>
      <c r="AZ40" s="13">
        <v>3</v>
      </c>
      <c r="BA40" s="13">
        <v>3.67</v>
      </c>
      <c r="BB40" s="13">
        <v>1.07</v>
      </c>
      <c r="BC40" s="13">
        <v>4</v>
      </c>
      <c r="BD40" s="13">
        <v>4</v>
      </c>
    </row>
    <row r="41" spans="1:56" ht="1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1</v>
      </c>
      <c r="AO41" s="13">
        <v>0</v>
      </c>
      <c r="AP41" s="13">
        <v>0</v>
      </c>
      <c r="AQ41" s="13">
        <v>3</v>
      </c>
      <c r="AR41" s="13">
        <v>13</v>
      </c>
      <c r="AS41" s="13">
        <v>0</v>
      </c>
      <c r="AT41" s="13">
        <v>17</v>
      </c>
      <c r="AU41" s="13" t="s">
        <v>90</v>
      </c>
      <c r="AV41" s="13">
        <v>1</v>
      </c>
      <c r="AW41" s="13">
        <v>0</v>
      </c>
      <c r="AX41" s="13">
        <v>0</v>
      </c>
      <c r="AY41" s="13">
        <v>3</v>
      </c>
      <c r="AZ41" s="13">
        <v>13</v>
      </c>
      <c r="BA41" s="13">
        <v>4.59</v>
      </c>
      <c r="BB41" s="13">
        <v>1</v>
      </c>
      <c r="BC41" s="13">
        <v>5</v>
      </c>
      <c r="BD41" s="13">
        <v>5</v>
      </c>
    </row>
    <row r="42" spans="1:56" ht="270" x14ac:dyDescent="0.25">
      <c r="V42" s="70"/>
      <c r="W42" s="70"/>
      <c r="X42" s="70"/>
      <c r="Y42" s="70"/>
      <c r="Z42" s="70"/>
      <c r="AA42" s="70"/>
      <c r="AC42" s="70"/>
      <c r="AD42" s="70"/>
      <c r="AE42" s="70"/>
      <c r="AF42" s="70"/>
      <c r="AG42" s="70"/>
      <c r="AH42" s="70"/>
      <c r="AI42" s="71"/>
      <c r="AJ42" s="71"/>
      <c r="AK42" s="71"/>
      <c r="AL42" s="71"/>
      <c r="AM42" s="52" t="s">
        <v>91</v>
      </c>
      <c r="AN42" s="13">
        <v>0</v>
      </c>
      <c r="AO42" s="13">
        <v>1</v>
      </c>
      <c r="AP42" s="13">
        <v>0</v>
      </c>
      <c r="AQ42" s="13">
        <v>3</v>
      </c>
      <c r="AR42" s="13">
        <v>12</v>
      </c>
      <c r="AS42" s="13">
        <v>1</v>
      </c>
      <c r="AT42" s="13">
        <v>17</v>
      </c>
      <c r="AU42" s="13" t="s">
        <v>91</v>
      </c>
      <c r="AV42" s="13">
        <v>0</v>
      </c>
      <c r="AW42" s="13">
        <v>1</v>
      </c>
      <c r="AX42" s="13">
        <v>0</v>
      </c>
      <c r="AY42" s="13">
        <v>3</v>
      </c>
      <c r="AZ42" s="13">
        <v>12</v>
      </c>
      <c r="BA42" s="13">
        <v>4.63</v>
      </c>
      <c r="BB42" s="13">
        <v>0.81</v>
      </c>
      <c r="BC42" s="13">
        <v>5</v>
      </c>
      <c r="BD42" s="13">
        <v>5</v>
      </c>
    </row>
    <row r="43" spans="1:56"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0</v>
      </c>
      <c r="AO43" s="13">
        <v>0</v>
      </c>
      <c r="AP43" s="13">
        <v>3</v>
      </c>
      <c r="AQ43" s="13">
        <v>5</v>
      </c>
      <c r="AR43" s="13">
        <v>9</v>
      </c>
      <c r="AS43" s="13">
        <v>0</v>
      </c>
      <c r="AT43" s="13">
        <v>17</v>
      </c>
      <c r="AU43" s="13" t="s">
        <v>92</v>
      </c>
      <c r="AV43" s="13">
        <v>0</v>
      </c>
      <c r="AW43" s="13">
        <v>0</v>
      </c>
      <c r="AX43" s="13">
        <v>3</v>
      </c>
      <c r="AY43" s="13">
        <v>5</v>
      </c>
      <c r="AZ43" s="13">
        <v>9</v>
      </c>
      <c r="BA43" s="13">
        <v>4.3499999999999996</v>
      </c>
      <c r="BB43" s="13">
        <v>0.79</v>
      </c>
      <c r="BC43" s="13">
        <v>5</v>
      </c>
      <c r="BD43" s="13">
        <v>5</v>
      </c>
    </row>
    <row r="44" spans="1:56"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0</v>
      </c>
      <c r="AO44" s="12">
        <v>1</v>
      </c>
      <c r="AP44" s="12">
        <v>1</v>
      </c>
      <c r="AQ44" s="12">
        <v>6</v>
      </c>
      <c r="AR44" s="12">
        <v>9</v>
      </c>
      <c r="AS44" s="12">
        <v>0</v>
      </c>
      <c r="AT44" s="12">
        <v>17</v>
      </c>
      <c r="AU44" s="12" t="s">
        <v>93</v>
      </c>
      <c r="AV44" s="12">
        <v>0</v>
      </c>
      <c r="AW44" s="12">
        <v>1</v>
      </c>
      <c r="AX44" s="12">
        <v>1</v>
      </c>
      <c r="AY44" s="12">
        <v>6</v>
      </c>
      <c r="AZ44" s="12">
        <v>9</v>
      </c>
      <c r="BA44" s="12">
        <v>4.3499999999999996</v>
      </c>
      <c r="BB44" s="12">
        <v>0.86</v>
      </c>
      <c r="BC44" s="12">
        <v>5</v>
      </c>
      <c r="BD44" s="12">
        <v>5</v>
      </c>
    </row>
    <row r="45" spans="1:56"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0</v>
      </c>
      <c r="W45" s="15">
        <f t="shared" ref="W45:AA54" si="0">+AO3</f>
        <v>0</v>
      </c>
      <c r="X45" s="15">
        <f t="shared" si="0"/>
        <v>2</v>
      </c>
      <c r="Y45" s="15">
        <f t="shared" si="0"/>
        <v>5</v>
      </c>
      <c r="Z45" s="15">
        <f t="shared" si="0"/>
        <v>9</v>
      </c>
      <c r="AA45" s="15">
        <f t="shared" si="0"/>
        <v>0</v>
      </c>
      <c r="AB45" s="16">
        <f>SUM(V45:AA45)</f>
        <v>16</v>
      </c>
      <c r="AC45" s="17">
        <f>V45/$AB45</f>
        <v>0</v>
      </c>
      <c r="AD45" s="17">
        <f t="shared" ref="AD45:AH54" si="1">W45/$AB45</f>
        <v>0</v>
      </c>
      <c r="AE45" s="17">
        <f t="shared" si="1"/>
        <v>0.125</v>
      </c>
      <c r="AF45" s="17">
        <f t="shared" si="1"/>
        <v>0.3125</v>
      </c>
      <c r="AG45" s="17">
        <f t="shared" si="1"/>
        <v>0.5625</v>
      </c>
      <c r="AH45" s="17">
        <f t="shared" si="1"/>
        <v>0</v>
      </c>
      <c r="AI45" s="56">
        <f t="shared" ref="AI45:AL54" si="2">+BA3</f>
        <v>4.4400000000000004</v>
      </c>
      <c r="AJ45" s="56">
        <f t="shared" si="2"/>
        <v>0.73</v>
      </c>
      <c r="AK45" s="15">
        <f t="shared" si="2"/>
        <v>5</v>
      </c>
      <c r="AL45" s="15">
        <f t="shared" si="2"/>
        <v>5</v>
      </c>
      <c r="AM45" s="52" t="s">
        <v>94</v>
      </c>
      <c r="AN45" s="13">
        <v>0</v>
      </c>
      <c r="AO45" s="13">
        <v>1</v>
      </c>
      <c r="AP45" s="13">
        <v>2</v>
      </c>
      <c r="AQ45" s="13">
        <v>3</v>
      </c>
      <c r="AR45" s="13">
        <v>11</v>
      </c>
      <c r="AS45" s="13">
        <v>0</v>
      </c>
      <c r="AT45" s="13">
        <v>17</v>
      </c>
      <c r="AU45" s="13" t="s">
        <v>94</v>
      </c>
      <c r="AV45" s="13">
        <v>0</v>
      </c>
      <c r="AW45" s="13">
        <v>1</v>
      </c>
      <c r="AX45" s="13">
        <v>2</v>
      </c>
      <c r="AY45" s="13">
        <v>3</v>
      </c>
      <c r="AZ45" s="13">
        <v>11</v>
      </c>
      <c r="BA45" s="13">
        <v>4.41</v>
      </c>
      <c r="BB45" s="13">
        <v>0.94</v>
      </c>
      <c r="BC45" s="13">
        <v>5</v>
      </c>
      <c r="BD45" s="13">
        <v>5</v>
      </c>
    </row>
    <row r="46" spans="1:56"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0</v>
      </c>
      <c r="W46" s="15">
        <f t="shared" si="0"/>
        <v>0</v>
      </c>
      <c r="X46" s="15">
        <f t="shared" si="0"/>
        <v>2</v>
      </c>
      <c r="Y46" s="15">
        <f t="shared" si="0"/>
        <v>5</v>
      </c>
      <c r="Z46" s="15">
        <f t="shared" si="0"/>
        <v>9</v>
      </c>
      <c r="AA46" s="15">
        <f t="shared" si="0"/>
        <v>0</v>
      </c>
      <c r="AB46" s="16">
        <f t="shared" ref="AB46:AB54" si="4">SUM(V46:AA46)</f>
        <v>16</v>
      </c>
      <c r="AC46" s="17">
        <f t="shared" ref="AC46:AC54" si="5">V46/$AB46</f>
        <v>0</v>
      </c>
      <c r="AD46" s="17">
        <f t="shared" si="1"/>
        <v>0</v>
      </c>
      <c r="AE46" s="17">
        <f t="shared" si="1"/>
        <v>0.125</v>
      </c>
      <c r="AF46" s="17">
        <f t="shared" si="1"/>
        <v>0.3125</v>
      </c>
      <c r="AG46" s="17">
        <f t="shared" si="1"/>
        <v>0.5625</v>
      </c>
      <c r="AH46" s="17">
        <f t="shared" si="1"/>
        <v>0</v>
      </c>
      <c r="AI46" s="56">
        <f t="shared" si="2"/>
        <v>4.4400000000000004</v>
      </c>
      <c r="AJ46" s="56">
        <f t="shared" si="2"/>
        <v>0.73</v>
      </c>
      <c r="AK46" s="15">
        <f t="shared" si="2"/>
        <v>5</v>
      </c>
      <c r="AL46" s="15">
        <f t="shared" si="2"/>
        <v>5</v>
      </c>
      <c r="AM46" s="50" t="s">
        <v>95</v>
      </c>
      <c r="AN46" s="12">
        <v>0</v>
      </c>
      <c r="AO46" s="12">
        <v>0</v>
      </c>
      <c r="AP46" s="12">
        <v>2</v>
      </c>
      <c r="AQ46" s="12">
        <v>8</v>
      </c>
      <c r="AR46" s="12">
        <v>7</v>
      </c>
      <c r="AS46" s="12">
        <v>0</v>
      </c>
      <c r="AT46" s="12">
        <v>17</v>
      </c>
      <c r="AU46" s="12" t="s">
        <v>95</v>
      </c>
      <c r="AV46" s="12">
        <v>0</v>
      </c>
      <c r="AW46" s="12">
        <v>0</v>
      </c>
      <c r="AX46" s="12">
        <v>2</v>
      </c>
      <c r="AY46" s="12">
        <v>8</v>
      </c>
      <c r="AZ46" s="12">
        <v>7</v>
      </c>
      <c r="BA46" s="12">
        <v>4.29</v>
      </c>
      <c r="BB46" s="12">
        <v>0.69</v>
      </c>
      <c r="BC46" s="12">
        <v>4</v>
      </c>
      <c r="BD46" s="12">
        <v>4</v>
      </c>
    </row>
    <row r="47" spans="1:56"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0</v>
      </c>
      <c r="W47" s="15">
        <f t="shared" si="0"/>
        <v>1</v>
      </c>
      <c r="X47" s="15">
        <f t="shared" si="0"/>
        <v>0</v>
      </c>
      <c r="Y47" s="15">
        <f t="shared" si="0"/>
        <v>5</v>
      </c>
      <c r="Z47" s="15">
        <f t="shared" si="0"/>
        <v>10</v>
      </c>
      <c r="AA47" s="15">
        <f t="shared" si="0"/>
        <v>1</v>
      </c>
      <c r="AB47" s="16">
        <f t="shared" si="4"/>
        <v>17</v>
      </c>
      <c r="AC47" s="17">
        <f t="shared" si="5"/>
        <v>0</v>
      </c>
      <c r="AD47" s="17">
        <f t="shared" si="1"/>
        <v>5.8823529411764705E-2</v>
      </c>
      <c r="AE47" s="17">
        <f t="shared" si="1"/>
        <v>0</v>
      </c>
      <c r="AF47" s="17">
        <f t="shared" si="1"/>
        <v>0.29411764705882354</v>
      </c>
      <c r="AG47" s="17">
        <f t="shared" si="1"/>
        <v>0.58823529411764708</v>
      </c>
      <c r="AH47" s="17">
        <f t="shared" si="1"/>
        <v>5.8823529411764705E-2</v>
      </c>
      <c r="AI47" s="56">
        <f t="shared" si="2"/>
        <v>4.5</v>
      </c>
      <c r="AJ47" s="56">
        <f t="shared" si="2"/>
        <v>0.82</v>
      </c>
      <c r="AK47" s="15">
        <f t="shared" si="2"/>
        <v>5</v>
      </c>
      <c r="AL47" s="15">
        <f t="shared" si="2"/>
        <v>5</v>
      </c>
      <c r="AM47" s="50" t="s">
        <v>156</v>
      </c>
      <c r="AN47" s="12"/>
      <c r="AO47" s="12"/>
      <c r="AP47" s="12"/>
      <c r="AQ47" s="12"/>
      <c r="AR47" s="12"/>
      <c r="AS47" s="12"/>
      <c r="AT47" s="12"/>
      <c r="AU47" s="12" t="s">
        <v>156</v>
      </c>
      <c r="AV47" s="12"/>
      <c r="AW47" s="12"/>
      <c r="AX47" s="12"/>
      <c r="AY47" s="12"/>
      <c r="AZ47" s="12"/>
      <c r="BA47" s="12"/>
      <c r="BB47" s="12"/>
      <c r="BC47" s="12"/>
      <c r="BD47" s="12"/>
    </row>
    <row r="48" spans="1:56"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0</v>
      </c>
      <c r="W48" s="15">
        <f t="shared" si="0"/>
        <v>0</v>
      </c>
      <c r="X48" s="15">
        <f t="shared" si="0"/>
        <v>1</v>
      </c>
      <c r="Y48" s="15">
        <f t="shared" si="0"/>
        <v>0</v>
      </c>
      <c r="Z48" s="15">
        <f t="shared" si="0"/>
        <v>16</v>
      </c>
      <c r="AA48" s="15">
        <f t="shared" si="0"/>
        <v>0</v>
      </c>
      <c r="AB48" s="16">
        <f t="shared" si="4"/>
        <v>17</v>
      </c>
      <c r="AC48" s="17">
        <f t="shared" si="5"/>
        <v>0</v>
      </c>
      <c r="AD48" s="17">
        <f t="shared" si="1"/>
        <v>0</v>
      </c>
      <c r="AE48" s="17">
        <f t="shared" si="1"/>
        <v>5.8823529411764705E-2</v>
      </c>
      <c r="AF48" s="17">
        <f t="shared" si="1"/>
        <v>0</v>
      </c>
      <c r="AG48" s="17">
        <f t="shared" si="1"/>
        <v>0.94117647058823528</v>
      </c>
      <c r="AH48" s="17">
        <f t="shared" si="1"/>
        <v>0</v>
      </c>
      <c r="AI48" s="56">
        <f t="shared" si="2"/>
        <v>4.88</v>
      </c>
      <c r="AJ48" s="56">
        <f t="shared" si="2"/>
        <v>0.49</v>
      </c>
      <c r="AK48" s="15">
        <f t="shared" si="2"/>
        <v>5</v>
      </c>
      <c r="AL48" s="15">
        <f t="shared" si="2"/>
        <v>5</v>
      </c>
      <c r="AM48" s="50"/>
      <c r="AU48" s="12" t="s">
        <v>162</v>
      </c>
    </row>
    <row r="49" spans="1:56"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0</v>
      </c>
      <c r="W49" s="15">
        <f t="shared" si="0"/>
        <v>1</v>
      </c>
      <c r="X49" s="15">
        <f t="shared" si="0"/>
        <v>0</v>
      </c>
      <c r="Y49" s="15">
        <f t="shared" si="0"/>
        <v>3</v>
      </c>
      <c r="Z49" s="15">
        <f t="shared" si="0"/>
        <v>13</v>
      </c>
      <c r="AA49" s="15">
        <f t="shared" si="0"/>
        <v>0</v>
      </c>
      <c r="AB49" s="16">
        <f t="shared" si="4"/>
        <v>17</v>
      </c>
      <c r="AC49" s="17">
        <f t="shared" si="5"/>
        <v>0</v>
      </c>
      <c r="AD49" s="17">
        <f t="shared" si="1"/>
        <v>5.8823529411764705E-2</v>
      </c>
      <c r="AE49" s="17">
        <f t="shared" si="1"/>
        <v>0</v>
      </c>
      <c r="AF49" s="17">
        <f t="shared" si="1"/>
        <v>0.17647058823529413</v>
      </c>
      <c r="AG49" s="17">
        <f t="shared" si="1"/>
        <v>0.76470588235294112</v>
      </c>
      <c r="AH49" s="17">
        <f t="shared" si="1"/>
        <v>0</v>
      </c>
      <c r="AI49" s="56">
        <f t="shared" si="2"/>
        <v>4.6500000000000004</v>
      </c>
      <c r="AJ49" s="56">
        <f t="shared" si="2"/>
        <v>0.79</v>
      </c>
      <c r="AK49" s="15">
        <f t="shared" si="2"/>
        <v>5</v>
      </c>
      <c r="AL49" s="15">
        <f t="shared" si="2"/>
        <v>5</v>
      </c>
      <c r="AM49" s="50"/>
    </row>
    <row r="50" spans="1:56"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0</v>
      </c>
      <c r="W50" s="15">
        <f t="shared" si="0"/>
        <v>0</v>
      </c>
      <c r="X50" s="15">
        <f t="shared" si="0"/>
        <v>1</v>
      </c>
      <c r="Y50" s="15">
        <f t="shared" si="0"/>
        <v>5</v>
      </c>
      <c r="Z50" s="15">
        <f t="shared" si="0"/>
        <v>11</v>
      </c>
      <c r="AA50" s="15">
        <f t="shared" si="0"/>
        <v>0</v>
      </c>
      <c r="AB50" s="16">
        <f t="shared" si="4"/>
        <v>17</v>
      </c>
      <c r="AC50" s="17">
        <f t="shared" si="5"/>
        <v>0</v>
      </c>
      <c r="AD50" s="17">
        <f t="shared" si="1"/>
        <v>0</v>
      </c>
      <c r="AE50" s="17">
        <f t="shared" si="1"/>
        <v>5.8823529411764705E-2</v>
      </c>
      <c r="AF50" s="17">
        <f t="shared" si="1"/>
        <v>0.29411764705882354</v>
      </c>
      <c r="AG50" s="17">
        <f t="shared" si="1"/>
        <v>0.6470588235294118</v>
      </c>
      <c r="AH50" s="17">
        <f t="shared" si="1"/>
        <v>0</v>
      </c>
      <c r="AI50" s="56">
        <f t="shared" si="2"/>
        <v>4.59</v>
      </c>
      <c r="AJ50" s="56">
        <f t="shared" si="2"/>
        <v>0.62</v>
      </c>
      <c r="AK50" s="15">
        <f t="shared" si="2"/>
        <v>5</v>
      </c>
      <c r="AL50" s="15">
        <f t="shared" si="2"/>
        <v>5</v>
      </c>
      <c r="AM50" s="50" t="s">
        <v>173</v>
      </c>
    </row>
    <row r="51" spans="1:56"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0</v>
      </c>
      <c r="W51" s="15">
        <f t="shared" si="0"/>
        <v>0</v>
      </c>
      <c r="X51" s="15">
        <f t="shared" si="0"/>
        <v>4</v>
      </c>
      <c r="Y51" s="15">
        <f t="shared" si="0"/>
        <v>4</v>
      </c>
      <c r="Z51" s="15">
        <f t="shared" si="0"/>
        <v>9</v>
      </c>
      <c r="AA51" s="15">
        <f t="shared" si="0"/>
        <v>0</v>
      </c>
      <c r="AB51" s="16">
        <f t="shared" si="4"/>
        <v>17</v>
      </c>
      <c r="AC51" s="17">
        <f t="shared" si="5"/>
        <v>0</v>
      </c>
      <c r="AD51" s="17">
        <f t="shared" si="1"/>
        <v>0</v>
      </c>
      <c r="AE51" s="17">
        <f t="shared" si="1"/>
        <v>0.23529411764705882</v>
      </c>
      <c r="AF51" s="17">
        <f t="shared" si="1"/>
        <v>0.23529411764705882</v>
      </c>
      <c r="AG51" s="17">
        <f t="shared" si="1"/>
        <v>0.52941176470588236</v>
      </c>
      <c r="AH51" s="17">
        <f t="shared" si="1"/>
        <v>0</v>
      </c>
      <c r="AI51" s="56">
        <f t="shared" si="2"/>
        <v>4.29</v>
      </c>
      <c r="AJ51" s="56">
        <f t="shared" si="2"/>
        <v>0.85</v>
      </c>
      <c r="AK51" s="15">
        <f t="shared" si="2"/>
        <v>5</v>
      </c>
      <c r="AL51" s="15">
        <f t="shared" si="2"/>
        <v>5</v>
      </c>
      <c r="AM51" s="50"/>
      <c r="AO51" s="12" t="s">
        <v>144</v>
      </c>
      <c r="AP51" s="12" t="s">
        <v>146</v>
      </c>
      <c r="AQ51" s="12" t="s">
        <v>104</v>
      </c>
    </row>
    <row r="52" spans="1:56"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0</v>
      </c>
      <c r="W52" s="15">
        <f t="shared" si="0"/>
        <v>1</v>
      </c>
      <c r="X52" s="15">
        <f t="shared" si="0"/>
        <v>0</v>
      </c>
      <c r="Y52" s="15">
        <f t="shared" si="0"/>
        <v>7</v>
      </c>
      <c r="Z52" s="15">
        <f t="shared" si="0"/>
        <v>9</v>
      </c>
      <c r="AA52" s="15">
        <f t="shared" si="0"/>
        <v>0</v>
      </c>
      <c r="AB52" s="16">
        <f t="shared" si="4"/>
        <v>17</v>
      </c>
      <c r="AC52" s="17">
        <f t="shared" si="5"/>
        <v>0</v>
      </c>
      <c r="AD52" s="17">
        <f t="shared" si="1"/>
        <v>5.8823529411764705E-2</v>
      </c>
      <c r="AE52" s="17">
        <f t="shared" si="1"/>
        <v>0</v>
      </c>
      <c r="AF52" s="17">
        <f t="shared" si="1"/>
        <v>0.41176470588235292</v>
      </c>
      <c r="AG52" s="17">
        <f t="shared" si="1"/>
        <v>0.52941176470588236</v>
      </c>
      <c r="AH52" s="17">
        <f t="shared" si="1"/>
        <v>0</v>
      </c>
      <c r="AI52" s="56">
        <f t="shared" si="2"/>
        <v>4.41</v>
      </c>
      <c r="AJ52" s="56">
        <f t="shared" si="2"/>
        <v>0.8</v>
      </c>
      <c r="AK52" s="15">
        <f t="shared" si="2"/>
        <v>5</v>
      </c>
      <c r="AL52" s="15">
        <f t="shared" si="2"/>
        <v>5</v>
      </c>
      <c r="AM52" s="50" t="s">
        <v>105</v>
      </c>
      <c r="AN52" s="12" t="s">
        <v>101</v>
      </c>
      <c r="AO52" s="12">
        <v>17</v>
      </c>
      <c r="AP52" s="12">
        <v>17</v>
      </c>
      <c r="AQ52" s="12">
        <v>17</v>
      </c>
    </row>
    <row r="53" spans="1:56"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0</v>
      </c>
      <c r="W53" s="15">
        <f t="shared" si="0"/>
        <v>0</v>
      </c>
      <c r="X53" s="15">
        <f t="shared" si="0"/>
        <v>0</v>
      </c>
      <c r="Y53" s="15">
        <f t="shared" si="0"/>
        <v>4</v>
      </c>
      <c r="Z53" s="15">
        <f t="shared" si="0"/>
        <v>13</v>
      </c>
      <c r="AA53" s="15">
        <f t="shared" si="0"/>
        <v>0</v>
      </c>
      <c r="AB53" s="16">
        <f t="shared" si="4"/>
        <v>17</v>
      </c>
      <c r="AC53" s="17">
        <f t="shared" si="5"/>
        <v>0</v>
      </c>
      <c r="AD53" s="17">
        <f t="shared" si="1"/>
        <v>0</v>
      </c>
      <c r="AE53" s="17">
        <f t="shared" si="1"/>
        <v>0</v>
      </c>
      <c r="AF53" s="17">
        <f t="shared" si="1"/>
        <v>0.23529411764705882</v>
      </c>
      <c r="AG53" s="17">
        <f t="shared" si="1"/>
        <v>0.76470588235294112</v>
      </c>
      <c r="AH53" s="17">
        <f t="shared" si="1"/>
        <v>0</v>
      </c>
      <c r="AI53" s="56">
        <f t="shared" si="2"/>
        <v>4.76</v>
      </c>
      <c r="AJ53" s="56">
        <f t="shared" si="2"/>
        <v>0.44</v>
      </c>
      <c r="AK53" s="15">
        <f t="shared" si="2"/>
        <v>5</v>
      </c>
      <c r="AL53" s="15">
        <f t="shared" si="2"/>
        <v>5</v>
      </c>
      <c r="AM53" s="52"/>
      <c r="AN53" s="13" t="s">
        <v>106</v>
      </c>
      <c r="AO53" s="13">
        <v>0</v>
      </c>
      <c r="AP53" s="13">
        <v>0</v>
      </c>
      <c r="AQ53" s="13">
        <v>0</v>
      </c>
      <c r="AR53" s="13"/>
      <c r="AS53" s="13"/>
      <c r="AT53" s="13"/>
      <c r="AU53" s="13"/>
      <c r="AV53" s="13"/>
      <c r="AW53" s="13"/>
      <c r="AX53" s="13"/>
      <c r="AY53" s="13"/>
      <c r="AZ53" s="13"/>
      <c r="BA53" s="13"/>
      <c r="BB53" s="13"/>
      <c r="BC53" s="13"/>
      <c r="BD53" s="13"/>
    </row>
    <row r="54" spans="1:56"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0</v>
      </c>
      <c r="W54" s="15">
        <f t="shared" si="0"/>
        <v>0</v>
      </c>
      <c r="X54" s="15">
        <f t="shared" si="0"/>
        <v>0</v>
      </c>
      <c r="Y54" s="15">
        <f t="shared" si="0"/>
        <v>6</v>
      </c>
      <c r="Z54" s="15">
        <f t="shared" si="0"/>
        <v>10</v>
      </c>
      <c r="AA54" s="15">
        <f t="shared" si="0"/>
        <v>1</v>
      </c>
      <c r="AB54" s="16">
        <f t="shared" si="4"/>
        <v>17</v>
      </c>
      <c r="AC54" s="17">
        <f t="shared" si="5"/>
        <v>0</v>
      </c>
      <c r="AD54" s="17">
        <f t="shared" si="1"/>
        <v>0</v>
      </c>
      <c r="AE54" s="17">
        <f t="shared" si="1"/>
        <v>0</v>
      </c>
      <c r="AF54" s="17">
        <f t="shared" si="1"/>
        <v>0.35294117647058826</v>
      </c>
      <c r="AG54" s="17">
        <f t="shared" si="1"/>
        <v>0.58823529411764708</v>
      </c>
      <c r="AH54" s="17">
        <f t="shared" si="1"/>
        <v>5.8823529411764705E-2</v>
      </c>
      <c r="AI54" s="56">
        <f t="shared" si="2"/>
        <v>4.63</v>
      </c>
      <c r="AJ54" s="56">
        <f t="shared" si="2"/>
        <v>0.5</v>
      </c>
      <c r="AK54" s="15">
        <f t="shared" si="2"/>
        <v>5</v>
      </c>
      <c r="AL54" s="15">
        <f t="shared" si="2"/>
        <v>5</v>
      </c>
      <c r="AM54" s="50" t="s">
        <v>156</v>
      </c>
    </row>
    <row r="55" spans="1:56"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c r="AN55" s="12"/>
      <c r="AO55" s="12"/>
      <c r="AP55" s="12"/>
      <c r="AQ55" s="12"/>
      <c r="AR55" s="12"/>
      <c r="AS55" s="12"/>
      <c r="AT55" s="12"/>
      <c r="AU55" s="12"/>
      <c r="AV55" s="12"/>
      <c r="AW55" s="12"/>
      <c r="AX55" s="12"/>
      <c r="AY55" s="12"/>
      <c r="AZ55" s="12"/>
      <c r="BA55" s="12"/>
      <c r="BB55" s="12"/>
      <c r="BC55" s="12"/>
      <c r="BD55" s="12"/>
    </row>
    <row r="56" spans="1:56"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0</v>
      </c>
      <c r="W56" s="15">
        <f t="shared" ref="W56:AA59" si="6">+AO13</f>
        <v>0</v>
      </c>
      <c r="X56" s="15">
        <f t="shared" si="6"/>
        <v>0</v>
      </c>
      <c r="Y56" s="15">
        <f t="shared" si="6"/>
        <v>7</v>
      </c>
      <c r="Z56" s="15">
        <f t="shared" si="6"/>
        <v>10</v>
      </c>
      <c r="AA56" s="15">
        <f t="shared" si="6"/>
        <v>0</v>
      </c>
      <c r="AB56" s="16">
        <f>SUM(V56:AA56)</f>
        <v>17</v>
      </c>
      <c r="AC56" s="17">
        <f>V56/$AB56</f>
        <v>0</v>
      </c>
      <c r="AD56" s="17">
        <f t="shared" ref="AD56:AH59" si="7">W56/$AB56</f>
        <v>0</v>
      </c>
      <c r="AE56" s="17">
        <f t="shared" si="7"/>
        <v>0</v>
      </c>
      <c r="AF56" s="17">
        <f t="shared" si="7"/>
        <v>0.41176470588235292</v>
      </c>
      <c r="AG56" s="17">
        <f t="shared" si="7"/>
        <v>0.58823529411764708</v>
      </c>
      <c r="AH56" s="17">
        <f t="shared" si="7"/>
        <v>0</v>
      </c>
      <c r="AI56" s="56">
        <f>+BA13</f>
        <v>4.59</v>
      </c>
      <c r="AJ56" s="56">
        <f>+BB13</f>
        <v>0.51</v>
      </c>
      <c r="AK56" s="15">
        <f>+BC13</f>
        <v>5</v>
      </c>
      <c r="AL56" s="15">
        <f>+BD13</f>
        <v>5</v>
      </c>
      <c r="AM56" s="50"/>
    </row>
    <row r="57" spans="1:56"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0</v>
      </c>
      <c r="W57" s="15">
        <f t="shared" si="6"/>
        <v>0</v>
      </c>
      <c r="X57" s="15">
        <f t="shared" si="6"/>
        <v>2</v>
      </c>
      <c r="Y57" s="15">
        <f t="shared" si="6"/>
        <v>5</v>
      </c>
      <c r="Z57" s="15">
        <f t="shared" si="6"/>
        <v>10</v>
      </c>
      <c r="AA57" s="15">
        <f t="shared" si="6"/>
        <v>0</v>
      </c>
      <c r="AB57" s="16">
        <f t="shared" ref="AB57:AB59" si="9">SUM(V57:AA57)</f>
        <v>17</v>
      </c>
      <c r="AC57" s="17">
        <f>V57/$AB57</f>
        <v>0</v>
      </c>
      <c r="AD57" s="17">
        <f t="shared" si="7"/>
        <v>0</v>
      </c>
      <c r="AE57" s="17">
        <f t="shared" si="7"/>
        <v>0.11764705882352941</v>
      </c>
      <c r="AF57" s="17">
        <f t="shared" si="7"/>
        <v>0.29411764705882354</v>
      </c>
      <c r="AG57" s="17">
        <f t="shared" si="7"/>
        <v>0.58823529411764708</v>
      </c>
      <c r="AH57" s="17">
        <f t="shared" si="7"/>
        <v>0</v>
      </c>
      <c r="AI57" s="56">
        <f t="shared" ref="AI57:AL59" si="10">+BA14</f>
        <v>4.47</v>
      </c>
      <c r="AJ57" s="56">
        <f t="shared" si="10"/>
        <v>0.72</v>
      </c>
      <c r="AK57" s="15">
        <f t="shared" si="10"/>
        <v>5</v>
      </c>
      <c r="AL57" s="15">
        <f t="shared" si="10"/>
        <v>5</v>
      </c>
      <c r="AM57" s="50" t="s">
        <v>150</v>
      </c>
    </row>
    <row r="58" spans="1:56"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0</v>
      </c>
      <c r="W58" s="15">
        <f t="shared" si="6"/>
        <v>0</v>
      </c>
      <c r="X58" s="15">
        <f t="shared" si="6"/>
        <v>0</v>
      </c>
      <c r="Y58" s="15">
        <f t="shared" si="6"/>
        <v>3</v>
      </c>
      <c r="Z58" s="15">
        <f t="shared" si="6"/>
        <v>14</v>
      </c>
      <c r="AA58" s="15">
        <f t="shared" si="6"/>
        <v>0</v>
      </c>
      <c r="AB58" s="16">
        <f t="shared" si="9"/>
        <v>17</v>
      </c>
      <c r="AC58" s="17">
        <f>V58/$AB58</f>
        <v>0</v>
      </c>
      <c r="AD58" s="17">
        <f t="shared" si="7"/>
        <v>0</v>
      </c>
      <c r="AE58" s="17">
        <f t="shared" si="7"/>
        <v>0</v>
      </c>
      <c r="AF58" s="17">
        <f t="shared" si="7"/>
        <v>0.17647058823529413</v>
      </c>
      <c r="AG58" s="17">
        <f t="shared" si="7"/>
        <v>0.82352941176470584</v>
      </c>
      <c r="AH58" s="17">
        <f t="shared" si="7"/>
        <v>0</v>
      </c>
      <c r="AI58" s="56">
        <f t="shared" si="10"/>
        <v>4.82</v>
      </c>
      <c r="AJ58" s="56">
        <f t="shared" si="10"/>
        <v>0.39</v>
      </c>
      <c r="AK58" s="15">
        <f t="shared" si="10"/>
        <v>5</v>
      </c>
      <c r="AL58" s="15">
        <f t="shared" si="10"/>
        <v>5</v>
      </c>
      <c r="AM58" s="50"/>
      <c r="AO58" s="12" t="s">
        <v>97</v>
      </c>
      <c r="AP58" s="12" t="s">
        <v>98</v>
      </c>
      <c r="AQ58" s="12" t="s">
        <v>99</v>
      </c>
      <c r="AR58" s="12" t="s">
        <v>100</v>
      </c>
    </row>
    <row r="59" spans="1:56"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0</v>
      </c>
      <c r="W59" s="15">
        <f t="shared" si="6"/>
        <v>0</v>
      </c>
      <c r="X59" s="15">
        <f t="shared" si="6"/>
        <v>0</v>
      </c>
      <c r="Y59" s="15">
        <f t="shared" si="6"/>
        <v>6</v>
      </c>
      <c r="Z59" s="15">
        <f t="shared" si="6"/>
        <v>11</v>
      </c>
      <c r="AA59" s="15">
        <f t="shared" si="6"/>
        <v>0</v>
      </c>
      <c r="AB59" s="16">
        <f t="shared" si="9"/>
        <v>17</v>
      </c>
      <c r="AC59" s="17">
        <f>V59/$AB59</f>
        <v>0</v>
      </c>
      <c r="AD59" s="17">
        <f t="shared" si="7"/>
        <v>0</v>
      </c>
      <c r="AE59" s="17">
        <f t="shared" si="7"/>
        <v>0</v>
      </c>
      <c r="AF59" s="17">
        <f t="shared" si="7"/>
        <v>0.35294117647058826</v>
      </c>
      <c r="AG59" s="17">
        <f t="shared" si="7"/>
        <v>0.6470588235294118</v>
      </c>
      <c r="AH59" s="17">
        <f t="shared" si="7"/>
        <v>0</v>
      </c>
      <c r="AI59" s="56">
        <f t="shared" si="10"/>
        <v>4.6500000000000004</v>
      </c>
      <c r="AJ59" s="56">
        <f t="shared" si="10"/>
        <v>0.49</v>
      </c>
      <c r="AK59" s="15">
        <f t="shared" si="10"/>
        <v>5</v>
      </c>
      <c r="AL59" s="15">
        <f t="shared" si="10"/>
        <v>5</v>
      </c>
      <c r="AM59" s="50" t="s">
        <v>101</v>
      </c>
      <c r="AN59" s="12" t="s">
        <v>147</v>
      </c>
      <c r="AO59" s="12">
        <v>16</v>
      </c>
      <c r="AP59" s="12">
        <v>94.1</v>
      </c>
      <c r="AQ59" s="12">
        <v>94.1</v>
      </c>
      <c r="AR59" s="12">
        <v>94.1</v>
      </c>
    </row>
    <row r="60" spans="1:56"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0"/>
      <c r="AN60" s="12" t="s">
        <v>73</v>
      </c>
      <c r="AO60" s="12">
        <v>1</v>
      </c>
      <c r="AP60" s="12">
        <v>5.9</v>
      </c>
      <c r="AQ60" s="12">
        <v>5.9</v>
      </c>
      <c r="AR60" s="12">
        <v>100</v>
      </c>
    </row>
    <row r="61" spans="1:56"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c r="AN61" s="12" t="s">
        <v>87</v>
      </c>
      <c r="AO61" s="12">
        <v>17</v>
      </c>
      <c r="AP61" s="12">
        <v>100</v>
      </c>
      <c r="AQ61" s="12">
        <v>100</v>
      </c>
    </row>
    <row r="62" spans="1:56"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1" t="s">
        <v>156</v>
      </c>
      <c r="AN62" s="23"/>
      <c r="AO62" s="23"/>
      <c r="AP62" s="23"/>
      <c r="AQ62" s="5"/>
      <c r="AR62" s="5"/>
      <c r="AS62" s="5"/>
      <c r="AT62" s="5"/>
      <c r="AU62" s="5"/>
      <c r="AV62" s="5"/>
      <c r="AW62" s="5"/>
      <c r="AX62" s="5"/>
      <c r="AY62" s="5"/>
      <c r="AZ62" s="5"/>
      <c r="BA62" s="5"/>
      <c r="BB62" s="5"/>
      <c r="BC62" s="5"/>
      <c r="BD62" s="5"/>
    </row>
    <row r="63" spans="1:56"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c r="AQ63" s="48"/>
      <c r="AR63" s="48"/>
      <c r="AS63" s="48"/>
      <c r="AT63" s="48"/>
      <c r="AU63" s="48"/>
      <c r="AV63" s="48"/>
      <c r="AW63" s="48"/>
      <c r="AX63" s="48"/>
      <c r="AY63" s="48"/>
      <c r="AZ63" s="48"/>
      <c r="BA63" s="48"/>
      <c r="BB63" s="48"/>
      <c r="BC63" s="48"/>
      <c r="BD63" s="48"/>
    </row>
    <row r="64" spans="1:56"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0"/>
      <c r="AN64" s="12"/>
      <c r="AO64" s="12"/>
      <c r="AP64" s="12"/>
      <c r="AQ64" s="48"/>
      <c r="AR64" s="48"/>
      <c r="AS64" s="48"/>
      <c r="AT64" s="48"/>
      <c r="AU64" s="48"/>
      <c r="AV64" s="48"/>
      <c r="AW64" s="48"/>
      <c r="AX64" s="48"/>
      <c r="AY64" s="48"/>
      <c r="AZ64" s="48"/>
      <c r="BA64" s="48"/>
      <c r="BB64" s="48"/>
      <c r="BC64" s="48"/>
      <c r="BD64" s="48"/>
    </row>
    <row r="65" spans="1:56" ht="15" customHeight="1" x14ac:dyDescent="0.25">
      <c r="V65" s="69" t="s">
        <v>8</v>
      </c>
      <c r="W65" s="69"/>
      <c r="X65" s="69"/>
      <c r="Y65" s="69"/>
      <c r="Z65" s="69"/>
      <c r="AA65" s="69"/>
      <c r="AC65" s="69" t="s">
        <v>9</v>
      </c>
      <c r="AD65" s="69"/>
      <c r="AE65" s="69"/>
      <c r="AF65" s="69"/>
      <c r="AG65" s="69"/>
      <c r="AH65" s="69"/>
      <c r="AI65" s="71" t="s">
        <v>82</v>
      </c>
      <c r="AJ65" s="71"/>
      <c r="AK65" s="71"/>
      <c r="AL65" s="71"/>
      <c r="AQ65" s="12"/>
      <c r="AR65" s="12"/>
      <c r="AS65" s="12"/>
      <c r="AT65" s="12"/>
      <c r="AU65" s="12"/>
      <c r="AV65" s="12"/>
      <c r="AW65" s="12"/>
      <c r="AX65" s="12"/>
      <c r="AY65" s="12"/>
      <c r="AZ65" s="12"/>
      <c r="BA65" s="12"/>
      <c r="BB65" s="12"/>
      <c r="BC65" s="12"/>
      <c r="BD65" s="12"/>
    </row>
    <row r="66" spans="1:56" x14ac:dyDescent="0.25">
      <c r="V66" s="70"/>
      <c r="W66" s="70"/>
      <c r="X66" s="70"/>
      <c r="Y66" s="70"/>
      <c r="Z66" s="70"/>
      <c r="AA66" s="70"/>
      <c r="AC66" s="70"/>
      <c r="AD66" s="70"/>
      <c r="AE66" s="70"/>
      <c r="AF66" s="70"/>
      <c r="AG66" s="70"/>
      <c r="AH66" s="70"/>
      <c r="AI66" s="71"/>
      <c r="AJ66" s="71"/>
      <c r="AK66" s="71"/>
      <c r="AL66" s="71"/>
      <c r="AM66" s="52"/>
      <c r="AN66" s="13"/>
      <c r="AO66" s="13"/>
      <c r="AP66" s="13"/>
      <c r="AQ66" s="13"/>
      <c r="AR66" s="13"/>
      <c r="AS66" s="13"/>
      <c r="AT66" s="13"/>
      <c r="AU66" s="13"/>
      <c r="AV66" s="13"/>
      <c r="AW66" s="13"/>
      <c r="AX66" s="13"/>
      <c r="AY66" s="13"/>
      <c r="AZ66" s="13"/>
      <c r="BA66" s="13"/>
      <c r="BB66" s="13"/>
      <c r="BC66" s="13"/>
      <c r="BD66" s="13"/>
    </row>
    <row r="67" spans="1:56"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2"/>
      <c r="AN67" s="13"/>
      <c r="AO67" s="13"/>
      <c r="AP67" s="13"/>
      <c r="AQ67" s="13"/>
      <c r="AR67" s="13"/>
      <c r="AS67" s="13"/>
      <c r="AT67" s="13"/>
      <c r="AU67" s="13"/>
      <c r="AV67" s="13"/>
      <c r="AW67" s="13"/>
      <c r="AX67" s="13"/>
      <c r="AY67" s="13"/>
      <c r="AZ67" s="13"/>
      <c r="BA67" s="13"/>
      <c r="BB67" s="13"/>
      <c r="BC67" s="13"/>
      <c r="BD67" s="13"/>
    </row>
    <row r="68" spans="1:56"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row>
    <row r="69" spans="1:56"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0</v>
      </c>
      <c r="W69" s="15">
        <f t="shared" ref="W69:AA84" si="11">+AO17</f>
        <v>3</v>
      </c>
      <c r="X69" s="15">
        <f t="shared" si="11"/>
        <v>5</v>
      </c>
      <c r="Y69" s="15">
        <f t="shared" si="11"/>
        <v>4</v>
      </c>
      <c r="Z69" s="15">
        <f t="shared" si="11"/>
        <v>5</v>
      </c>
      <c r="AA69" s="15">
        <f t="shared" si="11"/>
        <v>0</v>
      </c>
      <c r="AB69" s="16">
        <f>SUM(V69:AA69)</f>
        <v>17</v>
      </c>
      <c r="AC69" s="17">
        <f>V69/$AB69</f>
        <v>0</v>
      </c>
      <c r="AD69" s="17">
        <f t="shared" ref="AD69:AH84" si="12">W69/$AB69</f>
        <v>0.17647058823529413</v>
      </c>
      <c r="AE69" s="17">
        <f t="shared" si="12"/>
        <v>0.29411764705882354</v>
      </c>
      <c r="AF69" s="17">
        <f t="shared" si="12"/>
        <v>0.23529411764705882</v>
      </c>
      <c r="AG69" s="17">
        <f t="shared" si="12"/>
        <v>0.29411764705882354</v>
      </c>
      <c r="AH69" s="17">
        <f t="shared" si="12"/>
        <v>0</v>
      </c>
      <c r="AI69" s="56">
        <f>+BA17</f>
        <v>3.65</v>
      </c>
      <c r="AJ69" s="56">
        <f>+BB17</f>
        <v>1.1100000000000001</v>
      </c>
      <c r="AK69" s="15">
        <f>+BC17</f>
        <v>4</v>
      </c>
      <c r="AL69" s="15">
        <f>+BD17</f>
        <v>3</v>
      </c>
      <c r="AM69" s="50"/>
      <c r="AN69" s="12"/>
      <c r="AO69" s="12"/>
      <c r="AP69" s="12"/>
      <c r="AQ69" s="12"/>
      <c r="AR69" s="12"/>
      <c r="AS69" s="12"/>
      <c r="AT69" s="12"/>
      <c r="AU69" s="12"/>
      <c r="AV69" s="12"/>
      <c r="AW69" s="12"/>
      <c r="AX69" s="12"/>
      <c r="AY69" s="12"/>
      <c r="AZ69" s="12"/>
      <c r="BA69" s="12"/>
      <c r="BB69" s="12"/>
      <c r="BC69" s="12"/>
      <c r="BD69" s="12"/>
    </row>
    <row r="70" spans="1:56"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0</v>
      </c>
      <c r="W70" s="15">
        <f t="shared" si="11"/>
        <v>1</v>
      </c>
      <c r="X70" s="15">
        <f t="shared" si="11"/>
        <v>12</v>
      </c>
      <c r="Y70" s="15">
        <f t="shared" si="11"/>
        <v>2</v>
      </c>
      <c r="Z70" s="15">
        <f t="shared" si="11"/>
        <v>2</v>
      </c>
      <c r="AA70" s="15">
        <f t="shared" si="11"/>
        <v>0</v>
      </c>
      <c r="AB70" s="16">
        <f t="shared" ref="AB70:AB84" si="14">SUM(V70:AA70)</f>
        <v>17</v>
      </c>
      <c r="AC70" s="17">
        <f t="shared" ref="AC70:AC84" si="15">V70/$AB70</f>
        <v>0</v>
      </c>
      <c r="AD70" s="17">
        <f t="shared" si="12"/>
        <v>5.8823529411764705E-2</v>
      </c>
      <c r="AE70" s="17">
        <f t="shared" si="12"/>
        <v>0.70588235294117652</v>
      </c>
      <c r="AF70" s="17">
        <f t="shared" si="12"/>
        <v>0.11764705882352941</v>
      </c>
      <c r="AG70" s="17">
        <f t="shared" si="12"/>
        <v>0.11764705882352941</v>
      </c>
      <c r="AH70" s="17">
        <f t="shared" si="12"/>
        <v>0</v>
      </c>
      <c r="AI70" s="56">
        <f t="shared" ref="AI70:AL84" si="16">+BA18</f>
        <v>3.29</v>
      </c>
      <c r="AJ70" s="56">
        <f t="shared" si="16"/>
        <v>0.77</v>
      </c>
      <c r="AK70" s="15">
        <f t="shared" si="16"/>
        <v>3</v>
      </c>
      <c r="AL70" s="15">
        <f t="shared" si="16"/>
        <v>3</v>
      </c>
      <c r="AM70" s="50" t="s">
        <v>178</v>
      </c>
    </row>
    <row r="71" spans="1:56"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0</v>
      </c>
      <c r="W71" s="15">
        <f t="shared" si="11"/>
        <v>0</v>
      </c>
      <c r="X71" s="15">
        <f t="shared" si="11"/>
        <v>2</v>
      </c>
      <c r="Y71" s="15">
        <f t="shared" si="11"/>
        <v>10</v>
      </c>
      <c r="Z71" s="15">
        <f t="shared" si="11"/>
        <v>3</v>
      </c>
      <c r="AA71" s="15">
        <f t="shared" si="11"/>
        <v>2</v>
      </c>
      <c r="AB71" s="16">
        <f t="shared" si="14"/>
        <v>17</v>
      </c>
      <c r="AC71" s="17">
        <f t="shared" si="15"/>
        <v>0</v>
      </c>
      <c r="AD71" s="17">
        <f t="shared" si="12"/>
        <v>0</v>
      </c>
      <c r="AE71" s="17">
        <f t="shared" si="12"/>
        <v>0.11764705882352941</v>
      </c>
      <c r="AF71" s="17">
        <f t="shared" si="12"/>
        <v>0.58823529411764708</v>
      </c>
      <c r="AG71" s="17">
        <f t="shared" si="12"/>
        <v>0.17647058823529413</v>
      </c>
      <c r="AH71" s="17">
        <f t="shared" si="12"/>
        <v>0.11764705882352941</v>
      </c>
      <c r="AI71" s="56">
        <f t="shared" si="16"/>
        <v>4.07</v>
      </c>
      <c r="AJ71" s="56">
        <f t="shared" si="16"/>
        <v>0.59</v>
      </c>
      <c r="AK71" s="15">
        <f t="shared" si="16"/>
        <v>4</v>
      </c>
      <c r="AL71" s="15">
        <f t="shared" si="16"/>
        <v>4</v>
      </c>
      <c r="AM71" s="50"/>
      <c r="AO71" s="12" t="s">
        <v>97</v>
      </c>
      <c r="AP71" s="12" t="s">
        <v>98</v>
      </c>
      <c r="AQ71" s="12" t="s">
        <v>99</v>
      </c>
      <c r="AR71" s="12" t="s">
        <v>100</v>
      </c>
    </row>
    <row r="72" spans="1:56"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0</v>
      </c>
      <c r="W72" s="15">
        <f t="shared" si="11"/>
        <v>0</v>
      </c>
      <c r="X72" s="15">
        <f t="shared" si="11"/>
        <v>6</v>
      </c>
      <c r="Y72" s="15">
        <f t="shared" si="11"/>
        <v>6</v>
      </c>
      <c r="Z72" s="15">
        <f t="shared" si="11"/>
        <v>5</v>
      </c>
      <c r="AA72" s="15">
        <f t="shared" si="11"/>
        <v>0</v>
      </c>
      <c r="AB72" s="16">
        <f t="shared" si="14"/>
        <v>17</v>
      </c>
      <c r="AC72" s="17">
        <f t="shared" si="15"/>
        <v>0</v>
      </c>
      <c r="AD72" s="17">
        <f t="shared" si="12"/>
        <v>0</v>
      </c>
      <c r="AE72" s="17">
        <f t="shared" si="12"/>
        <v>0.35294117647058826</v>
      </c>
      <c r="AF72" s="17">
        <f t="shared" si="12"/>
        <v>0.35294117647058826</v>
      </c>
      <c r="AG72" s="17">
        <f t="shared" si="12"/>
        <v>0.29411764705882354</v>
      </c>
      <c r="AH72" s="17">
        <f t="shared" si="12"/>
        <v>0</v>
      </c>
      <c r="AI72" s="56">
        <f t="shared" si="16"/>
        <v>3.94</v>
      </c>
      <c r="AJ72" s="56">
        <f t="shared" si="16"/>
        <v>0.83</v>
      </c>
      <c r="AK72" s="15">
        <f t="shared" si="16"/>
        <v>4</v>
      </c>
      <c r="AL72" s="15">
        <f t="shared" si="16"/>
        <v>3</v>
      </c>
      <c r="AM72" s="50" t="s">
        <v>101</v>
      </c>
      <c r="AO72" s="12">
        <v>12</v>
      </c>
      <c r="AP72" s="12">
        <v>70.599999999999994</v>
      </c>
      <c r="AQ72" s="12">
        <v>70.599999999999994</v>
      </c>
      <c r="AR72" s="12">
        <v>70.599999999999994</v>
      </c>
    </row>
    <row r="73" spans="1:56"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0</v>
      </c>
      <c r="W73" s="15">
        <f t="shared" si="11"/>
        <v>1</v>
      </c>
      <c r="X73" s="15">
        <f t="shared" si="11"/>
        <v>4</v>
      </c>
      <c r="Y73" s="15">
        <f t="shared" si="11"/>
        <v>9</v>
      </c>
      <c r="Z73" s="15">
        <f t="shared" si="11"/>
        <v>3</v>
      </c>
      <c r="AA73" s="15">
        <f t="shared" si="11"/>
        <v>0</v>
      </c>
      <c r="AB73" s="16">
        <f t="shared" si="14"/>
        <v>17</v>
      </c>
      <c r="AC73" s="17">
        <f t="shared" si="15"/>
        <v>0</v>
      </c>
      <c r="AD73" s="17">
        <f t="shared" si="12"/>
        <v>5.8823529411764705E-2</v>
      </c>
      <c r="AE73" s="17">
        <f t="shared" si="12"/>
        <v>0.23529411764705882</v>
      </c>
      <c r="AF73" s="17">
        <f t="shared" si="12"/>
        <v>0.52941176470588236</v>
      </c>
      <c r="AG73" s="17">
        <f t="shared" si="12"/>
        <v>0.17647058823529413</v>
      </c>
      <c r="AH73" s="17">
        <f t="shared" si="12"/>
        <v>0</v>
      </c>
      <c r="AI73" s="56">
        <f t="shared" si="16"/>
        <v>3.82</v>
      </c>
      <c r="AJ73" s="56">
        <f t="shared" si="16"/>
        <v>0.81</v>
      </c>
      <c r="AK73" s="15">
        <f t="shared" si="16"/>
        <v>4</v>
      </c>
      <c r="AL73" s="15">
        <f t="shared" si="16"/>
        <v>4</v>
      </c>
      <c r="AM73" s="50"/>
      <c r="AN73" s="12" t="s">
        <v>191</v>
      </c>
      <c r="AO73" s="12">
        <v>1</v>
      </c>
      <c r="AP73" s="12">
        <v>5.9</v>
      </c>
      <c r="AQ73" s="12">
        <v>5.9</v>
      </c>
      <c r="AR73" s="12">
        <v>76.5</v>
      </c>
    </row>
    <row r="74" spans="1:56"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0</v>
      </c>
      <c r="W74" s="15">
        <f t="shared" si="11"/>
        <v>2</v>
      </c>
      <c r="X74" s="15">
        <f t="shared" si="11"/>
        <v>1</v>
      </c>
      <c r="Y74" s="15">
        <f t="shared" si="11"/>
        <v>10</v>
      </c>
      <c r="Z74" s="15">
        <f t="shared" si="11"/>
        <v>4</v>
      </c>
      <c r="AA74" s="15">
        <f t="shared" si="11"/>
        <v>0</v>
      </c>
      <c r="AB74" s="16">
        <f t="shared" si="14"/>
        <v>17</v>
      </c>
      <c r="AC74" s="17">
        <f t="shared" si="15"/>
        <v>0</v>
      </c>
      <c r="AD74" s="17">
        <f t="shared" si="12"/>
        <v>0.11764705882352941</v>
      </c>
      <c r="AE74" s="17">
        <f t="shared" si="12"/>
        <v>5.8823529411764705E-2</v>
      </c>
      <c r="AF74" s="17">
        <f t="shared" si="12"/>
        <v>0.58823529411764708</v>
      </c>
      <c r="AG74" s="17">
        <f t="shared" si="12"/>
        <v>0.23529411764705882</v>
      </c>
      <c r="AH74" s="17">
        <f t="shared" si="12"/>
        <v>0</v>
      </c>
      <c r="AI74" s="56">
        <f t="shared" si="16"/>
        <v>3.94</v>
      </c>
      <c r="AJ74" s="56">
        <f t="shared" si="16"/>
        <v>0.9</v>
      </c>
      <c r="AK74" s="15">
        <f t="shared" si="16"/>
        <v>4</v>
      </c>
      <c r="AL74" s="15">
        <f t="shared" si="16"/>
        <v>4</v>
      </c>
      <c r="AM74" s="50"/>
      <c r="AN74" s="12" t="s">
        <v>192</v>
      </c>
      <c r="AO74" s="12">
        <v>1</v>
      </c>
      <c r="AP74" s="12">
        <v>5.9</v>
      </c>
      <c r="AQ74" s="12">
        <v>5.9</v>
      </c>
      <c r="AR74" s="12">
        <v>82.4</v>
      </c>
    </row>
    <row r="75" spans="1:56"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1</v>
      </c>
      <c r="W75" s="15">
        <f t="shared" si="11"/>
        <v>4</v>
      </c>
      <c r="X75" s="15">
        <f t="shared" si="11"/>
        <v>4</v>
      </c>
      <c r="Y75" s="15">
        <f t="shared" si="11"/>
        <v>3</v>
      </c>
      <c r="Z75" s="15">
        <f t="shared" si="11"/>
        <v>1</v>
      </c>
      <c r="AA75" s="15">
        <f t="shared" si="11"/>
        <v>4</v>
      </c>
      <c r="AB75" s="16">
        <f t="shared" si="14"/>
        <v>17</v>
      </c>
      <c r="AC75" s="17">
        <f t="shared" si="15"/>
        <v>5.8823529411764705E-2</v>
      </c>
      <c r="AD75" s="17">
        <f t="shared" si="12"/>
        <v>0.23529411764705882</v>
      </c>
      <c r="AE75" s="17">
        <f t="shared" si="12"/>
        <v>0.23529411764705882</v>
      </c>
      <c r="AF75" s="17">
        <f t="shared" si="12"/>
        <v>0.17647058823529413</v>
      </c>
      <c r="AG75" s="17">
        <f t="shared" si="12"/>
        <v>5.8823529411764705E-2</v>
      </c>
      <c r="AH75" s="17">
        <f t="shared" si="12"/>
        <v>0.23529411764705882</v>
      </c>
      <c r="AI75" s="56">
        <f t="shared" si="16"/>
        <v>2.92</v>
      </c>
      <c r="AJ75" s="56">
        <f t="shared" si="16"/>
        <v>1.1200000000000001</v>
      </c>
      <c r="AK75" s="15">
        <f t="shared" si="16"/>
        <v>3</v>
      </c>
      <c r="AL75" s="15">
        <f t="shared" si="16"/>
        <v>2</v>
      </c>
      <c r="AM75" s="50"/>
      <c r="AN75" s="12" t="s">
        <v>182</v>
      </c>
      <c r="AO75" s="12">
        <v>1</v>
      </c>
      <c r="AP75" s="12">
        <v>5.9</v>
      </c>
      <c r="AQ75" s="12">
        <v>5.9</v>
      </c>
      <c r="AR75" s="12">
        <v>88.2</v>
      </c>
    </row>
    <row r="76" spans="1:56"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2</v>
      </c>
      <c r="W76" s="15">
        <f t="shared" si="11"/>
        <v>0</v>
      </c>
      <c r="X76" s="15">
        <f t="shared" si="11"/>
        <v>6</v>
      </c>
      <c r="Y76" s="15">
        <f t="shared" si="11"/>
        <v>2</v>
      </c>
      <c r="Z76" s="15">
        <f t="shared" si="11"/>
        <v>4</v>
      </c>
      <c r="AA76" s="15">
        <f t="shared" si="11"/>
        <v>3</v>
      </c>
      <c r="AB76" s="16">
        <f t="shared" si="14"/>
        <v>17</v>
      </c>
      <c r="AC76" s="17">
        <f t="shared" si="15"/>
        <v>0.11764705882352941</v>
      </c>
      <c r="AD76" s="17">
        <f t="shared" si="12"/>
        <v>0</v>
      </c>
      <c r="AE76" s="17">
        <f t="shared" si="12"/>
        <v>0.35294117647058826</v>
      </c>
      <c r="AF76" s="17">
        <f t="shared" si="12"/>
        <v>0.11764705882352941</v>
      </c>
      <c r="AG76" s="17">
        <f t="shared" si="12"/>
        <v>0.23529411764705882</v>
      </c>
      <c r="AH76" s="17">
        <f t="shared" si="12"/>
        <v>0.17647058823529413</v>
      </c>
      <c r="AI76" s="56">
        <f t="shared" si="16"/>
        <v>3.43</v>
      </c>
      <c r="AJ76" s="56">
        <f t="shared" si="16"/>
        <v>1.34</v>
      </c>
      <c r="AK76" s="15">
        <f t="shared" si="16"/>
        <v>3</v>
      </c>
      <c r="AL76" s="15">
        <f t="shared" si="16"/>
        <v>3</v>
      </c>
      <c r="AM76" s="50"/>
      <c r="AN76" s="12" t="s">
        <v>193</v>
      </c>
      <c r="AO76" s="12">
        <v>1</v>
      </c>
      <c r="AP76" s="12">
        <v>5.9</v>
      </c>
      <c r="AQ76" s="12">
        <v>5.9</v>
      </c>
      <c r="AR76" s="12">
        <v>94.1</v>
      </c>
    </row>
    <row r="77" spans="1:56"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3</v>
      </c>
      <c r="W77" s="15">
        <f t="shared" si="11"/>
        <v>6</v>
      </c>
      <c r="X77" s="15">
        <f t="shared" si="11"/>
        <v>5</v>
      </c>
      <c r="Y77" s="15">
        <f t="shared" si="11"/>
        <v>2</v>
      </c>
      <c r="Z77" s="15">
        <f t="shared" si="11"/>
        <v>1</v>
      </c>
      <c r="AA77" s="15">
        <f t="shared" si="11"/>
        <v>0</v>
      </c>
      <c r="AB77" s="16">
        <f t="shared" si="14"/>
        <v>17</v>
      </c>
      <c r="AC77" s="17">
        <f t="shared" si="15"/>
        <v>0.17647058823529413</v>
      </c>
      <c r="AD77" s="17">
        <f t="shared" si="12"/>
        <v>0.35294117647058826</v>
      </c>
      <c r="AE77" s="17">
        <f t="shared" si="12"/>
        <v>0.29411764705882354</v>
      </c>
      <c r="AF77" s="17">
        <f t="shared" si="12"/>
        <v>0.11764705882352941</v>
      </c>
      <c r="AG77" s="17">
        <f t="shared" si="12"/>
        <v>5.8823529411764705E-2</v>
      </c>
      <c r="AH77" s="17">
        <f t="shared" si="12"/>
        <v>0</v>
      </c>
      <c r="AI77" s="56">
        <f t="shared" si="16"/>
        <v>2.5299999999999998</v>
      </c>
      <c r="AJ77" s="56">
        <f t="shared" si="16"/>
        <v>1.1200000000000001</v>
      </c>
      <c r="AK77" s="15">
        <f t="shared" si="16"/>
        <v>2</v>
      </c>
      <c r="AL77" s="15">
        <f t="shared" si="16"/>
        <v>2</v>
      </c>
      <c r="AM77" s="50"/>
      <c r="AN77" s="12" t="s">
        <v>194</v>
      </c>
      <c r="AO77" s="12">
        <v>1</v>
      </c>
      <c r="AP77" s="12">
        <v>5.9</v>
      </c>
      <c r="AQ77" s="12">
        <v>5.9</v>
      </c>
      <c r="AR77" s="12">
        <v>100</v>
      </c>
    </row>
    <row r="78" spans="1:56"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0</v>
      </c>
      <c r="W78" s="15">
        <f t="shared" si="11"/>
        <v>0</v>
      </c>
      <c r="X78" s="15">
        <f t="shared" si="11"/>
        <v>1</v>
      </c>
      <c r="Y78" s="15">
        <f t="shared" si="11"/>
        <v>3</v>
      </c>
      <c r="Z78" s="15">
        <f t="shared" si="11"/>
        <v>6</v>
      </c>
      <c r="AA78" s="15">
        <f t="shared" si="11"/>
        <v>7</v>
      </c>
      <c r="AB78" s="16">
        <f t="shared" si="14"/>
        <v>17</v>
      </c>
      <c r="AC78" s="17">
        <f t="shared" si="15"/>
        <v>0</v>
      </c>
      <c r="AD78" s="17">
        <f t="shared" si="12"/>
        <v>0</v>
      </c>
      <c r="AE78" s="17">
        <f t="shared" si="12"/>
        <v>5.8823529411764705E-2</v>
      </c>
      <c r="AF78" s="17">
        <f t="shared" si="12"/>
        <v>0.17647058823529413</v>
      </c>
      <c r="AG78" s="17">
        <f t="shared" si="12"/>
        <v>0.35294117647058826</v>
      </c>
      <c r="AH78" s="17">
        <f t="shared" si="12"/>
        <v>0.41176470588235292</v>
      </c>
      <c r="AI78" s="56">
        <f t="shared" si="16"/>
        <v>4.5</v>
      </c>
      <c r="AJ78" s="56">
        <f t="shared" si="16"/>
        <v>0.71</v>
      </c>
      <c r="AK78" s="15">
        <f t="shared" si="16"/>
        <v>5</v>
      </c>
      <c r="AL78" s="15">
        <f t="shared" si="16"/>
        <v>5</v>
      </c>
      <c r="AM78" s="50"/>
      <c r="AN78" s="12" t="s">
        <v>87</v>
      </c>
      <c r="AO78" s="12">
        <v>17</v>
      </c>
      <c r="AP78" s="12">
        <v>100</v>
      </c>
      <c r="AQ78" s="12">
        <v>100</v>
      </c>
    </row>
    <row r="79" spans="1:56"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0</v>
      </c>
      <c r="W79" s="15">
        <f t="shared" si="11"/>
        <v>0</v>
      </c>
      <c r="X79" s="15">
        <f t="shared" si="11"/>
        <v>1</v>
      </c>
      <c r="Y79" s="15">
        <f t="shared" si="11"/>
        <v>5</v>
      </c>
      <c r="Z79" s="15">
        <f t="shared" si="11"/>
        <v>6</v>
      </c>
      <c r="AA79" s="15">
        <f t="shared" si="11"/>
        <v>5</v>
      </c>
      <c r="AB79" s="16">
        <f t="shared" si="14"/>
        <v>17</v>
      </c>
      <c r="AC79" s="17">
        <f t="shared" si="15"/>
        <v>0</v>
      </c>
      <c r="AD79" s="17">
        <f t="shared" si="12"/>
        <v>0</v>
      </c>
      <c r="AE79" s="17">
        <f t="shared" si="12"/>
        <v>5.8823529411764705E-2</v>
      </c>
      <c r="AF79" s="17">
        <f t="shared" si="12"/>
        <v>0.29411764705882354</v>
      </c>
      <c r="AG79" s="17">
        <f t="shared" si="12"/>
        <v>0.35294117647058826</v>
      </c>
      <c r="AH79" s="17">
        <f t="shared" si="12"/>
        <v>0.29411764705882354</v>
      </c>
      <c r="AI79" s="56">
        <f t="shared" si="16"/>
        <v>4.42</v>
      </c>
      <c r="AJ79" s="56">
        <f t="shared" si="16"/>
        <v>0.67</v>
      </c>
      <c r="AK79" s="15">
        <f t="shared" si="16"/>
        <v>5</v>
      </c>
      <c r="AL79" s="15">
        <f t="shared" si="16"/>
        <v>5</v>
      </c>
      <c r="AM79" s="50" t="s">
        <v>156</v>
      </c>
    </row>
    <row r="80" spans="1:56"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0</v>
      </c>
      <c r="W80" s="15">
        <f t="shared" si="11"/>
        <v>0</v>
      </c>
      <c r="X80" s="15">
        <f t="shared" si="11"/>
        <v>1</v>
      </c>
      <c r="Y80" s="15">
        <f t="shared" si="11"/>
        <v>4</v>
      </c>
      <c r="Z80" s="15">
        <f t="shared" si="11"/>
        <v>6</v>
      </c>
      <c r="AA80" s="15">
        <f t="shared" si="11"/>
        <v>6</v>
      </c>
      <c r="AB80" s="16">
        <f t="shared" si="14"/>
        <v>17</v>
      </c>
      <c r="AC80" s="17">
        <f t="shared" si="15"/>
        <v>0</v>
      </c>
      <c r="AD80" s="17">
        <f t="shared" si="12"/>
        <v>0</v>
      </c>
      <c r="AE80" s="17">
        <f t="shared" si="12"/>
        <v>5.8823529411764705E-2</v>
      </c>
      <c r="AF80" s="17">
        <f t="shared" si="12"/>
        <v>0.23529411764705882</v>
      </c>
      <c r="AG80" s="17">
        <f t="shared" si="12"/>
        <v>0.35294117647058826</v>
      </c>
      <c r="AH80" s="17">
        <f t="shared" si="12"/>
        <v>0.35294117647058826</v>
      </c>
      <c r="AI80" s="56">
        <f t="shared" si="16"/>
        <v>4.45</v>
      </c>
      <c r="AJ80" s="56">
        <f t="shared" si="16"/>
        <v>0.69</v>
      </c>
      <c r="AK80" s="15">
        <f t="shared" si="16"/>
        <v>5</v>
      </c>
      <c r="AL80" s="15">
        <f t="shared" si="16"/>
        <v>5</v>
      </c>
      <c r="AM80" s="50"/>
    </row>
    <row r="81" spans="1:56"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1</v>
      </c>
      <c r="W81" s="15">
        <f t="shared" si="11"/>
        <v>2</v>
      </c>
      <c r="X81" s="15">
        <f t="shared" si="11"/>
        <v>3</v>
      </c>
      <c r="Y81" s="15">
        <f t="shared" si="11"/>
        <v>5</v>
      </c>
      <c r="Z81" s="15">
        <f t="shared" si="11"/>
        <v>6</v>
      </c>
      <c r="AA81" s="15">
        <f t="shared" si="11"/>
        <v>0</v>
      </c>
      <c r="AB81" s="16">
        <f t="shared" si="14"/>
        <v>17</v>
      </c>
      <c r="AC81" s="17">
        <f t="shared" si="15"/>
        <v>5.8823529411764705E-2</v>
      </c>
      <c r="AD81" s="17">
        <f t="shared" si="12"/>
        <v>0.11764705882352941</v>
      </c>
      <c r="AE81" s="17">
        <f t="shared" si="12"/>
        <v>0.17647058823529413</v>
      </c>
      <c r="AF81" s="17">
        <f t="shared" si="12"/>
        <v>0.29411764705882354</v>
      </c>
      <c r="AG81" s="17">
        <f t="shared" si="12"/>
        <v>0.35294117647058826</v>
      </c>
      <c r="AH81" s="17">
        <f t="shared" si="12"/>
        <v>0</v>
      </c>
      <c r="AI81" s="56">
        <f t="shared" si="16"/>
        <v>3.76</v>
      </c>
      <c r="AJ81" s="56">
        <f t="shared" si="16"/>
        <v>1.25</v>
      </c>
      <c r="AK81" s="15">
        <f t="shared" si="16"/>
        <v>4</v>
      </c>
      <c r="AL81" s="15">
        <f t="shared" si="16"/>
        <v>5</v>
      </c>
      <c r="AM81" s="50"/>
    </row>
    <row r="82" spans="1:56"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0</v>
      </c>
      <c r="W82" s="15">
        <f t="shared" si="11"/>
        <v>0</v>
      </c>
      <c r="X82" s="15">
        <f t="shared" si="11"/>
        <v>6</v>
      </c>
      <c r="Y82" s="15">
        <f t="shared" si="11"/>
        <v>6</v>
      </c>
      <c r="Z82" s="15">
        <f t="shared" si="11"/>
        <v>5</v>
      </c>
      <c r="AA82" s="15">
        <f t="shared" si="11"/>
        <v>0</v>
      </c>
      <c r="AB82" s="16">
        <f t="shared" si="14"/>
        <v>17</v>
      </c>
      <c r="AC82" s="17">
        <f t="shared" si="15"/>
        <v>0</v>
      </c>
      <c r="AD82" s="17">
        <f t="shared" si="12"/>
        <v>0</v>
      </c>
      <c r="AE82" s="17">
        <f t="shared" si="12"/>
        <v>0.35294117647058826</v>
      </c>
      <c r="AF82" s="17">
        <f t="shared" si="12"/>
        <v>0.35294117647058826</v>
      </c>
      <c r="AG82" s="17">
        <f t="shared" si="12"/>
        <v>0.29411764705882354</v>
      </c>
      <c r="AH82" s="17">
        <f t="shared" si="12"/>
        <v>0</v>
      </c>
      <c r="AI82" s="56">
        <f t="shared" si="16"/>
        <v>3.94</v>
      </c>
      <c r="AJ82" s="56">
        <f t="shared" si="16"/>
        <v>0.83</v>
      </c>
      <c r="AK82" s="15">
        <f t="shared" si="16"/>
        <v>4</v>
      </c>
      <c r="AL82" s="15">
        <f t="shared" si="16"/>
        <v>3</v>
      </c>
      <c r="AM82" s="50"/>
    </row>
    <row r="83" spans="1:56"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0</v>
      </c>
      <c r="W83" s="15">
        <f t="shared" si="11"/>
        <v>0</v>
      </c>
      <c r="X83" s="15">
        <f t="shared" si="11"/>
        <v>2</v>
      </c>
      <c r="Y83" s="15">
        <f t="shared" si="11"/>
        <v>2</v>
      </c>
      <c r="Z83" s="15">
        <f t="shared" si="11"/>
        <v>5</v>
      </c>
      <c r="AA83" s="15">
        <f t="shared" si="11"/>
        <v>8</v>
      </c>
      <c r="AB83" s="16">
        <f t="shared" si="14"/>
        <v>17</v>
      </c>
      <c r="AC83" s="17">
        <f t="shared" si="15"/>
        <v>0</v>
      </c>
      <c r="AD83" s="17">
        <f t="shared" si="12"/>
        <v>0</v>
      </c>
      <c r="AE83" s="17">
        <f t="shared" si="12"/>
        <v>0.11764705882352941</v>
      </c>
      <c r="AF83" s="17">
        <f t="shared" si="12"/>
        <v>0.11764705882352941</v>
      </c>
      <c r="AG83" s="17">
        <f t="shared" si="12"/>
        <v>0.29411764705882354</v>
      </c>
      <c r="AH83" s="17">
        <f t="shared" si="12"/>
        <v>0.47058823529411764</v>
      </c>
      <c r="AI83" s="56">
        <f t="shared" si="16"/>
        <v>4.33</v>
      </c>
      <c r="AJ83" s="56">
        <f t="shared" si="16"/>
        <v>0.87</v>
      </c>
      <c r="AK83" s="15">
        <f t="shared" si="16"/>
        <v>5</v>
      </c>
      <c r="AL83" s="15">
        <f t="shared" si="16"/>
        <v>5</v>
      </c>
      <c r="AM83" s="50"/>
      <c r="AQ83" s="48"/>
      <c r="AR83" s="48"/>
      <c r="AS83" s="48"/>
      <c r="AT83" s="48"/>
      <c r="AU83" s="48"/>
      <c r="AV83" s="48"/>
      <c r="AW83" s="48"/>
      <c r="AX83" s="48"/>
      <c r="AY83" s="48"/>
      <c r="AZ83" s="48"/>
      <c r="BA83" s="48"/>
      <c r="BB83" s="48"/>
      <c r="BC83" s="48"/>
      <c r="BD83" s="48"/>
    </row>
    <row r="84" spans="1:56"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0</v>
      </c>
      <c r="W84" s="15">
        <f t="shared" si="11"/>
        <v>0</v>
      </c>
      <c r="X84" s="15">
        <f t="shared" si="11"/>
        <v>4</v>
      </c>
      <c r="Y84" s="15">
        <f t="shared" si="11"/>
        <v>7</v>
      </c>
      <c r="Z84" s="15">
        <f t="shared" si="11"/>
        <v>6</v>
      </c>
      <c r="AA84" s="15">
        <f t="shared" si="11"/>
        <v>0</v>
      </c>
      <c r="AB84" s="16">
        <f t="shared" si="14"/>
        <v>17</v>
      </c>
      <c r="AC84" s="17">
        <f t="shared" si="15"/>
        <v>0</v>
      </c>
      <c r="AD84" s="17">
        <f t="shared" si="12"/>
        <v>0</v>
      </c>
      <c r="AE84" s="17">
        <f t="shared" si="12"/>
        <v>0.23529411764705882</v>
      </c>
      <c r="AF84" s="17">
        <f t="shared" si="12"/>
        <v>0.41176470588235292</v>
      </c>
      <c r="AG84" s="17">
        <f t="shared" si="12"/>
        <v>0.35294117647058826</v>
      </c>
      <c r="AH84" s="17">
        <f t="shared" si="12"/>
        <v>0</v>
      </c>
      <c r="AI84" s="56">
        <f t="shared" si="16"/>
        <v>4.12</v>
      </c>
      <c r="AJ84" s="56">
        <f t="shared" si="16"/>
        <v>0.78</v>
      </c>
      <c r="AK84" s="15">
        <f t="shared" si="16"/>
        <v>4</v>
      </c>
      <c r="AL84" s="15">
        <f t="shared" si="16"/>
        <v>4</v>
      </c>
      <c r="AM84" s="50"/>
      <c r="AQ84" s="48"/>
      <c r="AR84" s="48"/>
      <c r="AS84" s="48"/>
      <c r="AT84" s="48"/>
      <c r="AU84" s="48"/>
      <c r="AV84" s="48"/>
      <c r="AW84" s="48"/>
      <c r="AX84" s="48"/>
      <c r="AY84" s="48"/>
      <c r="AZ84" s="48"/>
      <c r="BA84" s="48"/>
      <c r="BB84" s="48"/>
      <c r="BC84" s="48"/>
      <c r="BD84" s="48"/>
    </row>
    <row r="85" spans="1:56" x14ac:dyDescent="0.25">
      <c r="AM85" s="51"/>
      <c r="AN85" s="23"/>
      <c r="AO85" s="23"/>
      <c r="AP85" s="23"/>
      <c r="AQ85" s="23"/>
      <c r="AR85" s="23"/>
      <c r="AS85" s="23"/>
      <c r="AT85" s="23"/>
      <c r="AU85" s="23"/>
      <c r="AV85" s="23"/>
      <c r="AW85" s="23"/>
      <c r="AX85" s="23"/>
      <c r="AY85" s="23"/>
      <c r="AZ85" s="23"/>
      <c r="BA85" s="23"/>
      <c r="BB85" s="23"/>
      <c r="BC85" s="23"/>
      <c r="BD85" s="23"/>
    </row>
    <row r="87" spans="1:56"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0"/>
      <c r="AN87" s="12"/>
      <c r="AO87" s="12"/>
      <c r="AP87" s="12"/>
      <c r="AQ87" s="48"/>
      <c r="AR87" s="48"/>
      <c r="AS87" s="48"/>
      <c r="AT87" s="48"/>
      <c r="AU87" s="48"/>
      <c r="AV87" s="48"/>
      <c r="AW87" s="48"/>
      <c r="AX87" s="48"/>
      <c r="AY87" s="48"/>
      <c r="AZ87" s="48"/>
      <c r="BA87" s="48"/>
      <c r="BB87" s="48"/>
      <c r="BC87" s="48"/>
      <c r="BD87" s="48"/>
    </row>
    <row r="88" spans="1:56"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row>
    <row r="89" spans="1:56"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M89" s="52"/>
      <c r="AN89" s="13"/>
      <c r="AO89" s="13"/>
      <c r="AP89" s="13"/>
      <c r="AQ89" s="13"/>
      <c r="AR89" s="13"/>
      <c r="AS89" s="13"/>
      <c r="AT89" s="13"/>
      <c r="AU89" s="13"/>
      <c r="AV89" s="13"/>
      <c r="AW89" s="13"/>
      <c r="AX89" s="13"/>
      <c r="AY89" s="13"/>
      <c r="AZ89" s="13"/>
      <c r="BA89" s="13"/>
      <c r="BB89" s="13"/>
      <c r="BC89" s="13"/>
      <c r="BD89" s="13"/>
    </row>
    <row r="90" spans="1:56"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6"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row>
    <row r="92" spans="1:56"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0</v>
      </c>
      <c r="W92" s="15">
        <f t="shared" ref="W92:AA95" si="17">+AO33</f>
        <v>1</v>
      </c>
      <c r="X92" s="15">
        <f t="shared" si="17"/>
        <v>1</v>
      </c>
      <c r="Y92" s="15">
        <f t="shared" si="17"/>
        <v>3</v>
      </c>
      <c r="Z92" s="15">
        <f t="shared" si="17"/>
        <v>7</v>
      </c>
      <c r="AA92" s="15">
        <f t="shared" si="17"/>
        <v>5</v>
      </c>
      <c r="AB92" s="16">
        <f>SUM(V92:AA92)</f>
        <v>17</v>
      </c>
      <c r="AC92" s="17">
        <f>V92/$AB92</f>
        <v>0</v>
      </c>
      <c r="AD92" s="17">
        <f t="shared" ref="AD92:AH95" si="18">W92/$AB92</f>
        <v>5.8823529411764705E-2</v>
      </c>
      <c r="AE92" s="17">
        <f t="shared" si="18"/>
        <v>5.8823529411764705E-2</v>
      </c>
      <c r="AF92" s="17">
        <f t="shared" si="18"/>
        <v>0.17647058823529413</v>
      </c>
      <c r="AG92" s="17">
        <f t="shared" si="18"/>
        <v>0.41176470588235292</v>
      </c>
      <c r="AH92" s="17">
        <f t="shared" si="18"/>
        <v>0.29411764705882354</v>
      </c>
      <c r="AI92" s="56">
        <f>+BA33</f>
        <v>4.33</v>
      </c>
      <c r="AJ92" s="56">
        <f>+BB33</f>
        <v>0.98</v>
      </c>
      <c r="AK92" s="15">
        <f>+BC33</f>
        <v>5</v>
      </c>
      <c r="AL92" s="15">
        <f>+BD33</f>
        <v>5</v>
      </c>
      <c r="AM92" s="50"/>
    </row>
    <row r="93" spans="1:56"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0</v>
      </c>
      <c r="W93" s="15">
        <f t="shared" si="17"/>
        <v>1</v>
      </c>
      <c r="X93" s="15">
        <f t="shared" si="17"/>
        <v>1</v>
      </c>
      <c r="Y93" s="15">
        <f t="shared" si="17"/>
        <v>3</v>
      </c>
      <c r="Z93" s="15">
        <f t="shared" si="17"/>
        <v>7</v>
      </c>
      <c r="AA93" s="15">
        <f t="shared" si="17"/>
        <v>5</v>
      </c>
      <c r="AB93" s="16">
        <f t="shared" ref="AB93:AB95" si="20">SUM(V93:AA93)</f>
        <v>17</v>
      </c>
      <c r="AC93" s="17">
        <f>V93/$AB93</f>
        <v>0</v>
      </c>
      <c r="AD93" s="17">
        <f t="shared" si="18"/>
        <v>5.8823529411764705E-2</v>
      </c>
      <c r="AE93" s="17">
        <f t="shared" si="18"/>
        <v>5.8823529411764705E-2</v>
      </c>
      <c r="AF93" s="17">
        <f t="shared" si="18"/>
        <v>0.17647058823529413</v>
      </c>
      <c r="AG93" s="17">
        <f t="shared" si="18"/>
        <v>0.41176470588235292</v>
      </c>
      <c r="AH93" s="17">
        <f t="shared" si="18"/>
        <v>0.29411764705882354</v>
      </c>
      <c r="AI93" s="56">
        <f t="shared" ref="AI93:AL95" si="21">+BA34</f>
        <v>4.33</v>
      </c>
      <c r="AJ93" s="56">
        <f t="shared" si="21"/>
        <v>0.98</v>
      </c>
      <c r="AK93" s="15">
        <f t="shared" si="21"/>
        <v>5</v>
      </c>
      <c r="AL93" s="15">
        <f t="shared" si="21"/>
        <v>5</v>
      </c>
      <c r="AM93" s="50"/>
    </row>
    <row r="94" spans="1:56"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0</v>
      </c>
      <c r="W94" s="15">
        <f t="shared" si="17"/>
        <v>0</v>
      </c>
      <c r="X94" s="15">
        <f t="shared" si="17"/>
        <v>0</v>
      </c>
      <c r="Y94" s="15">
        <f t="shared" si="17"/>
        <v>3</v>
      </c>
      <c r="Z94" s="15">
        <f t="shared" si="17"/>
        <v>7</v>
      </c>
      <c r="AA94" s="15">
        <f t="shared" si="17"/>
        <v>7</v>
      </c>
      <c r="AB94" s="16">
        <f t="shared" si="20"/>
        <v>17</v>
      </c>
      <c r="AC94" s="17">
        <f>V94/$AB94</f>
        <v>0</v>
      </c>
      <c r="AD94" s="17">
        <f t="shared" si="18"/>
        <v>0</v>
      </c>
      <c r="AE94" s="17">
        <f t="shared" si="18"/>
        <v>0</v>
      </c>
      <c r="AF94" s="17">
        <f t="shared" si="18"/>
        <v>0.17647058823529413</v>
      </c>
      <c r="AG94" s="17">
        <f t="shared" si="18"/>
        <v>0.41176470588235292</v>
      </c>
      <c r="AH94" s="17">
        <f t="shared" si="18"/>
        <v>0.41176470588235292</v>
      </c>
      <c r="AI94" s="56">
        <f t="shared" si="21"/>
        <v>4.7</v>
      </c>
      <c r="AJ94" s="56">
        <f t="shared" si="21"/>
        <v>0.48</v>
      </c>
      <c r="AK94" s="15">
        <f t="shared" si="21"/>
        <v>5</v>
      </c>
      <c r="AL94" s="15">
        <f t="shared" si="21"/>
        <v>5</v>
      </c>
      <c r="AM94" s="50"/>
      <c r="AQ94" s="48"/>
      <c r="AR94" s="48"/>
      <c r="AS94" s="48"/>
      <c r="AT94" s="48"/>
      <c r="AU94" s="48"/>
      <c r="AV94" s="48"/>
      <c r="AW94" s="48"/>
      <c r="AX94" s="48"/>
      <c r="AY94" s="48"/>
      <c r="AZ94" s="48"/>
      <c r="BA94" s="48"/>
      <c r="BB94" s="48"/>
      <c r="BC94" s="48"/>
      <c r="BD94" s="48"/>
    </row>
    <row r="95" spans="1:56"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0</v>
      </c>
      <c r="W95" s="15">
        <f t="shared" si="17"/>
        <v>2</v>
      </c>
      <c r="X95" s="15">
        <f t="shared" si="17"/>
        <v>0</v>
      </c>
      <c r="Y95" s="15">
        <f t="shared" si="17"/>
        <v>6</v>
      </c>
      <c r="Z95" s="15">
        <f t="shared" si="17"/>
        <v>5</v>
      </c>
      <c r="AA95" s="15">
        <f t="shared" si="17"/>
        <v>4</v>
      </c>
      <c r="AB95" s="16">
        <f t="shared" si="20"/>
        <v>17</v>
      </c>
      <c r="AC95" s="17">
        <f>V95/$AB95</f>
        <v>0</v>
      </c>
      <c r="AD95" s="17">
        <f t="shared" si="18"/>
        <v>0.11764705882352941</v>
      </c>
      <c r="AE95" s="17">
        <f t="shared" si="18"/>
        <v>0</v>
      </c>
      <c r="AF95" s="17">
        <f t="shared" si="18"/>
        <v>0.35294117647058826</v>
      </c>
      <c r="AG95" s="17">
        <f t="shared" si="18"/>
        <v>0.29411764705882354</v>
      </c>
      <c r="AH95" s="17">
        <f t="shared" si="18"/>
        <v>0.23529411764705882</v>
      </c>
      <c r="AI95" s="56">
        <f t="shared" si="21"/>
        <v>4.08</v>
      </c>
      <c r="AJ95" s="56">
        <f t="shared" si="21"/>
        <v>1.04</v>
      </c>
      <c r="AK95" s="15">
        <f t="shared" si="21"/>
        <v>4</v>
      </c>
      <c r="AL95" s="15">
        <f t="shared" si="21"/>
        <v>4</v>
      </c>
      <c r="AM95" s="50"/>
      <c r="AQ95" s="48"/>
      <c r="AR95" s="48"/>
      <c r="AS95" s="48"/>
      <c r="AT95" s="48"/>
      <c r="AU95" s="48"/>
      <c r="AV95" s="48"/>
      <c r="AW95" s="48"/>
      <c r="AX95" s="48"/>
      <c r="AY95" s="48"/>
      <c r="AZ95" s="48"/>
      <c r="BA95" s="48"/>
      <c r="BB95" s="48"/>
      <c r="BC95" s="48"/>
      <c r="BD95" s="48"/>
    </row>
    <row r="96" spans="1:56" x14ac:dyDescent="0.25">
      <c r="AM96" s="51"/>
      <c r="AN96" s="23"/>
      <c r="AO96" s="23"/>
      <c r="AP96" s="23"/>
      <c r="AQ96" s="23"/>
      <c r="AR96" s="23"/>
      <c r="AS96" s="23"/>
      <c r="AT96" s="23"/>
      <c r="AU96" s="23"/>
      <c r="AV96" s="23"/>
      <c r="AW96" s="23"/>
      <c r="AX96" s="23"/>
      <c r="AY96" s="23"/>
      <c r="AZ96" s="23"/>
      <c r="BA96" s="23"/>
      <c r="BB96" s="23"/>
      <c r="BC96" s="23"/>
      <c r="BD96" s="23"/>
    </row>
    <row r="98" spans="1:56"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0"/>
      <c r="AN98" s="12"/>
      <c r="AO98" s="12"/>
      <c r="AP98" s="12"/>
      <c r="AQ98" s="48"/>
      <c r="AR98" s="48"/>
      <c r="AS98" s="48"/>
      <c r="AT98" s="48"/>
      <c r="AU98" s="48"/>
      <c r="AV98" s="48"/>
      <c r="AW98" s="48"/>
      <c r="AX98" s="48"/>
      <c r="AY98" s="48"/>
      <c r="AZ98" s="48"/>
      <c r="BA98" s="48"/>
      <c r="BB98" s="48"/>
      <c r="BC98" s="48"/>
      <c r="BD98" s="48"/>
    </row>
    <row r="99" spans="1:56"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Q99" s="12"/>
      <c r="AR99" s="12"/>
      <c r="AS99" s="12"/>
      <c r="AT99" s="12"/>
      <c r="AU99" s="12"/>
      <c r="AV99" s="12"/>
      <c r="AW99" s="12"/>
      <c r="AX99" s="12"/>
      <c r="AY99" s="12"/>
      <c r="AZ99" s="12"/>
      <c r="BA99" s="12"/>
      <c r="BB99" s="12"/>
      <c r="BC99" s="12"/>
      <c r="BD99" s="12"/>
    </row>
    <row r="100" spans="1:56"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row>
    <row r="101" spans="1:56"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row>
    <row r="102" spans="1:56"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6"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0</v>
      </c>
      <c r="W103" s="15">
        <f t="shared" ref="W103:AA104" si="22">+AO37</f>
        <v>0</v>
      </c>
      <c r="X103" s="15">
        <f t="shared" si="22"/>
        <v>1</v>
      </c>
      <c r="Y103" s="15">
        <f t="shared" si="22"/>
        <v>5</v>
      </c>
      <c r="Z103" s="15">
        <f t="shared" si="22"/>
        <v>11</v>
      </c>
      <c r="AA103" s="15">
        <f t="shared" si="22"/>
        <v>0</v>
      </c>
      <c r="AB103" s="16">
        <f>SUM(V103:AA103)</f>
        <v>17</v>
      </c>
      <c r="AC103" s="17">
        <f>V103/$AB103</f>
        <v>0</v>
      </c>
      <c r="AD103" s="17">
        <f t="shared" ref="AD103:AH104" si="23">W103/$AB103</f>
        <v>0</v>
      </c>
      <c r="AE103" s="17">
        <f t="shared" si="23"/>
        <v>5.8823529411764705E-2</v>
      </c>
      <c r="AF103" s="17">
        <f t="shared" si="23"/>
        <v>0.29411764705882354</v>
      </c>
      <c r="AG103" s="17">
        <f t="shared" si="23"/>
        <v>0.6470588235294118</v>
      </c>
      <c r="AH103" s="17">
        <f t="shared" si="23"/>
        <v>0</v>
      </c>
      <c r="AI103" s="56">
        <f t="shared" ref="AI103:AL104" si="24">+BA37</f>
        <v>4.59</v>
      </c>
      <c r="AJ103" s="56">
        <f t="shared" si="24"/>
        <v>0.62</v>
      </c>
      <c r="AK103" s="15">
        <f t="shared" si="24"/>
        <v>5</v>
      </c>
      <c r="AL103" s="15">
        <f t="shared" si="24"/>
        <v>5</v>
      </c>
      <c r="AM103" s="52"/>
    </row>
    <row r="104" spans="1:56"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0</v>
      </c>
      <c r="W104" s="15">
        <f t="shared" si="22"/>
        <v>1</v>
      </c>
      <c r="X104" s="15">
        <f t="shared" si="22"/>
        <v>0</v>
      </c>
      <c r="Y104" s="15">
        <f t="shared" si="22"/>
        <v>7</v>
      </c>
      <c r="Z104" s="15">
        <f t="shared" si="22"/>
        <v>9</v>
      </c>
      <c r="AA104" s="15">
        <f t="shared" si="22"/>
        <v>0</v>
      </c>
      <c r="AB104" s="16">
        <f>SUM(V104:AA104)</f>
        <v>17</v>
      </c>
      <c r="AC104" s="17">
        <f>V104/$AB104</f>
        <v>0</v>
      </c>
      <c r="AD104" s="17">
        <f t="shared" si="23"/>
        <v>5.8823529411764705E-2</v>
      </c>
      <c r="AE104" s="17">
        <f t="shared" si="23"/>
        <v>0</v>
      </c>
      <c r="AF104" s="17">
        <f t="shared" si="23"/>
        <v>0.41176470588235292</v>
      </c>
      <c r="AG104" s="17">
        <f t="shared" si="23"/>
        <v>0.52941176470588236</v>
      </c>
      <c r="AH104" s="17">
        <f t="shared" si="23"/>
        <v>0</v>
      </c>
      <c r="AI104" s="56">
        <f t="shared" si="24"/>
        <v>4.41</v>
      </c>
      <c r="AJ104" s="56">
        <f t="shared" si="24"/>
        <v>0.8</v>
      </c>
      <c r="AK104" s="15">
        <f t="shared" si="24"/>
        <v>5</v>
      </c>
      <c r="AL104" s="15">
        <f t="shared" si="24"/>
        <v>5</v>
      </c>
      <c r="AM104" s="52"/>
    </row>
    <row r="105" spans="1:56"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6"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0</v>
      </c>
      <c r="W106" s="15">
        <f t="shared" ref="W106:AA113" si="25">+AO39</f>
        <v>1</v>
      </c>
      <c r="X106" s="15">
        <f t="shared" si="25"/>
        <v>0</v>
      </c>
      <c r="Y106" s="15">
        <f t="shared" si="25"/>
        <v>4</v>
      </c>
      <c r="Z106" s="15">
        <f t="shared" si="25"/>
        <v>12</v>
      </c>
      <c r="AA106" s="15">
        <f t="shared" si="25"/>
        <v>0</v>
      </c>
      <c r="AB106" s="16">
        <f>SUM(V106:AA106)</f>
        <v>17</v>
      </c>
      <c r="AC106" s="17">
        <f>V106/$AB106</f>
        <v>0</v>
      </c>
      <c r="AD106" s="17">
        <f t="shared" ref="AD106:AH113" si="26">W106/$AB106</f>
        <v>5.8823529411764705E-2</v>
      </c>
      <c r="AE106" s="17">
        <f t="shared" si="26"/>
        <v>0</v>
      </c>
      <c r="AF106" s="17">
        <f t="shared" si="26"/>
        <v>0.23529411764705882</v>
      </c>
      <c r="AG106" s="17">
        <f t="shared" si="26"/>
        <v>0.70588235294117652</v>
      </c>
      <c r="AH106" s="17">
        <f t="shared" si="26"/>
        <v>0</v>
      </c>
      <c r="AI106" s="56">
        <f>+BA39</f>
        <v>4.59</v>
      </c>
      <c r="AJ106" s="56">
        <f>+BB39</f>
        <v>0.8</v>
      </c>
      <c r="AK106" s="15">
        <f>+BC39</f>
        <v>5</v>
      </c>
      <c r="AL106" s="15">
        <f>+BD39</f>
        <v>5</v>
      </c>
      <c r="AM106" s="52"/>
    </row>
    <row r="107" spans="1:56"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0</v>
      </c>
      <c r="W107" s="15">
        <f t="shared" si="25"/>
        <v>2</v>
      </c>
      <c r="X107" s="15">
        <f t="shared" si="25"/>
        <v>3</v>
      </c>
      <c r="Y107" s="15">
        <f t="shared" si="25"/>
        <v>4</v>
      </c>
      <c r="Z107" s="15">
        <f t="shared" si="25"/>
        <v>3</v>
      </c>
      <c r="AA107" s="15">
        <f t="shared" si="25"/>
        <v>5</v>
      </c>
      <c r="AB107" s="16">
        <f t="shared" ref="AB107:AB113" si="28">SUM(V107:AA107)</f>
        <v>17</v>
      </c>
      <c r="AC107" s="17">
        <f t="shared" ref="AC107:AC113" si="29">V107/$AB107</f>
        <v>0</v>
      </c>
      <c r="AD107" s="17">
        <f t="shared" si="26"/>
        <v>0.11764705882352941</v>
      </c>
      <c r="AE107" s="17">
        <f t="shared" si="26"/>
        <v>0.17647058823529413</v>
      </c>
      <c r="AF107" s="17">
        <f t="shared" si="26"/>
        <v>0.23529411764705882</v>
      </c>
      <c r="AG107" s="17">
        <f t="shared" si="26"/>
        <v>0.17647058823529413</v>
      </c>
      <c r="AH107" s="17">
        <f t="shared" si="26"/>
        <v>0.29411764705882354</v>
      </c>
      <c r="AI107" s="56">
        <f t="shared" ref="AI107:AL113" si="30">+BA40</f>
        <v>3.67</v>
      </c>
      <c r="AJ107" s="56">
        <f t="shared" si="30"/>
        <v>1.07</v>
      </c>
      <c r="AK107" s="15">
        <f t="shared" si="30"/>
        <v>4</v>
      </c>
      <c r="AL107" s="15">
        <f t="shared" si="30"/>
        <v>4</v>
      </c>
      <c r="AM107" s="52"/>
    </row>
    <row r="108" spans="1:56"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1</v>
      </c>
      <c r="W108" s="15">
        <f t="shared" si="25"/>
        <v>0</v>
      </c>
      <c r="X108" s="15">
        <f t="shared" si="25"/>
        <v>0</v>
      </c>
      <c r="Y108" s="15">
        <f t="shared" si="25"/>
        <v>3</v>
      </c>
      <c r="Z108" s="15">
        <f t="shared" si="25"/>
        <v>13</v>
      </c>
      <c r="AA108" s="15">
        <f t="shared" si="25"/>
        <v>0</v>
      </c>
      <c r="AB108" s="16">
        <f t="shared" si="28"/>
        <v>17</v>
      </c>
      <c r="AC108" s="17">
        <f t="shared" si="29"/>
        <v>5.8823529411764705E-2</v>
      </c>
      <c r="AD108" s="17">
        <f t="shared" si="26"/>
        <v>0</v>
      </c>
      <c r="AE108" s="17">
        <f t="shared" si="26"/>
        <v>0</v>
      </c>
      <c r="AF108" s="17">
        <f t="shared" si="26"/>
        <v>0.17647058823529413</v>
      </c>
      <c r="AG108" s="17">
        <f t="shared" si="26"/>
        <v>0.76470588235294112</v>
      </c>
      <c r="AH108" s="17">
        <f t="shared" si="26"/>
        <v>0</v>
      </c>
      <c r="AI108" s="56">
        <f t="shared" si="30"/>
        <v>4.59</v>
      </c>
      <c r="AJ108" s="56">
        <f t="shared" si="30"/>
        <v>1</v>
      </c>
      <c r="AK108" s="15">
        <f t="shared" si="30"/>
        <v>5</v>
      </c>
      <c r="AL108" s="15">
        <f t="shared" si="30"/>
        <v>5</v>
      </c>
      <c r="AM108" s="52"/>
    </row>
    <row r="109" spans="1:56"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0</v>
      </c>
      <c r="W109" s="15">
        <f t="shared" si="25"/>
        <v>1</v>
      </c>
      <c r="X109" s="15">
        <f t="shared" si="25"/>
        <v>0</v>
      </c>
      <c r="Y109" s="15">
        <f t="shared" si="25"/>
        <v>3</v>
      </c>
      <c r="Z109" s="15">
        <f t="shared" si="25"/>
        <v>12</v>
      </c>
      <c r="AA109" s="15">
        <f t="shared" si="25"/>
        <v>1</v>
      </c>
      <c r="AB109" s="16">
        <f t="shared" si="28"/>
        <v>17</v>
      </c>
      <c r="AC109" s="17">
        <f t="shared" si="29"/>
        <v>0</v>
      </c>
      <c r="AD109" s="17">
        <f t="shared" si="26"/>
        <v>5.8823529411764705E-2</v>
      </c>
      <c r="AE109" s="17">
        <f t="shared" si="26"/>
        <v>0</v>
      </c>
      <c r="AF109" s="17">
        <f t="shared" si="26"/>
        <v>0.17647058823529413</v>
      </c>
      <c r="AG109" s="17">
        <f t="shared" si="26"/>
        <v>0.70588235294117652</v>
      </c>
      <c r="AH109" s="17">
        <f t="shared" si="26"/>
        <v>5.8823529411764705E-2</v>
      </c>
      <c r="AI109" s="56">
        <f t="shared" si="30"/>
        <v>4.63</v>
      </c>
      <c r="AJ109" s="56">
        <f t="shared" si="30"/>
        <v>0.81</v>
      </c>
      <c r="AK109" s="15">
        <f t="shared" si="30"/>
        <v>5</v>
      </c>
      <c r="AL109" s="15">
        <f t="shared" si="30"/>
        <v>5</v>
      </c>
      <c r="AM109" s="52"/>
    </row>
    <row r="110" spans="1:56"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0</v>
      </c>
      <c r="W110" s="15">
        <f t="shared" si="25"/>
        <v>0</v>
      </c>
      <c r="X110" s="15">
        <f t="shared" si="25"/>
        <v>3</v>
      </c>
      <c r="Y110" s="15">
        <f t="shared" si="25"/>
        <v>5</v>
      </c>
      <c r="Z110" s="15">
        <f t="shared" si="25"/>
        <v>9</v>
      </c>
      <c r="AA110" s="15">
        <f t="shared" si="25"/>
        <v>0</v>
      </c>
      <c r="AB110" s="16">
        <f t="shared" si="28"/>
        <v>17</v>
      </c>
      <c r="AC110" s="17">
        <f t="shared" si="29"/>
        <v>0</v>
      </c>
      <c r="AD110" s="17">
        <f t="shared" si="26"/>
        <v>0</v>
      </c>
      <c r="AE110" s="17">
        <f t="shared" si="26"/>
        <v>0.17647058823529413</v>
      </c>
      <c r="AF110" s="17">
        <f t="shared" si="26"/>
        <v>0.29411764705882354</v>
      </c>
      <c r="AG110" s="17">
        <f t="shared" si="26"/>
        <v>0.52941176470588236</v>
      </c>
      <c r="AH110" s="17">
        <f t="shared" si="26"/>
        <v>0</v>
      </c>
      <c r="AI110" s="56">
        <f t="shared" si="30"/>
        <v>4.3499999999999996</v>
      </c>
      <c r="AJ110" s="56">
        <f t="shared" si="30"/>
        <v>0.79</v>
      </c>
      <c r="AK110" s="15">
        <f t="shared" si="30"/>
        <v>5</v>
      </c>
      <c r="AL110" s="15">
        <f t="shared" si="30"/>
        <v>5</v>
      </c>
      <c r="AM110" s="52"/>
    </row>
    <row r="111" spans="1:56"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0</v>
      </c>
      <c r="W111" s="15">
        <f t="shared" si="25"/>
        <v>1</v>
      </c>
      <c r="X111" s="15">
        <f t="shared" si="25"/>
        <v>1</v>
      </c>
      <c r="Y111" s="15">
        <f t="shared" si="25"/>
        <v>6</v>
      </c>
      <c r="Z111" s="15">
        <f t="shared" si="25"/>
        <v>9</v>
      </c>
      <c r="AA111" s="15">
        <f t="shared" si="25"/>
        <v>0</v>
      </c>
      <c r="AB111" s="16">
        <f t="shared" si="28"/>
        <v>17</v>
      </c>
      <c r="AC111" s="17">
        <f t="shared" si="29"/>
        <v>0</v>
      </c>
      <c r="AD111" s="17">
        <f t="shared" si="26"/>
        <v>5.8823529411764705E-2</v>
      </c>
      <c r="AE111" s="17">
        <f t="shared" si="26"/>
        <v>5.8823529411764705E-2</v>
      </c>
      <c r="AF111" s="17">
        <f t="shared" si="26"/>
        <v>0.35294117647058826</v>
      </c>
      <c r="AG111" s="17">
        <f t="shared" si="26"/>
        <v>0.52941176470588236</v>
      </c>
      <c r="AH111" s="17">
        <f t="shared" si="26"/>
        <v>0</v>
      </c>
      <c r="AI111" s="56">
        <f t="shared" si="30"/>
        <v>4.3499999999999996</v>
      </c>
      <c r="AJ111" s="56">
        <f t="shared" si="30"/>
        <v>0.86</v>
      </c>
      <c r="AK111" s="15">
        <f t="shared" si="30"/>
        <v>5</v>
      </c>
      <c r="AL111" s="15">
        <f t="shared" si="30"/>
        <v>5</v>
      </c>
      <c r="AM111" s="52"/>
    </row>
    <row r="112" spans="1:56"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0</v>
      </c>
      <c r="W112" s="15">
        <f t="shared" si="25"/>
        <v>1</v>
      </c>
      <c r="X112" s="15">
        <f t="shared" si="25"/>
        <v>2</v>
      </c>
      <c r="Y112" s="15">
        <f t="shared" si="25"/>
        <v>3</v>
      </c>
      <c r="Z112" s="15">
        <f t="shared" si="25"/>
        <v>11</v>
      </c>
      <c r="AA112" s="15">
        <f t="shared" si="25"/>
        <v>0</v>
      </c>
      <c r="AB112" s="16">
        <f t="shared" si="28"/>
        <v>17</v>
      </c>
      <c r="AC112" s="17">
        <f t="shared" si="29"/>
        <v>0</v>
      </c>
      <c r="AD112" s="17">
        <f t="shared" si="26"/>
        <v>5.8823529411764705E-2</v>
      </c>
      <c r="AE112" s="17">
        <f t="shared" si="26"/>
        <v>0.11764705882352941</v>
      </c>
      <c r="AF112" s="17">
        <f t="shared" si="26"/>
        <v>0.17647058823529413</v>
      </c>
      <c r="AG112" s="17">
        <f t="shared" si="26"/>
        <v>0.6470588235294118</v>
      </c>
      <c r="AH112" s="17">
        <f t="shared" si="26"/>
        <v>0</v>
      </c>
      <c r="AI112" s="56">
        <f t="shared" si="30"/>
        <v>4.41</v>
      </c>
      <c r="AJ112" s="56">
        <f t="shared" si="30"/>
        <v>0.94</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row>
    <row r="113" spans="1:56"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0</v>
      </c>
      <c r="W113" s="15">
        <f t="shared" si="25"/>
        <v>0</v>
      </c>
      <c r="X113" s="15">
        <f t="shared" si="25"/>
        <v>2</v>
      </c>
      <c r="Y113" s="15">
        <f t="shared" si="25"/>
        <v>8</v>
      </c>
      <c r="Z113" s="15">
        <f t="shared" si="25"/>
        <v>7</v>
      </c>
      <c r="AA113" s="15">
        <f t="shared" si="25"/>
        <v>0</v>
      </c>
      <c r="AB113" s="16">
        <f t="shared" si="28"/>
        <v>17</v>
      </c>
      <c r="AC113" s="17">
        <f t="shared" si="29"/>
        <v>0</v>
      </c>
      <c r="AD113" s="17">
        <f t="shared" si="26"/>
        <v>0</v>
      </c>
      <c r="AE113" s="17">
        <f t="shared" si="26"/>
        <v>0.11764705882352941</v>
      </c>
      <c r="AF113" s="17">
        <f t="shared" si="26"/>
        <v>0.47058823529411764</v>
      </c>
      <c r="AG113" s="17">
        <f t="shared" si="26"/>
        <v>0.41176470588235292</v>
      </c>
      <c r="AH113" s="17">
        <f t="shared" si="26"/>
        <v>0</v>
      </c>
      <c r="AI113" s="56">
        <f t="shared" si="30"/>
        <v>4.29</v>
      </c>
      <c r="AJ113" s="56">
        <f t="shared" si="30"/>
        <v>0.69</v>
      </c>
      <c r="AK113" s="15">
        <f t="shared" si="30"/>
        <v>4</v>
      </c>
      <c r="AL113" s="15">
        <f t="shared" si="30"/>
        <v>4</v>
      </c>
      <c r="AM113" s="50"/>
      <c r="AN113" s="12"/>
      <c r="AO113" s="12"/>
      <c r="AP113" s="12"/>
      <c r="AQ113" s="48"/>
      <c r="AR113" s="48"/>
      <c r="AS113" s="48"/>
      <c r="AT113" s="48"/>
      <c r="AU113" s="48"/>
      <c r="AV113" s="48"/>
      <c r="AW113" s="48"/>
      <c r="AX113" s="48"/>
      <c r="AY113" s="48"/>
      <c r="AZ113" s="48"/>
      <c r="BA113" s="48"/>
      <c r="BB113" s="48"/>
      <c r="BC113" s="48"/>
      <c r="BD113" s="48"/>
    </row>
    <row r="114" spans="1:56" ht="18.75" x14ac:dyDescent="0.3">
      <c r="AI114" s="28"/>
    </row>
    <row r="118" spans="1:56" x14ac:dyDescent="0.25">
      <c r="A118" s="48" t="s">
        <v>150</v>
      </c>
    </row>
    <row r="119" spans="1:56" x14ac:dyDescent="0.25">
      <c r="C119" s="48" t="s">
        <v>97</v>
      </c>
      <c r="D119" s="48" t="s">
        <v>98</v>
      </c>
      <c r="E119" s="48" t="s">
        <v>99</v>
      </c>
      <c r="F119" s="48" t="s">
        <v>100</v>
      </c>
    </row>
    <row r="120" spans="1:56" x14ac:dyDescent="0.25">
      <c r="A120" s="48" t="s">
        <v>101</v>
      </c>
      <c r="B120" s="48" t="s">
        <v>147</v>
      </c>
      <c r="C120" s="48">
        <v>16</v>
      </c>
      <c r="D120" s="48">
        <v>94.1</v>
      </c>
      <c r="E120" s="48">
        <v>94.1</v>
      </c>
      <c r="F120" s="48">
        <v>94.1</v>
      </c>
    </row>
    <row r="121" spans="1:56" x14ac:dyDescent="0.25">
      <c r="B121" s="48" t="s">
        <v>73</v>
      </c>
      <c r="C121" s="48">
        <v>1</v>
      </c>
      <c r="D121" s="48">
        <v>5.9</v>
      </c>
      <c r="E121" s="48">
        <v>5.9</v>
      </c>
      <c r="F121" s="48">
        <v>100</v>
      </c>
    </row>
    <row r="122" spans="1:56" x14ac:dyDescent="0.25">
      <c r="B122" s="48" t="s">
        <v>87</v>
      </c>
      <c r="C122" s="48">
        <v>17</v>
      </c>
      <c r="D122" s="48">
        <v>100</v>
      </c>
      <c r="E122" s="48">
        <v>100</v>
      </c>
    </row>
    <row r="123" spans="1:56" x14ac:dyDescent="0.25">
      <c r="A123" s="48" t="s">
        <v>156</v>
      </c>
    </row>
  </sheetData>
  <sheetProtection sheet="1" objects="1" scenarios="1"/>
  <mergeCells count="87">
    <mergeCell ref="C23:J23"/>
    <mergeCell ref="A1:AE1"/>
    <mergeCell ref="A6:AL6"/>
    <mergeCell ref="A7:AL7"/>
    <mergeCell ref="A8:AL8"/>
    <mergeCell ref="A22:J22"/>
    <mergeCell ref="B45:U45"/>
    <mergeCell ref="C24:J24"/>
    <mergeCell ref="C25:J25"/>
    <mergeCell ref="C26:J26"/>
    <mergeCell ref="A29:O29"/>
    <mergeCell ref="B31:U31"/>
    <mergeCell ref="AC41:AH42"/>
    <mergeCell ref="AI41:AL42"/>
    <mergeCell ref="B43:U43"/>
    <mergeCell ref="A44:U44"/>
    <mergeCell ref="V44:AL44"/>
    <mergeCell ref="V41:AA42"/>
    <mergeCell ref="B51:U51"/>
    <mergeCell ref="B52:U52"/>
    <mergeCell ref="B53:U53"/>
    <mergeCell ref="B54:U54"/>
    <mergeCell ref="A55:U55"/>
    <mergeCell ref="B46:U46"/>
    <mergeCell ref="B47:U47"/>
    <mergeCell ref="B48:U48"/>
    <mergeCell ref="B49:U49"/>
    <mergeCell ref="B50:U50"/>
    <mergeCell ref="V55:AL55"/>
    <mergeCell ref="B70:U70"/>
    <mergeCell ref="B57:U57"/>
    <mergeCell ref="B58:U58"/>
    <mergeCell ref="B59:U59"/>
    <mergeCell ref="A64:O64"/>
    <mergeCell ref="AI65:AL66"/>
    <mergeCell ref="B67:U67"/>
    <mergeCell ref="A68:U68"/>
    <mergeCell ref="V68:AL68"/>
    <mergeCell ref="B69:U69"/>
    <mergeCell ref="V65:AA66"/>
    <mergeCell ref="AC65:AH66"/>
    <mergeCell ref="B56:U56"/>
    <mergeCell ref="B82:U82"/>
    <mergeCell ref="B71:U71"/>
    <mergeCell ref="B72:U72"/>
    <mergeCell ref="B73:U73"/>
    <mergeCell ref="B74:U74"/>
    <mergeCell ref="B75:U75"/>
    <mergeCell ref="B76:U76"/>
    <mergeCell ref="B77:U77"/>
    <mergeCell ref="B78:U78"/>
    <mergeCell ref="B79:U79"/>
    <mergeCell ref="B80:U80"/>
    <mergeCell ref="B81:U81"/>
    <mergeCell ref="B95:U95"/>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106:U106"/>
    <mergeCell ref="A98:AL98"/>
    <mergeCell ref="B99:U99"/>
    <mergeCell ref="V99:AA100"/>
    <mergeCell ref="AC99:AH100"/>
    <mergeCell ref="AI99:AL100"/>
    <mergeCell ref="B100:U100"/>
    <mergeCell ref="B101:U101"/>
    <mergeCell ref="A102:U102"/>
    <mergeCell ref="B103:U103"/>
    <mergeCell ref="B104:U104"/>
    <mergeCell ref="A105:U105"/>
    <mergeCell ref="B113:U113"/>
    <mergeCell ref="B107:U107"/>
    <mergeCell ref="B108:U108"/>
    <mergeCell ref="B109:U109"/>
    <mergeCell ref="B110:U110"/>
    <mergeCell ref="B111:U111"/>
    <mergeCell ref="B112:U112"/>
  </mergeCells>
  <printOptions horizontalCentered="1" verticalCentered="1"/>
  <pageMargins left="0" right="0" top="0" bottom="0" header="0.31496062992125984" footer="0.31496062992125984"/>
  <pageSetup paperSize="9" scale="23" orientation="landscape" r:id="rId1"/>
  <rowBreaks count="1" manualBreakCount="1">
    <brk id="113" max="3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3"/>
  <sheetViews>
    <sheetView view="pageBreakPreview" topLeftCell="A43" zoomScale="90" zoomScaleNormal="100" zoomScaleSheetLayoutView="90" workbookViewId="0">
      <selection activeCell="V45" sqref="V45"/>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11" style="50" hidden="1" customWidth="1"/>
    <col min="40" max="42" width="11" style="12" hidden="1" customWidth="1"/>
    <col min="43" max="46" width="11" style="48" hidden="1" customWidth="1"/>
    <col min="47" max="56" width="11.42578125" style="48" hidden="1" customWidth="1"/>
    <col min="57" max="62" width="11.42578125" style="48" customWidth="1"/>
    <col min="63"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155</v>
      </c>
      <c r="AU1" s="48" t="s">
        <v>155</v>
      </c>
    </row>
    <row r="2" spans="1:56"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M3" s="50" t="s">
        <v>161</v>
      </c>
      <c r="AN3" s="12">
        <v>0</v>
      </c>
      <c r="AO3" s="12">
        <v>0</v>
      </c>
      <c r="AP3" s="12">
        <v>1</v>
      </c>
      <c r="AQ3" s="48">
        <v>6</v>
      </c>
      <c r="AR3" s="48">
        <v>4</v>
      </c>
      <c r="AS3" s="48">
        <v>0</v>
      </c>
      <c r="AT3" s="48">
        <v>11</v>
      </c>
      <c r="AU3" s="48" t="s">
        <v>161</v>
      </c>
      <c r="AV3" s="48">
        <v>0</v>
      </c>
      <c r="AW3" s="48">
        <v>0</v>
      </c>
      <c r="AX3" s="48">
        <v>1</v>
      </c>
      <c r="AY3" s="48">
        <v>6</v>
      </c>
      <c r="AZ3" s="48">
        <v>4</v>
      </c>
      <c r="BA3" s="48">
        <v>4.2699999999999996</v>
      </c>
      <c r="BB3" s="48">
        <v>0.65</v>
      </c>
      <c r="BC3" s="48">
        <v>4</v>
      </c>
      <c r="BD3" s="48">
        <v>4</v>
      </c>
    </row>
    <row r="4" spans="1:56" x14ac:dyDescent="0.2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M4" s="50" t="s">
        <v>109</v>
      </c>
      <c r="AN4" s="12">
        <v>0</v>
      </c>
      <c r="AO4" s="12">
        <v>1</v>
      </c>
      <c r="AP4" s="12">
        <v>1</v>
      </c>
      <c r="AQ4" s="48">
        <v>4</v>
      </c>
      <c r="AR4" s="48">
        <v>5</v>
      </c>
      <c r="AS4" s="48">
        <v>0</v>
      </c>
      <c r="AT4" s="48">
        <v>11</v>
      </c>
      <c r="AU4" s="48" t="s">
        <v>109</v>
      </c>
      <c r="AV4" s="48">
        <v>0</v>
      </c>
      <c r="AW4" s="48">
        <v>1</v>
      </c>
      <c r="AX4" s="48">
        <v>1</v>
      </c>
      <c r="AY4" s="48">
        <v>4</v>
      </c>
      <c r="AZ4" s="48">
        <v>5</v>
      </c>
      <c r="BA4" s="48">
        <v>4.18</v>
      </c>
      <c r="BB4" s="48">
        <v>0.98</v>
      </c>
      <c r="BC4" s="48">
        <v>4</v>
      </c>
      <c r="BD4" s="48">
        <v>5</v>
      </c>
    </row>
    <row r="5" spans="1:56" x14ac:dyDescent="0.2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M5" s="50" t="s">
        <v>123</v>
      </c>
      <c r="AN5" s="12">
        <v>0</v>
      </c>
      <c r="AO5" s="12">
        <v>0</v>
      </c>
      <c r="AP5" s="12">
        <v>2</v>
      </c>
      <c r="AQ5" s="48">
        <v>5</v>
      </c>
      <c r="AR5" s="48">
        <v>4</v>
      </c>
      <c r="AS5" s="48">
        <v>2</v>
      </c>
      <c r="AT5" s="48">
        <v>13</v>
      </c>
      <c r="AU5" s="48" t="s">
        <v>123</v>
      </c>
      <c r="AV5" s="48">
        <v>0</v>
      </c>
      <c r="AW5" s="48">
        <v>0</v>
      </c>
      <c r="AX5" s="48">
        <v>2</v>
      </c>
      <c r="AY5" s="48">
        <v>5</v>
      </c>
      <c r="AZ5" s="48">
        <v>4</v>
      </c>
      <c r="BA5" s="48">
        <v>4.18</v>
      </c>
      <c r="BB5" s="48">
        <v>0.75</v>
      </c>
      <c r="BC5" s="48">
        <v>4</v>
      </c>
      <c r="BD5" s="48">
        <v>4</v>
      </c>
    </row>
    <row r="6" spans="1:56" ht="15.75" x14ac:dyDescent="0.25">
      <c r="A6" s="80" t="s">
        <v>107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1</v>
      </c>
      <c r="AO6" s="12">
        <v>1</v>
      </c>
      <c r="AP6" s="12">
        <v>0</v>
      </c>
      <c r="AQ6" s="48">
        <v>0</v>
      </c>
      <c r="AR6" s="48">
        <v>11</v>
      </c>
      <c r="AS6" s="48">
        <v>0</v>
      </c>
      <c r="AT6" s="48">
        <v>13</v>
      </c>
      <c r="AU6" s="48" t="s">
        <v>110</v>
      </c>
      <c r="AV6" s="48">
        <v>1</v>
      </c>
      <c r="AW6" s="48">
        <v>1</v>
      </c>
      <c r="AX6" s="48">
        <v>0</v>
      </c>
      <c r="AY6" s="48">
        <v>0</v>
      </c>
      <c r="AZ6" s="48">
        <v>11</v>
      </c>
      <c r="BA6" s="48">
        <v>4.46</v>
      </c>
      <c r="BB6" s="48">
        <v>1.33</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0</v>
      </c>
      <c r="AO7" s="12">
        <v>0</v>
      </c>
      <c r="AP7" s="12">
        <v>0</v>
      </c>
      <c r="AQ7" s="48">
        <v>5</v>
      </c>
      <c r="AR7" s="48">
        <v>8</v>
      </c>
      <c r="AS7" s="48">
        <v>0</v>
      </c>
      <c r="AT7" s="48">
        <v>13</v>
      </c>
      <c r="AU7" s="48" t="s">
        <v>124</v>
      </c>
      <c r="AV7" s="48">
        <v>0</v>
      </c>
      <c r="AW7" s="48">
        <v>0</v>
      </c>
      <c r="AX7" s="48">
        <v>0</v>
      </c>
      <c r="AY7" s="48">
        <v>5</v>
      </c>
      <c r="AZ7" s="48">
        <v>8</v>
      </c>
      <c r="BA7" s="48">
        <v>4.62</v>
      </c>
      <c r="BB7" s="48">
        <v>0.51</v>
      </c>
      <c r="BC7" s="48">
        <v>5</v>
      </c>
      <c r="BD7" s="48">
        <v>5</v>
      </c>
    </row>
    <row r="8" spans="1:56" x14ac:dyDescent="0.25">
      <c r="A8" s="82" t="s">
        <v>174</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0</v>
      </c>
      <c r="AO8" s="12">
        <v>0</v>
      </c>
      <c r="AP8" s="12">
        <v>2</v>
      </c>
      <c r="AQ8" s="48">
        <v>0</v>
      </c>
      <c r="AR8" s="48">
        <v>10</v>
      </c>
      <c r="AS8" s="48">
        <v>1</v>
      </c>
      <c r="AT8" s="48">
        <v>13</v>
      </c>
      <c r="AU8" s="48" t="s">
        <v>125</v>
      </c>
      <c r="AV8" s="48">
        <v>0</v>
      </c>
      <c r="AW8" s="48">
        <v>0</v>
      </c>
      <c r="AX8" s="48">
        <v>2</v>
      </c>
      <c r="AY8" s="48">
        <v>0</v>
      </c>
      <c r="AZ8" s="48">
        <v>10</v>
      </c>
      <c r="BA8" s="48">
        <v>4.67</v>
      </c>
      <c r="BB8" s="48">
        <v>0.78</v>
      </c>
      <c r="BC8" s="48">
        <v>5</v>
      </c>
      <c r="BD8" s="48">
        <v>5</v>
      </c>
    </row>
    <row r="9" spans="1:56" ht="27.75" customHeight="1" x14ac:dyDescent="0.25">
      <c r="AM9" s="50" t="s">
        <v>126</v>
      </c>
      <c r="AN9" s="12">
        <v>0</v>
      </c>
      <c r="AO9" s="12">
        <v>1</v>
      </c>
      <c r="AP9" s="12">
        <v>3</v>
      </c>
      <c r="AQ9" s="48">
        <v>6</v>
      </c>
      <c r="AR9" s="48">
        <v>3</v>
      </c>
      <c r="AS9" s="48">
        <v>0</v>
      </c>
      <c r="AT9" s="48">
        <v>13</v>
      </c>
      <c r="AU9" s="48" t="s">
        <v>126</v>
      </c>
      <c r="AV9" s="48">
        <v>0</v>
      </c>
      <c r="AW9" s="48">
        <v>1</v>
      </c>
      <c r="AX9" s="48">
        <v>3</v>
      </c>
      <c r="AY9" s="48">
        <v>6</v>
      </c>
      <c r="AZ9" s="48">
        <v>3</v>
      </c>
      <c r="BA9" s="48">
        <v>3.85</v>
      </c>
      <c r="BB9" s="48">
        <v>0.9</v>
      </c>
      <c r="BC9" s="48">
        <v>4</v>
      </c>
      <c r="BD9" s="48">
        <v>4</v>
      </c>
    </row>
    <row r="10" spans="1:56"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33"/>
      <c r="AM10" s="50" t="s">
        <v>127</v>
      </c>
      <c r="AN10" s="12">
        <v>0</v>
      </c>
      <c r="AO10" s="12">
        <v>1</v>
      </c>
      <c r="AP10" s="12">
        <v>2</v>
      </c>
      <c r="AQ10" s="48">
        <v>4</v>
      </c>
      <c r="AR10" s="48">
        <v>6</v>
      </c>
      <c r="AS10" s="48">
        <v>0</v>
      </c>
      <c r="AT10" s="48">
        <v>13</v>
      </c>
      <c r="AU10" s="48" t="s">
        <v>127</v>
      </c>
      <c r="AV10" s="48">
        <v>0</v>
      </c>
      <c r="AW10" s="48">
        <v>1</v>
      </c>
      <c r="AX10" s="48">
        <v>2</v>
      </c>
      <c r="AY10" s="48">
        <v>4</v>
      </c>
      <c r="AZ10" s="48">
        <v>6</v>
      </c>
      <c r="BA10" s="48">
        <v>4.1500000000000004</v>
      </c>
      <c r="BB10" s="48">
        <v>0.99</v>
      </c>
      <c r="BC10" s="48">
        <v>4</v>
      </c>
      <c r="BD10" s="48">
        <v>5</v>
      </c>
    </row>
    <row r="11" spans="1:56" x14ac:dyDescent="0.25">
      <c r="A11" s="61"/>
      <c r="B11" s="61"/>
      <c r="C11" s="61"/>
      <c r="D11" s="61"/>
      <c r="E11" s="61"/>
      <c r="F11" s="61"/>
      <c r="G11" s="61"/>
      <c r="H11" s="61"/>
      <c r="I11" s="61"/>
      <c r="J11" s="61"/>
      <c r="K11" s="61"/>
      <c r="L11" s="61"/>
      <c r="M11" s="61"/>
      <c r="N11" s="61"/>
      <c r="O11" s="53"/>
      <c r="P11" s="61"/>
      <c r="Q11" s="61"/>
      <c r="R11" s="61"/>
      <c r="S11" s="61"/>
      <c r="T11" s="61"/>
      <c r="U11" s="61"/>
      <c r="V11" s="61"/>
      <c r="W11" s="61"/>
      <c r="X11" s="61"/>
      <c r="Y11" s="61"/>
      <c r="Z11" s="61"/>
      <c r="AA11" s="61"/>
      <c r="AB11" s="61"/>
      <c r="AC11" s="61"/>
      <c r="AD11" s="61"/>
      <c r="AE11" s="61"/>
      <c r="AF11" s="61"/>
      <c r="AG11" s="61"/>
      <c r="AH11" s="61"/>
      <c r="AI11" s="61"/>
      <c r="AJ11" s="61"/>
      <c r="AK11" s="61"/>
      <c r="AL11" s="33"/>
      <c r="AM11" s="50" t="s">
        <v>128</v>
      </c>
      <c r="AN11" s="12">
        <v>0</v>
      </c>
      <c r="AO11" s="12">
        <v>0</v>
      </c>
      <c r="AP11" s="12">
        <v>0</v>
      </c>
      <c r="AQ11" s="48">
        <v>3</v>
      </c>
      <c r="AR11" s="48">
        <v>10</v>
      </c>
      <c r="AS11" s="48">
        <v>0</v>
      </c>
      <c r="AT11" s="48">
        <v>13</v>
      </c>
      <c r="AU11" s="48" t="s">
        <v>128</v>
      </c>
      <c r="AV11" s="48">
        <v>0</v>
      </c>
      <c r="AW11" s="48">
        <v>0</v>
      </c>
      <c r="AX11" s="48">
        <v>0</v>
      </c>
      <c r="AY11" s="48">
        <v>3</v>
      </c>
      <c r="AZ11" s="48">
        <v>10</v>
      </c>
      <c r="BA11" s="48">
        <v>4.7699999999999996</v>
      </c>
      <c r="BB11" s="48">
        <v>0.44</v>
      </c>
      <c r="BC11" s="48">
        <v>5</v>
      </c>
      <c r="BD11" s="48">
        <v>5</v>
      </c>
    </row>
    <row r="12" spans="1:56"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3"/>
      <c r="AM12" s="50" t="s">
        <v>129</v>
      </c>
      <c r="AN12" s="12">
        <v>0</v>
      </c>
      <c r="AO12" s="12">
        <v>0</v>
      </c>
      <c r="AP12" s="12">
        <v>0</v>
      </c>
      <c r="AQ12" s="48">
        <v>3</v>
      </c>
      <c r="AR12" s="48">
        <v>9</v>
      </c>
      <c r="AS12" s="48">
        <v>1</v>
      </c>
      <c r="AT12" s="48">
        <v>13</v>
      </c>
      <c r="AU12" s="48" t="s">
        <v>129</v>
      </c>
      <c r="AV12" s="48">
        <v>0</v>
      </c>
      <c r="AW12" s="48">
        <v>0</v>
      </c>
      <c r="AX12" s="48">
        <v>0</v>
      </c>
      <c r="AY12" s="48">
        <v>3</v>
      </c>
      <c r="AZ12" s="48">
        <v>9</v>
      </c>
      <c r="BA12" s="48">
        <v>4.75</v>
      </c>
      <c r="BB12" s="48">
        <v>0.45</v>
      </c>
      <c r="BC12" s="48">
        <v>5</v>
      </c>
      <c r="BD12" s="48">
        <v>5</v>
      </c>
    </row>
    <row r="13" spans="1:56"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3"/>
      <c r="AM13" s="50" t="s">
        <v>130</v>
      </c>
      <c r="AN13" s="12">
        <v>0</v>
      </c>
      <c r="AO13" s="12">
        <v>0</v>
      </c>
      <c r="AP13" s="12">
        <v>0</v>
      </c>
      <c r="AQ13" s="48">
        <v>4</v>
      </c>
      <c r="AR13" s="48">
        <v>9</v>
      </c>
      <c r="AS13" s="48">
        <v>0</v>
      </c>
      <c r="AT13" s="48">
        <v>13</v>
      </c>
      <c r="AU13" s="48" t="s">
        <v>130</v>
      </c>
      <c r="AV13" s="48">
        <v>0</v>
      </c>
      <c r="AW13" s="48">
        <v>0</v>
      </c>
      <c r="AX13" s="48">
        <v>0</v>
      </c>
      <c r="AY13" s="48">
        <v>4</v>
      </c>
      <c r="AZ13" s="48">
        <v>9</v>
      </c>
      <c r="BA13" s="48">
        <v>4.6900000000000004</v>
      </c>
      <c r="BB13" s="48">
        <v>0.48</v>
      </c>
      <c r="BC13" s="48">
        <v>5</v>
      </c>
      <c r="BD13" s="48">
        <v>5</v>
      </c>
    </row>
    <row r="14" spans="1:56"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3"/>
      <c r="AM14" s="50" t="s">
        <v>131</v>
      </c>
      <c r="AN14" s="12">
        <v>0</v>
      </c>
      <c r="AO14" s="12">
        <v>0</v>
      </c>
      <c r="AP14" s="12">
        <v>1</v>
      </c>
      <c r="AQ14" s="48">
        <v>4</v>
      </c>
      <c r="AR14" s="48">
        <v>8</v>
      </c>
      <c r="AS14" s="48">
        <v>0</v>
      </c>
      <c r="AT14" s="48">
        <v>13</v>
      </c>
      <c r="AU14" s="48" t="s">
        <v>131</v>
      </c>
      <c r="AV14" s="48">
        <v>0</v>
      </c>
      <c r="AW14" s="48">
        <v>0</v>
      </c>
      <c r="AX14" s="48">
        <v>1</v>
      </c>
      <c r="AY14" s="48">
        <v>4</v>
      </c>
      <c r="AZ14" s="48">
        <v>8</v>
      </c>
      <c r="BA14" s="48">
        <v>4.54</v>
      </c>
      <c r="BB14" s="48">
        <v>0.66</v>
      </c>
      <c r="BC14" s="48">
        <v>5</v>
      </c>
      <c r="BD14" s="48">
        <v>5</v>
      </c>
    </row>
    <row r="15" spans="1:56"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33"/>
      <c r="AM15" s="50" t="s">
        <v>132</v>
      </c>
      <c r="AN15" s="12">
        <v>0</v>
      </c>
      <c r="AO15" s="12">
        <v>0</v>
      </c>
      <c r="AP15" s="12">
        <v>0</v>
      </c>
      <c r="AQ15" s="48">
        <v>6</v>
      </c>
      <c r="AR15" s="48">
        <v>7</v>
      </c>
      <c r="AS15" s="48">
        <v>0</v>
      </c>
      <c r="AT15" s="48">
        <v>13</v>
      </c>
      <c r="AU15" s="48" t="s">
        <v>132</v>
      </c>
      <c r="AV15" s="48">
        <v>0</v>
      </c>
      <c r="AW15" s="48">
        <v>0</v>
      </c>
      <c r="AX15" s="48">
        <v>0</v>
      </c>
      <c r="AY15" s="48">
        <v>6</v>
      </c>
      <c r="AZ15" s="48">
        <v>7</v>
      </c>
      <c r="BA15" s="48">
        <v>4.54</v>
      </c>
      <c r="BB15" s="48">
        <v>0.52</v>
      </c>
      <c r="BC15" s="48">
        <v>5</v>
      </c>
      <c r="BD15" s="48">
        <v>5</v>
      </c>
    </row>
    <row r="16" spans="1:56"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33"/>
      <c r="AM16" s="50" t="s">
        <v>111</v>
      </c>
      <c r="AN16" s="12">
        <v>0</v>
      </c>
      <c r="AO16" s="12">
        <v>0</v>
      </c>
      <c r="AP16" s="12">
        <v>0</v>
      </c>
      <c r="AQ16" s="48">
        <v>4</v>
      </c>
      <c r="AR16" s="48">
        <v>9</v>
      </c>
      <c r="AS16" s="48">
        <v>0</v>
      </c>
      <c r="AT16" s="48">
        <v>13</v>
      </c>
      <c r="AU16" s="48" t="s">
        <v>111</v>
      </c>
      <c r="AV16" s="48">
        <v>0</v>
      </c>
      <c r="AW16" s="48">
        <v>0</v>
      </c>
      <c r="AX16" s="48">
        <v>0</v>
      </c>
      <c r="AY16" s="48">
        <v>4</v>
      </c>
      <c r="AZ16" s="48">
        <v>9</v>
      </c>
      <c r="BA16" s="48">
        <v>4.6900000000000004</v>
      </c>
      <c r="BB16" s="48">
        <v>0.48</v>
      </c>
      <c r="BC16" s="48">
        <v>5</v>
      </c>
      <c r="BD16" s="48">
        <v>5</v>
      </c>
    </row>
    <row r="17" spans="1:56"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33"/>
      <c r="AM17" s="50" t="s">
        <v>112</v>
      </c>
      <c r="AN17" s="12">
        <v>0</v>
      </c>
      <c r="AO17" s="12">
        <v>1</v>
      </c>
      <c r="AP17" s="12">
        <v>7</v>
      </c>
      <c r="AQ17" s="48">
        <v>3</v>
      </c>
      <c r="AR17" s="48">
        <v>1</v>
      </c>
      <c r="AS17" s="48">
        <v>1</v>
      </c>
      <c r="AT17" s="48">
        <v>13</v>
      </c>
      <c r="AU17" s="48" t="s">
        <v>112</v>
      </c>
      <c r="AV17" s="48">
        <v>0</v>
      </c>
      <c r="AW17" s="48">
        <v>1</v>
      </c>
      <c r="AX17" s="48">
        <v>7</v>
      </c>
      <c r="AY17" s="48">
        <v>3</v>
      </c>
      <c r="AZ17" s="48">
        <v>1</v>
      </c>
      <c r="BA17" s="48">
        <v>3.33</v>
      </c>
      <c r="BB17" s="48">
        <v>0.78</v>
      </c>
      <c r="BC17" s="48">
        <v>3</v>
      </c>
      <c r="BD17" s="48">
        <v>3</v>
      </c>
    </row>
    <row r="18" spans="1:56"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33"/>
      <c r="AM18" s="50" t="s">
        <v>133</v>
      </c>
      <c r="AN18" s="12">
        <v>1</v>
      </c>
      <c r="AO18" s="12">
        <v>0</v>
      </c>
      <c r="AP18" s="12">
        <v>10</v>
      </c>
      <c r="AQ18" s="48">
        <v>0</v>
      </c>
      <c r="AR18" s="48">
        <v>1</v>
      </c>
      <c r="AS18" s="48">
        <v>1</v>
      </c>
      <c r="AT18" s="48">
        <v>13</v>
      </c>
      <c r="AU18" s="48" t="s">
        <v>133</v>
      </c>
      <c r="AV18" s="48">
        <v>1</v>
      </c>
      <c r="AW18" s="48">
        <v>0</v>
      </c>
      <c r="AX18" s="48">
        <v>10</v>
      </c>
      <c r="AY18" s="48">
        <v>0</v>
      </c>
      <c r="AZ18" s="48">
        <v>1</v>
      </c>
      <c r="BA18" s="48">
        <v>3</v>
      </c>
      <c r="BB18" s="48">
        <v>0.85</v>
      </c>
      <c r="BC18" s="48">
        <v>3</v>
      </c>
      <c r="BD18" s="48">
        <v>3</v>
      </c>
    </row>
    <row r="19" spans="1:56"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33"/>
      <c r="AM19" s="50" t="s">
        <v>134</v>
      </c>
      <c r="AN19" s="12">
        <v>0</v>
      </c>
      <c r="AO19" s="12">
        <v>0</v>
      </c>
      <c r="AP19" s="12">
        <v>7</v>
      </c>
      <c r="AQ19" s="48">
        <v>3</v>
      </c>
      <c r="AR19" s="48">
        <v>2</v>
      </c>
      <c r="AS19" s="48">
        <v>1</v>
      </c>
      <c r="AT19" s="48">
        <v>13</v>
      </c>
      <c r="AU19" s="48" t="s">
        <v>134</v>
      </c>
      <c r="AV19" s="48">
        <v>0</v>
      </c>
      <c r="AW19" s="48">
        <v>0</v>
      </c>
      <c r="AX19" s="48">
        <v>7</v>
      </c>
      <c r="AY19" s="48">
        <v>3</v>
      </c>
      <c r="AZ19" s="48">
        <v>2</v>
      </c>
      <c r="BA19" s="48">
        <v>3.58</v>
      </c>
      <c r="BB19" s="48">
        <v>0.79</v>
      </c>
      <c r="BC19" s="48">
        <v>3</v>
      </c>
      <c r="BD19" s="48">
        <v>3</v>
      </c>
    </row>
    <row r="20" spans="1:56"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3"/>
      <c r="AM20" s="50" t="s">
        <v>135</v>
      </c>
      <c r="AN20" s="12">
        <v>0</v>
      </c>
      <c r="AO20" s="12">
        <v>2</v>
      </c>
      <c r="AP20" s="12">
        <v>6</v>
      </c>
      <c r="AQ20" s="48">
        <v>1</v>
      </c>
      <c r="AR20" s="48">
        <v>3</v>
      </c>
      <c r="AS20" s="48">
        <v>1</v>
      </c>
      <c r="AT20" s="48">
        <v>13</v>
      </c>
      <c r="AU20" s="48" t="s">
        <v>135</v>
      </c>
      <c r="AV20" s="48">
        <v>0</v>
      </c>
      <c r="AW20" s="48">
        <v>2</v>
      </c>
      <c r="AX20" s="48">
        <v>6</v>
      </c>
      <c r="AY20" s="48">
        <v>1</v>
      </c>
      <c r="AZ20" s="48">
        <v>3</v>
      </c>
      <c r="BA20" s="48">
        <v>3.42</v>
      </c>
      <c r="BB20" s="48">
        <v>1.08</v>
      </c>
      <c r="BC20" s="48">
        <v>3</v>
      </c>
      <c r="BD20" s="48">
        <v>3</v>
      </c>
    </row>
    <row r="21" spans="1:56"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33"/>
      <c r="AM21" s="50" t="s">
        <v>136</v>
      </c>
      <c r="AN21" s="12">
        <v>0</v>
      </c>
      <c r="AO21" s="12">
        <v>2</v>
      </c>
      <c r="AP21" s="12">
        <v>7</v>
      </c>
      <c r="AQ21" s="48">
        <v>2</v>
      </c>
      <c r="AR21" s="48">
        <v>1</v>
      </c>
      <c r="AS21" s="48">
        <v>1</v>
      </c>
      <c r="AT21" s="48">
        <v>13</v>
      </c>
      <c r="AU21" s="48" t="s">
        <v>136</v>
      </c>
      <c r="AV21" s="48">
        <v>0</v>
      </c>
      <c r="AW21" s="48">
        <v>2</v>
      </c>
      <c r="AX21" s="48">
        <v>7</v>
      </c>
      <c r="AY21" s="48">
        <v>2</v>
      </c>
      <c r="AZ21" s="48">
        <v>1</v>
      </c>
      <c r="BA21" s="48">
        <v>3.17</v>
      </c>
      <c r="BB21" s="48">
        <v>0.83</v>
      </c>
      <c r="BC21" s="48">
        <v>3</v>
      </c>
      <c r="BD21" s="48">
        <v>3</v>
      </c>
    </row>
    <row r="22" spans="1:56" ht="40.5" customHeight="1" x14ac:dyDescent="0.25">
      <c r="A22" s="83" t="s">
        <v>1</v>
      </c>
      <c r="B22" s="83"/>
      <c r="C22" s="83"/>
      <c r="D22" s="83"/>
      <c r="E22" s="83"/>
      <c r="F22" s="83"/>
      <c r="G22" s="83"/>
      <c r="H22" s="83"/>
      <c r="I22" s="83"/>
      <c r="J22" s="83"/>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33"/>
      <c r="AM22" s="50" t="s">
        <v>137</v>
      </c>
      <c r="AN22" s="12">
        <v>0</v>
      </c>
      <c r="AO22" s="12">
        <v>2</v>
      </c>
      <c r="AP22" s="12">
        <v>5</v>
      </c>
      <c r="AQ22" s="48">
        <v>4</v>
      </c>
      <c r="AR22" s="48">
        <v>1</v>
      </c>
      <c r="AS22" s="48">
        <v>1</v>
      </c>
      <c r="AT22" s="48">
        <v>13</v>
      </c>
      <c r="AU22" s="48" t="s">
        <v>137</v>
      </c>
      <c r="AV22" s="48">
        <v>0</v>
      </c>
      <c r="AW22" s="48">
        <v>2</v>
      </c>
      <c r="AX22" s="48">
        <v>5</v>
      </c>
      <c r="AY22" s="48">
        <v>4</v>
      </c>
      <c r="AZ22" s="48">
        <v>1</v>
      </c>
      <c r="BA22" s="48">
        <v>3.33</v>
      </c>
      <c r="BB22" s="48">
        <v>0.89</v>
      </c>
      <c r="BC22" s="48">
        <v>3</v>
      </c>
      <c r="BD22" s="48">
        <v>3</v>
      </c>
    </row>
    <row r="23" spans="1:56" ht="18" x14ac:dyDescent="0.25">
      <c r="A23" s="61"/>
      <c r="B23" s="61"/>
      <c r="C23" s="79" t="s">
        <v>2</v>
      </c>
      <c r="D23" s="79"/>
      <c r="E23" s="79"/>
      <c r="F23" s="79"/>
      <c r="G23" s="79"/>
      <c r="H23" s="79"/>
      <c r="I23" s="79"/>
      <c r="J23" s="79"/>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3"/>
      <c r="AM23" s="50" t="s">
        <v>113</v>
      </c>
      <c r="AN23" s="12">
        <v>1</v>
      </c>
      <c r="AO23" s="12">
        <v>1</v>
      </c>
      <c r="AP23" s="12">
        <v>5</v>
      </c>
      <c r="AQ23" s="48">
        <v>2</v>
      </c>
      <c r="AR23" s="48">
        <v>2</v>
      </c>
      <c r="AS23" s="48">
        <v>2</v>
      </c>
      <c r="AT23" s="48">
        <v>13</v>
      </c>
      <c r="AU23" s="48" t="s">
        <v>113</v>
      </c>
      <c r="AV23" s="48">
        <v>1</v>
      </c>
      <c r="AW23" s="48">
        <v>1</v>
      </c>
      <c r="AX23" s="48">
        <v>5</v>
      </c>
      <c r="AY23" s="48">
        <v>2</v>
      </c>
      <c r="AZ23" s="48">
        <v>2</v>
      </c>
      <c r="BA23" s="48">
        <v>3.27</v>
      </c>
      <c r="BB23" s="48">
        <v>1.19</v>
      </c>
      <c r="BC23" s="48">
        <v>3</v>
      </c>
      <c r="BD23" s="48">
        <v>3</v>
      </c>
    </row>
    <row r="24" spans="1:56" ht="39.75" customHeight="1" x14ac:dyDescent="0.25">
      <c r="A24" s="61"/>
      <c r="B24" s="61"/>
      <c r="C24" s="79" t="s">
        <v>3</v>
      </c>
      <c r="D24" s="79"/>
      <c r="E24" s="79"/>
      <c r="F24" s="79"/>
      <c r="G24" s="79"/>
      <c r="H24" s="79"/>
      <c r="I24" s="79"/>
      <c r="J24" s="79"/>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33"/>
      <c r="AM24" s="50" t="s">
        <v>138</v>
      </c>
      <c r="AN24" s="12">
        <v>0</v>
      </c>
      <c r="AO24" s="12">
        <v>2</v>
      </c>
      <c r="AP24" s="12">
        <v>5</v>
      </c>
      <c r="AQ24" s="48">
        <v>2</v>
      </c>
      <c r="AR24" s="48">
        <v>3</v>
      </c>
      <c r="AS24" s="48">
        <v>1</v>
      </c>
      <c r="AT24" s="48">
        <v>13</v>
      </c>
      <c r="AU24" s="48" t="s">
        <v>138</v>
      </c>
      <c r="AV24" s="48">
        <v>0</v>
      </c>
      <c r="AW24" s="48">
        <v>2</v>
      </c>
      <c r="AX24" s="48">
        <v>5</v>
      </c>
      <c r="AY24" s="48">
        <v>2</v>
      </c>
      <c r="AZ24" s="48">
        <v>3</v>
      </c>
      <c r="BA24" s="48">
        <v>3.5</v>
      </c>
      <c r="BB24" s="48">
        <v>1.0900000000000001</v>
      </c>
      <c r="BC24" s="48">
        <v>3</v>
      </c>
      <c r="BD24" s="48">
        <v>3</v>
      </c>
    </row>
    <row r="25" spans="1:56" ht="18" x14ac:dyDescent="0.25">
      <c r="A25" s="61"/>
      <c r="B25" s="61"/>
      <c r="C25" s="79" t="s">
        <v>4</v>
      </c>
      <c r="D25" s="79"/>
      <c r="E25" s="79"/>
      <c r="F25" s="79"/>
      <c r="G25" s="79"/>
      <c r="H25" s="79"/>
      <c r="I25" s="79"/>
      <c r="J25" s="79"/>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33"/>
      <c r="AM25" s="51" t="s">
        <v>114</v>
      </c>
      <c r="AN25" s="23">
        <v>2</v>
      </c>
      <c r="AO25" s="23">
        <v>7</v>
      </c>
      <c r="AP25" s="23">
        <v>2</v>
      </c>
      <c r="AQ25" s="5">
        <v>0</v>
      </c>
      <c r="AR25" s="5">
        <v>1</v>
      </c>
      <c r="AS25" s="5">
        <v>1</v>
      </c>
      <c r="AT25" s="5">
        <v>13</v>
      </c>
      <c r="AU25" s="5" t="s">
        <v>114</v>
      </c>
      <c r="AV25" s="5">
        <v>2</v>
      </c>
      <c r="AW25" s="5">
        <v>7</v>
      </c>
      <c r="AX25" s="5">
        <v>2</v>
      </c>
      <c r="AY25" s="5">
        <v>0</v>
      </c>
      <c r="AZ25" s="5">
        <v>1</v>
      </c>
      <c r="BA25" s="5">
        <v>2.25</v>
      </c>
      <c r="BB25" s="5">
        <v>1.06</v>
      </c>
      <c r="BC25" s="5">
        <v>2</v>
      </c>
      <c r="BD25" s="5">
        <v>2</v>
      </c>
    </row>
    <row r="26" spans="1:56" ht="18" x14ac:dyDescent="0.25">
      <c r="C26" s="79" t="s">
        <v>5</v>
      </c>
      <c r="D26" s="79"/>
      <c r="E26" s="79"/>
      <c r="F26" s="79"/>
      <c r="G26" s="79"/>
      <c r="H26" s="79"/>
      <c r="I26" s="79"/>
      <c r="J26" s="79"/>
      <c r="AM26" s="50" t="s">
        <v>139</v>
      </c>
      <c r="AN26" s="12">
        <v>0</v>
      </c>
      <c r="AO26" s="12">
        <v>0</v>
      </c>
      <c r="AP26" s="12">
        <v>3</v>
      </c>
      <c r="AQ26" s="48">
        <v>3</v>
      </c>
      <c r="AR26" s="48">
        <v>4</v>
      </c>
      <c r="AS26" s="48">
        <v>3</v>
      </c>
      <c r="AT26" s="48">
        <v>13</v>
      </c>
      <c r="AU26" s="48" t="s">
        <v>139</v>
      </c>
      <c r="AV26" s="48">
        <v>0</v>
      </c>
      <c r="AW26" s="48">
        <v>0</v>
      </c>
      <c r="AX26" s="48">
        <v>3</v>
      </c>
      <c r="AY26" s="48">
        <v>3</v>
      </c>
      <c r="AZ26" s="48">
        <v>4</v>
      </c>
      <c r="BA26" s="48">
        <v>4.0999999999999996</v>
      </c>
      <c r="BB26" s="48">
        <v>0.88</v>
      </c>
      <c r="BC26" s="48">
        <v>4</v>
      </c>
      <c r="BD26" s="48">
        <v>5</v>
      </c>
    </row>
    <row r="27" spans="1:56" x14ac:dyDescent="0.25">
      <c r="C27" s="3"/>
      <c r="D27" s="3"/>
      <c r="E27" s="3"/>
      <c r="F27" s="3"/>
      <c r="G27" s="3"/>
      <c r="H27" s="3"/>
      <c r="I27" s="3"/>
      <c r="J27" s="3"/>
      <c r="AM27" s="50" t="s">
        <v>115</v>
      </c>
      <c r="AN27" s="12">
        <v>0</v>
      </c>
      <c r="AO27" s="12">
        <v>0</v>
      </c>
      <c r="AP27" s="12">
        <v>2</v>
      </c>
      <c r="AQ27" s="48">
        <v>5</v>
      </c>
      <c r="AR27" s="48">
        <v>4</v>
      </c>
      <c r="AS27" s="48">
        <v>2</v>
      </c>
      <c r="AT27" s="48">
        <v>13</v>
      </c>
      <c r="AU27" s="48" t="s">
        <v>115</v>
      </c>
      <c r="AV27" s="48">
        <v>0</v>
      </c>
      <c r="AW27" s="48">
        <v>0</v>
      </c>
      <c r="AX27" s="48">
        <v>2</v>
      </c>
      <c r="AY27" s="48">
        <v>5</v>
      </c>
      <c r="AZ27" s="48">
        <v>4</v>
      </c>
      <c r="BA27" s="48">
        <v>4.18</v>
      </c>
      <c r="BB27" s="48">
        <v>0.75</v>
      </c>
      <c r="BC27" s="48">
        <v>4</v>
      </c>
      <c r="BD27" s="48">
        <v>4</v>
      </c>
    </row>
    <row r="28" spans="1:56" x14ac:dyDescent="0.25">
      <c r="C28" s="3"/>
      <c r="D28" s="3"/>
      <c r="E28" s="3"/>
      <c r="F28" s="3"/>
      <c r="G28" s="3"/>
      <c r="H28" s="3"/>
      <c r="I28" s="3"/>
      <c r="J28" s="3"/>
      <c r="AM28" s="50" t="s">
        <v>116</v>
      </c>
      <c r="AN28" s="12">
        <v>0</v>
      </c>
      <c r="AO28" s="12">
        <v>0</v>
      </c>
      <c r="AP28" s="12">
        <v>2</v>
      </c>
      <c r="AQ28" s="48">
        <v>5</v>
      </c>
      <c r="AR28" s="48">
        <v>3</v>
      </c>
      <c r="AS28" s="48">
        <v>3</v>
      </c>
      <c r="AT28" s="48">
        <v>13</v>
      </c>
      <c r="AU28" s="48" t="s">
        <v>116</v>
      </c>
      <c r="AV28" s="48">
        <v>0</v>
      </c>
      <c r="AW28" s="48">
        <v>0</v>
      </c>
      <c r="AX28" s="48">
        <v>2</v>
      </c>
      <c r="AY28" s="48">
        <v>5</v>
      </c>
      <c r="AZ28" s="48">
        <v>3</v>
      </c>
      <c r="BA28" s="48">
        <v>4.0999999999999996</v>
      </c>
      <c r="BB28" s="48">
        <v>0.74</v>
      </c>
      <c r="BC28" s="48">
        <v>4</v>
      </c>
      <c r="BD28" s="48">
        <v>4</v>
      </c>
    </row>
    <row r="29" spans="1:56"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0</v>
      </c>
      <c r="AO29" s="12">
        <v>3</v>
      </c>
      <c r="AP29" s="12">
        <v>4</v>
      </c>
      <c r="AQ29" s="48">
        <v>3</v>
      </c>
      <c r="AR29" s="48">
        <v>1</v>
      </c>
      <c r="AS29" s="48">
        <v>2</v>
      </c>
      <c r="AT29" s="48">
        <v>13</v>
      </c>
      <c r="AU29" s="48" t="s">
        <v>140</v>
      </c>
      <c r="AV29" s="48">
        <v>0</v>
      </c>
      <c r="AW29" s="48">
        <v>3</v>
      </c>
      <c r="AX29" s="48">
        <v>4</v>
      </c>
      <c r="AY29" s="48">
        <v>3</v>
      </c>
      <c r="AZ29" s="48">
        <v>1</v>
      </c>
      <c r="BA29" s="48">
        <v>3.18</v>
      </c>
      <c r="BB29" s="48">
        <v>0.98</v>
      </c>
      <c r="BC29" s="48">
        <v>3</v>
      </c>
      <c r="BD29" s="48">
        <v>3</v>
      </c>
    </row>
    <row r="30" spans="1:56" x14ac:dyDescent="0.25">
      <c r="C30" s="3"/>
      <c r="D30" s="3"/>
      <c r="E30" s="3"/>
      <c r="F30" s="3"/>
      <c r="G30" s="3"/>
      <c r="H30" s="3"/>
      <c r="I30" s="3"/>
      <c r="J30" s="3"/>
      <c r="AM30" s="50" t="s">
        <v>117</v>
      </c>
      <c r="AN30" s="12">
        <v>0</v>
      </c>
      <c r="AO30" s="12">
        <v>0</v>
      </c>
      <c r="AP30" s="12">
        <v>3</v>
      </c>
      <c r="AQ30" s="48">
        <v>6</v>
      </c>
      <c r="AR30" s="48">
        <v>3</v>
      </c>
      <c r="AS30" s="48">
        <v>1</v>
      </c>
      <c r="AT30" s="48">
        <v>13</v>
      </c>
      <c r="AU30" s="48" t="s">
        <v>117</v>
      </c>
      <c r="AV30" s="48">
        <v>0</v>
      </c>
      <c r="AW30" s="48">
        <v>0</v>
      </c>
      <c r="AX30" s="48">
        <v>3</v>
      </c>
      <c r="AY30" s="48">
        <v>6</v>
      </c>
      <c r="AZ30" s="48">
        <v>3</v>
      </c>
      <c r="BA30" s="48">
        <v>4</v>
      </c>
      <c r="BB30" s="48">
        <v>0.74</v>
      </c>
      <c r="BC30" s="48">
        <v>4</v>
      </c>
      <c r="BD30" s="48">
        <v>4</v>
      </c>
    </row>
    <row r="31" spans="1:56"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0</v>
      </c>
      <c r="AO31" s="12">
        <v>0</v>
      </c>
      <c r="AP31" s="12">
        <v>1</v>
      </c>
      <c r="AQ31" s="48">
        <v>6</v>
      </c>
      <c r="AR31" s="48">
        <v>3</v>
      </c>
      <c r="AS31" s="48">
        <v>3</v>
      </c>
      <c r="AT31" s="48">
        <v>13</v>
      </c>
      <c r="AU31" s="48" t="s">
        <v>141</v>
      </c>
      <c r="AV31" s="48">
        <v>0</v>
      </c>
      <c r="AW31" s="48">
        <v>0</v>
      </c>
      <c r="AX31" s="48">
        <v>1</v>
      </c>
      <c r="AY31" s="48">
        <v>6</v>
      </c>
      <c r="AZ31" s="48">
        <v>3</v>
      </c>
      <c r="BA31" s="48">
        <v>4.2</v>
      </c>
      <c r="BB31" s="48">
        <v>0.63</v>
      </c>
      <c r="BC31" s="48">
        <v>4</v>
      </c>
      <c r="BD31" s="48">
        <v>4</v>
      </c>
    </row>
    <row r="32" spans="1:56" ht="18.75" x14ac:dyDescent="0.3">
      <c r="A32" s="7"/>
      <c r="B32" s="8"/>
      <c r="C32" s="3"/>
      <c r="D32" s="3"/>
      <c r="E32" s="3"/>
      <c r="F32" s="3"/>
      <c r="G32" s="3"/>
      <c r="H32" s="3"/>
      <c r="I32" s="3"/>
      <c r="J32" s="3"/>
      <c r="AM32" s="50" t="s">
        <v>118</v>
      </c>
      <c r="AN32" s="12">
        <v>0</v>
      </c>
      <c r="AO32" s="12">
        <v>0</v>
      </c>
      <c r="AP32" s="12">
        <v>3</v>
      </c>
      <c r="AQ32" s="48">
        <v>5</v>
      </c>
      <c r="AR32" s="48">
        <v>4</v>
      </c>
      <c r="AS32" s="48">
        <v>1</v>
      </c>
      <c r="AT32" s="48">
        <v>13</v>
      </c>
      <c r="AU32" s="48" t="s">
        <v>118</v>
      </c>
      <c r="AV32" s="48">
        <v>0</v>
      </c>
      <c r="AW32" s="48">
        <v>0</v>
      </c>
      <c r="AX32" s="48">
        <v>3</v>
      </c>
      <c r="AY32" s="48">
        <v>5</v>
      </c>
      <c r="AZ32" s="48">
        <v>4</v>
      </c>
      <c r="BA32" s="48">
        <v>4.08</v>
      </c>
      <c r="BB32" s="48">
        <v>0.79</v>
      </c>
      <c r="BC32" s="48">
        <v>4</v>
      </c>
      <c r="BD32" s="48">
        <v>4</v>
      </c>
    </row>
    <row r="33" spans="1:56" ht="18.75" x14ac:dyDescent="0.3">
      <c r="A33" s="7"/>
      <c r="B33" s="8"/>
      <c r="C33" s="3"/>
      <c r="D33" s="3"/>
      <c r="E33" s="3"/>
      <c r="F33" s="3"/>
      <c r="G33" s="3"/>
      <c r="H33" s="3"/>
      <c r="I33" s="3"/>
      <c r="J33" s="3"/>
      <c r="AM33" s="50" t="s">
        <v>119</v>
      </c>
      <c r="AN33" s="12">
        <v>0</v>
      </c>
      <c r="AO33" s="12">
        <v>1</v>
      </c>
      <c r="AP33" s="12">
        <v>2</v>
      </c>
      <c r="AQ33" s="48">
        <v>1</v>
      </c>
      <c r="AR33" s="48">
        <v>2</v>
      </c>
      <c r="AS33" s="48">
        <v>7</v>
      </c>
      <c r="AT33" s="48">
        <v>13</v>
      </c>
      <c r="AU33" s="48" t="s">
        <v>119</v>
      </c>
      <c r="AV33" s="48">
        <v>0</v>
      </c>
      <c r="AW33" s="48">
        <v>1</v>
      </c>
      <c r="AX33" s="48">
        <v>2</v>
      </c>
      <c r="AY33" s="48">
        <v>1</v>
      </c>
      <c r="AZ33" s="48">
        <v>2</v>
      </c>
      <c r="BA33" s="48">
        <v>3.67</v>
      </c>
      <c r="BB33" s="48">
        <v>1.21</v>
      </c>
      <c r="BC33" s="48">
        <v>4</v>
      </c>
      <c r="BD33" s="48">
        <v>3</v>
      </c>
    </row>
    <row r="34" spans="1:56" ht="18.75" x14ac:dyDescent="0.3">
      <c r="A34" s="7"/>
      <c r="B34" s="8"/>
      <c r="C34" s="3"/>
      <c r="D34" s="3"/>
      <c r="E34" s="3"/>
      <c r="F34" s="3"/>
      <c r="G34" s="3"/>
      <c r="H34" s="3"/>
      <c r="I34" s="3"/>
      <c r="J34" s="3"/>
      <c r="AM34" s="50" t="s">
        <v>142</v>
      </c>
      <c r="AN34" s="12">
        <v>0</v>
      </c>
      <c r="AO34" s="12">
        <v>2</v>
      </c>
      <c r="AP34" s="12">
        <v>1</v>
      </c>
      <c r="AQ34" s="48">
        <v>2</v>
      </c>
      <c r="AR34" s="48">
        <v>3</v>
      </c>
      <c r="AS34" s="48">
        <v>5</v>
      </c>
      <c r="AT34" s="48">
        <v>13</v>
      </c>
      <c r="AU34" s="48" t="s">
        <v>142</v>
      </c>
      <c r="AV34" s="48">
        <v>0</v>
      </c>
      <c r="AW34" s="48">
        <v>2</v>
      </c>
      <c r="AX34" s="48">
        <v>1</v>
      </c>
      <c r="AY34" s="48">
        <v>2</v>
      </c>
      <c r="AZ34" s="48">
        <v>3</v>
      </c>
      <c r="BA34" s="48">
        <v>3.75</v>
      </c>
      <c r="BB34" s="48">
        <v>1.28</v>
      </c>
      <c r="BC34" s="48">
        <v>4</v>
      </c>
      <c r="BD34" s="48">
        <v>5</v>
      </c>
    </row>
    <row r="35" spans="1:56" ht="18.75" x14ac:dyDescent="0.3">
      <c r="A35" s="7"/>
      <c r="B35" s="8"/>
      <c r="C35" s="3"/>
      <c r="D35" s="3"/>
      <c r="E35" s="3"/>
      <c r="F35" s="3"/>
      <c r="G35" s="3"/>
      <c r="H35" s="3"/>
      <c r="I35" s="3"/>
      <c r="J35" s="3"/>
      <c r="AM35" s="50" t="s">
        <v>120</v>
      </c>
      <c r="AN35" s="12">
        <v>0</v>
      </c>
      <c r="AO35" s="12">
        <v>1</v>
      </c>
      <c r="AP35" s="12">
        <v>1</v>
      </c>
      <c r="AQ35" s="48">
        <v>3</v>
      </c>
      <c r="AR35" s="48">
        <v>4</v>
      </c>
      <c r="AS35" s="48">
        <v>4</v>
      </c>
      <c r="AT35" s="48">
        <v>13</v>
      </c>
      <c r="AU35" s="48" t="s">
        <v>120</v>
      </c>
      <c r="AV35" s="48">
        <v>0</v>
      </c>
      <c r="AW35" s="48">
        <v>1</v>
      </c>
      <c r="AX35" s="48">
        <v>1</v>
      </c>
      <c r="AY35" s="48">
        <v>3</v>
      </c>
      <c r="AZ35" s="48">
        <v>4</v>
      </c>
      <c r="BA35" s="48">
        <v>4.1100000000000003</v>
      </c>
      <c r="BB35" s="48">
        <v>1.05</v>
      </c>
      <c r="BC35" s="48">
        <v>4</v>
      </c>
      <c r="BD35" s="48">
        <v>5</v>
      </c>
    </row>
    <row r="36" spans="1:56" ht="18.75" x14ac:dyDescent="0.3">
      <c r="A36" s="7"/>
      <c r="B36" s="8"/>
      <c r="C36" s="3"/>
      <c r="D36" s="3"/>
      <c r="E36" s="3"/>
      <c r="F36" s="3"/>
      <c r="G36" s="3"/>
      <c r="H36" s="3"/>
      <c r="I36" s="3"/>
      <c r="J36" s="3"/>
      <c r="AM36" s="50" t="s">
        <v>143</v>
      </c>
      <c r="AN36" s="12">
        <v>1</v>
      </c>
      <c r="AO36" s="12">
        <v>1</v>
      </c>
      <c r="AP36" s="12">
        <v>1</v>
      </c>
      <c r="AQ36" s="48">
        <v>3</v>
      </c>
      <c r="AR36" s="48">
        <v>2</v>
      </c>
      <c r="AS36" s="48">
        <v>5</v>
      </c>
      <c r="AT36" s="48">
        <v>13</v>
      </c>
      <c r="AU36" s="48" t="s">
        <v>143</v>
      </c>
      <c r="AV36" s="48">
        <v>1</v>
      </c>
      <c r="AW36" s="48">
        <v>1</v>
      </c>
      <c r="AX36" s="48">
        <v>1</v>
      </c>
      <c r="AY36" s="48">
        <v>3</v>
      </c>
      <c r="AZ36" s="48">
        <v>2</v>
      </c>
      <c r="BA36" s="48">
        <v>3.5</v>
      </c>
      <c r="BB36" s="48">
        <v>1.41</v>
      </c>
      <c r="BC36" s="48">
        <v>4</v>
      </c>
      <c r="BD36" s="48">
        <v>4</v>
      </c>
    </row>
    <row r="37" spans="1:56" ht="18.75" x14ac:dyDescent="0.3">
      <c r="A37" s="7"/>
      <c r="B37" s="8"/>
      <c r="C37" s="3"/>
      <c r="D37" s="3"/>
      <c r="E37" s="3"/>
      <c r="F37" s="3"/>
      <c r="G37" s="3"/>
      <c r="H37" s="3"/>
      <c r="I37" s="3"/>
      <c r="J37" s="3"/>
      <c r="AM37" s="50" t="s">
        <v>121</v>
      </c>
      <c r="AN37" s="12">
        <v>0</v>
      </c>
      <c r="AO37" s="12">
        <v>0</v>
      </c>
      <c r="AP37" s="12">
        <v>0</v>
      </c>
      <c r="AQ37" s="48">
        <v>5</v>
      </c>
      <c r="AR37" s="48">
        <v>8</v>
      </c>
      <c r="AS37" s="48">
        <v>0</v>
      </c>
      <c r="AT37" s="48">
        <v>13</v>
      </c>
      <c r="AU37" s="48" t="s">
        <v>121</v>
      </c>
      <c r="AV37" s="48">
        <v>0</v>
      </c>
      <c r="AW37" s="48">
        <v>0</v>
      </c>
      <c r="AX37" s="48">
        <v>0</v>
      </c>
      <c r="AY37" s="48">
        <v>5</v>
      </c>
      <c r="AZ37" s="48">
        <v>8</v>
      </c>
      <c r="BA37" s="48">
        <v>4.62</v>
      </c>
      <c r="BB37" s="48">
        <v>0.51</v>
      </c>
      <c r="BC37" s="48">
        <v>5</v>
      </c>
      <c r="BD37" s="48">
        <v>5</v>
      </c>
    </row>
    <row r="38" spans="1:56" x14ac:dyDescent="0.25">
      <c r="C38" s="3"/>
      <c r="D38" s="3"/>
      <c r="E38" s="3"/>
      <c r="F38" s="3"/>
      <c r="G38" s="3"/>
      <c r="H38" s="3"/>
      <c r="I38" s="3"/>
      <c r="J38" s="3"/>
      <c r="AM38" s="50" t="s">
        <v>122</v>
      </c>
      <c r="AN38" s="12">
        <v>0</v>
      </c>
      <c r="AO38" s="12">
        <v>0</v>
      </c>
      <c r="AP38" s="12">
        <v>0</v>
      </c>
      <c r="AQ38" s="48">
        <v>6</v>
      </c>
      <c r="AR38" s="48">
        <v>6</v>
      </c>
      <c r="AS38" s="48">
        <v>1</v>
      </c>
      <c r="AT38" s="48">
        <v>13</v>
      </c>
      <c r="AU38" s="48" t="s">
        <v>122</v>
      </c>
      <c r="AV38" s="48">
        <v>0</v>
      </c>
      <c r="AW38" s="48">
        <v>0</v>
      </c>
      <c r="AX38" s="48">
        <v>0</v>
      </c>
      <c r="AY38" s="48">
        <v>6</v>
      </c>
      <c r="AZ38" s="48">
        <v>6</v>
      </c>
      <c r="BA38" s="48">
        <v>4.5</v>
      </c>
      <c r="BB38" s="48">
        <v>0.52</v>
      </c>
      <c r="BC38" s="48">
        <v>5</v>
      </c>
      <c r="BD38" s="48">
        <v>4</v>
      </c>
    </row>
    <row r="39" spans="1:56" ht="255.75" x14ac:dyDescent="0.3">
      <c r="B39" s="9"/>
      <c r="C39" s="3"/>
      <c r="D39" s="3"/>
      <c r="E39" s="3"/>
      <c r="F39" s="3"/>
      <c r="G39" s="3"/>
      <c r="H39" s="3"/>
      <c r="I39" s="3"/>
      <c r="J39" s="3"/>
      <c r="AM39" s="50" t="s">
        <v>88</v>
      </c>
      <c r="AN39" s="12">
        <v>0</v>
      </c>
      <c r="AO39" s="12">
        <v>0</v>
      </c>
      <c r="AP39" s="12">
        <v>1</v>
      </c>
      <c r="AQ39" s="12">
        <v>4</v>
      </c>
      <c r="AR39" s="12">
        <v>8</v>
      </c>
      <c r="AS39" s="12">
        <v>0</v>
      </c>
      <c r="AT39" s="12">
        <v>13</v>
      </c>
      <c r="AU39" s="12" t="s">
        <v>88</v>
      </c>
      <c r="AV39" s="12">
        <v>0</v>
      </c>
      <c r="AW39" s="12">
        <v>0</v>
      </c>
      <c r="AX39" s="12">
        <v>1</v>
      </c>
      <c r="AY39" s="12">
        <v>4</v>
      </c>
      <c r="AZ39" s="12">
        <v>8</v>
      </c>
      <c r="BA39" s="12">
        <v>4.54</v>
      </c>
      <c r="BB39" s="12">
        <v>0.66</v>
      </c>
      <c r="BC39" s="12">
        <v>5</v>
      </c>
      <c r="BD39" s="12">
        <v>5</v>
      </c>
    </row>
    <row r="40" spans="1:56" x14ac:dyDescent="0.25">
      <c r="C40" s="3"/>
      <c r="D40" s="3"/>
      <c r="E40" s="3"/>
      <c r="F40" s="3"/>
      <c r="G40" s="3"/>
      <c r="H40" s="3"/>
      <c r="I40" s="3"/>
      <c r="J40" s="3"/>
      <c r="AM40" s="52" t="s">
        <v>89</v>
      </c>
      <c r="AN40" s="13">
        <v>1</v>
      </c>
      <c r="AO40" s="13">
        <v>0</v>
      </c>
      <c r="AP40" s="13">
        <v>1</v>
      </c>
      <c r="AQ40" s="13">
        <v>1</v>
      </c>
      <c r="AR40" s="13">
        <v>3</v>
      </c>
      <c r="AS40" s="13">
        <v>7</v>
      </c>
      <c r="AT40" s="13">
        <v>13</v>
      </c>
      <c r="AU40" s="60" t="s">
        <v>89</v>
      </c>
      <c r="AV40" s="13">
        <v>1</v>
      </c>
      <c r="AW40" s="13">
        <v>0</v>
      </c>
      <c r="AX40" s="13">
        <v>1</v>
      </c>
      <c r="AY40" s="13">
        <v>1</v>
      </c>
      <c r="AZ40" s="13">
        <v>3</v>
      </c>
      <c r="BA40" s="13">
        <v>3.83</v>
      </c>
      <c r="BB40" s="13">
        <v>1.6</v>
      </c>
      <c r="BC40" s="13">
        <v>5</v>
      </c>
      <c r="BD40" s="13">
        <v>5</v>
      </c>
    </row>
    <row r="41" spans="1:56" ht="1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0</v>
      </c>
      <c r="AO41" s="13">
        <v>0</v>
      </c>
      <c r="AP41" s="13">
        <v>2</v>
      </c>
      <c r="AQ41" s="13">
        <v>5</v>
      </c>
      <c r="AR41" s="13">
        <v>6</v>
      </c>
      <c r="AS41" s="13">
        <v>0</v>
      </c>
      <c r="AT41" s="13">
        <v>13</v>
      </c>
      <c r="AU41" s="13" t="s">
        <v>90</v>
      </c>
      <c r="AV41" s="13">
        <v>0</v>
      </c>
      <c r="AW41" s="13">
        <v>0</v>
      </c>
      <c r="AX41" s="13">
        <v>2</v>
      </c>
      <c r="AY41" s="13">
        <v>5</v>
      </c>
      <c r="AZ41" s="13">
        <v>6</v>
      </c>
      <c r="BA41" s="13">
        <v>4.3099999999999996</v>
      </c>
      <c r="BB41" s="13">
        <v>0.75</v>
      </c>
      <c r="BC41" s="13">
        <v>4</v>
      </c>
      <c r="BD41" s="13">
        <v>5</v>
      </c>
    </row>
    <row r="42" spans="1:56" ht="270" x14ac:dyDescent="0.25">
      <c r="V42" s="70"/>
      <c r="W42" s="70"/>
      <c r="X42" s="70"/>
      <c r="Y42" s="70"/>
      <c r="Z42" s="70"/>
      <c r="AA42" s="70"/>
      <c r="AC42" s="70"/>
      <c r="AD42" s="70"/>
      <c r="AE42" s="70"/>
      <c r="AF42" s="70"/>
      <c r="AG42" s="70"/>
      <c r="AH42" s="70"/>
      <c r="AI42" s="71"/>
      <c r="AJ42" s="71"/>
      <c r="AK42" s="71"/>
      <c r="AL42" s="71"/>
      <c r="AM42" s="52" t="s">
        <v>91</v>
      </c>
      <c r="AN42" s="13">
        <v>0</v>
      </c>
      <c r="AO42" s="13">
        <v>0</v>
      </c>
      <c r="AP42" s="13">
        <v>1</v>
      </c>
      <c r="AQ42" s="13">
        <v>3</v>
      </c>
      <c r="AR42" s="13">
        <v>8</v>
      </c>
      <c r="AS42" s="13">
        <v>1</v>
      </c>
      <c r="AT42" s="13">
        <v>13</v>
      </c>
      <c r="AU42" s="13" t="s">
        <v>91</v>
      </c>
      <c r="AV42" s="13">
        <v>0</v>
      </c>
      <c r="AW42" s="13">
        <v>0</v>
      </c>
      <c r="AX42" s="13">
        <v>1</v>
      </c>
      <c r="AY42" s="13">
        <v>3</v>
      </c>
      <c r="AZ42" s="13">
        <v>8</v>
      </c>
      <c r="BA42" s="13">
        <v>4.58</v>
      </c>
      <c r="BB42" s="13">
        <v>0.67</v>
      </c>
      <c r="BC42" s="13">
        <v>5</v>
      </c>
      <c r="BD42" s="13">
        <v>5</v>
      </c>
    </row>
    <row r="43" spans="1:56"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0</v>
      </c>
      <c r="AO43" s="13">
        <v>0</v>
      </c>
      <c r="AP43" s="13">
        <v>1</v>
      </c>
      <c r="AQ43" s="13">
        <v>6</v>
      </c>
      <c r="AR43" s="13">
        <v>6</v>
      </c>
      <c r="AS43" s="13">
        <v>0</v>
      </c>
      <c r="AT43" s="13">
        <v>13</v>
      </c>
      <c r="AU43" s="13" t="s">
        <v>92</v>
      </c>
      <c r="AV43" s="13">
        <v>0</v>
      </c>
      <c r="AW43" s="13">
        <v>0</v>
      </c>
      <c r="AX43" s="13">
        <v>1</v>
      </c>
      <c r="AY43" s="13">
        <v>6</v>
      </c>
      <c r="AZ43" s="13">
        <v>6</v>
      </c>
      <c r="BA43" s="13">
        <v>4.38</v>
      </c>
      <c r="BB43" s="13">
        <v>0.65</v>
      </c>
      <c r="BC43" s="13">
        <v>4</v>
      </c>
      <c r="BD43" s="13">
        <v>4</v>
      </c>
    </row>
    <row r="44" spans="1:56"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0</v>
      </c>
      <c r="AO44" s="12">
        <v>0</v>
      </c>
      <c r="AP44" s="12">
        <v>2</v>
      </c>
      <c r="AQ44" s="12">
        <v>4</v>
      </c>
      <c r="AR44" s="12">
        <v>7</v>
      </c>
      <c r="AS44" s="12">
        <v>0</v>
      </c>
      <c r="AT44" s="12">
        <v>13</v>
      </c>
      <c r="AU44" s="12" t="s">
        <v>93</v>
      </c>
      <c r="AV44" s="12">
        <v>0</v>
      </c>
      <c r="AW44" s="12">
        <v>0</v>
      </c>
      <c r="AX44" s="12">
        <v>2</v>
      </c>
      <c r="AY44" s="12">
        <v>4</v>
      </c>
      <c r="AZ44" s="12">
        <v>7</v>
      </c>
      <c r="BA44" s="12">
        <v>4.38</v>
      </c>
      <c r="BB44" s="12">
        <v>0.77</v>
      </c>
      <c r="BC44" s="12">
        <v>5</v>
      </c>
      <c r="BD44" s="12">
        <v>5</v>
      </c>
    </row>
    <row r="45" spans="1:56"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0</v>
      </c>
      <c r="W45" s="15">
        <f t="shared" ref="W45:AA54" si="0">+AO3</f>
        <v>0</v>
      </c>
      <c r="X45" s="15">
        <f t="shared" si="0"/>
        <v>1</v>
      </c>
      <c r="Y45" s="15">
        <f t="shared" si="0"/>
        <v>6</v>
      </c>
      <c r="Z45" s="15">
        <f t="shared" si="0"/>
        <v>4</v>
      </c>
      <c r="AA45" s="15">
        <f t="shared" si="0"/>
        <v>0</v>
      </c>
      <c r="AB45" s="16">
        <f>SUM(V45:AA45)</f>
        <v>11</v>
      </c>
      <c r="AC45" s="17">
        <f>V45/$AB45</f>
        <v>0</v>
      </c>
      <c r="AD45" s="17">
        <f t="shared" ref="AD45:AH54" si="1">W45/$AB45</f>
        <v>0</v>
      </c>
      <c r="AE45" s="17">
        <f t="shared" si="1"/>
        <v>9.0909090909090912E-2</v>
      </c>
      <c r="AF45" s="17">
        <f t="shared" si="1"/>
        <v>0.54545454545454541</v>
      </c>
      <c r="AG45" s="17">
        <f t="shared" si="1"/>
        <v>0.36363636363636365</v>
      </c>
      <c r="AH45" s="17">
        <f t="shared" si="1"/>
        <v>0</v>
      </c>
      <c r="AI45" s="56">
        <f t="shared" ref="AI45:AL54" si="2">+BA3</f>
        <v>4.2699999999999996</v>
      </c>
      <c r="AJ45" s="56">
        <f t="shared" si="2"/>
        <v>0.65</v>
      </c>
      <c r="AK45" s="15">
        <f t="shared" si="2"/>
        <v>4</v>
      </c>
      <c r="AL45" s="15">
        <f t="shared" si="2"/>
        <v>4</v>
      </c>
      <c r="AM45" s="52" t="s">
        <v>94</v>
      </c>
      <c r="AN45" s="13">
        <v>0</v>
      </c>
      <c r="AO45" s="13">
        <v>0</v>
      </c>
      <c r="AP45" s="13">
        <v>0</v>
      </c>
      <c r="AQ45" s="13">
        <v>5</v>
      </c>
      <c r="AR45" s="13">
        <v>8</v>
      </c>
      <c r="AS45" s="13">
        <v>0</v>
      </c>
      <c r="AT45" s="13">
        <v>13</v>
      </c>
      <c r="AU45" s="13" t="s">
        <v>94</v>
      </c>
      <c r="AV45" s="13">
        <v>0</v>
      </c>
      <c r="AW45" s="13">
        <v>0</v>
      </c>
      <c r="AX45" s="13">
        <v>0</v>
      </c>
      <c r="AY45" s="13">
        <v>5</v>
      </c>
      <c r="AZ45" s="13">
        <v>8</v>
      </c>
      <c r="BA45" s="13">
        <v>4.62</v>
      </c>
      <c r="BB45" s="13">
        <v>0.51</v>
      </c>
      <c r="BC45" s="13">
        <v>5</v>
      </c>
      <c r="BD45" s="13">
        <v>5</v>
      </c>
    </row>
    <row r="46" spans="1:56"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0</v>
      </c>
      <c r="W46" s="15">
        <f t="shared" si="0"/>
        <v>1</v>
      </c>
      <c r="X46" s="15">
        <f t="shared" si="0"/>
        <v>1</v>
      </c>
      <c r="Y46" s="15">
        <f t="shared" si="0"/>
        <v>4</v>
      </c>
      <c r="Z46" s="15">
        <f t="shared" si="0"/>
        <v>5</v>
      </c>
      <c r="AA46" s="15">
        <f t="shared" si="0"/>
        <v>0</v>
      </c>
      <c r="AB46" s="16">
        <f t="shared" ref="AB46:AB54" si="4">SUM(V46:AA46)</f>
        <v>11</v>
      </c>
      <c r="AC46" s="17">
        <f t="shared" ref="AC46:AC54" si="5">V46/$AB46</f>
        <v>0</v>
      </c>
      <c r="AD46" s="17">
        <f t="shared" si="1"/>
        <v>9.0909090909090912E-2</v>
      </c>
      <c r="AE46" s="17">
        <f t="shared" si="1"/>
        <v>9.0909090909090912E-2</v>
      </c>
      <c r="AF46" s="17">
        <f t="shared" si="1"/>
        <v>0.36363636363636365</v>
      </c>
      <c r="AG46" s="17">
        <f t="shared" si="1"/>
        <v>0.45454545454545453</v>
      </c>
      <c r="AH46" s="17">
        <f t="shared" si="1"/>
        <v>0</v>
      </c>
      <c r="AI46" s="56">
        <f t="shared" si="2"/>
        <v>4.18</v>
      </c>
      <c r="AJ46" s="56">
        <f t="shared" si="2"/>
        <v>0.98</v>
      </c>
      <c r="AK46" s="15">
        <f t="shared" si="2"/>
        <v>4</v>
      </c>
      <c r="AL46" s="15">
        <f t="shared" si="2"/>
        <v>5</v>
      </c>
      <c r="AM46" s="50" t="s">
        <v>95</v>
      </c>
      <c r="AN46" s="12">
        <v>0</v>
      </c>
      <c r="AO46" s="12">
        <v>0</v>
      </c>
      <c r="AP46" s="12">
        <v>2</v>
      </c>
      <c r="AQ46" s="12">
        <v>5</v>
      </c>
      <c r="AR46" s="12">
        <v>6</v>
      </c>
      <c r="AS46" s="12">
        <v>0</v>
      </c>
      <c r="AT46" s="12">
        <v>13</v>
      </c>
      <c r="AU46" s="12" t="s">
        <v>95</v>
      </c>
      <c r="AV46" s="12">
        <v>0</v>
      </c>
      <c r="AW46" s="12">
        <v>0</v>
      </c>
      <c r="AX46" s="12">
        <v>2</v>
      </c>
      <c r="AY46" s="12">
        <v>5</v>
      </c>
      <c r="AZ46" s="12">
        <v>6</v>
      </c>
      <c r="BA46" s="12">
        <v>4.3099999999999996</v>
      </c>
      <c r="BB46" s="12">
        <v>0.75</v>
      </c>
      <c r="BC46" s="12">
        <v>4</v>
      </c>
      <c r="BD46" s="12">
        <v>5</v>
      </c>
    </row>
    <row r="47" spans="1:56"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0</v>
      </c>
      <c r="W47" s="15">
        <f t="shared" si="0"/>
        <v>0</v>
      </c>
      <c r="X47" s="15">
        <f t="shared" si="0"/>
        <v>2</v>
      </c>
      <c r="Y47" s="15">
        <f t="shared" si="0"/>
        <v>5</v>
      </c>
      <c r="Z47" s="15">
        <f t="shared" si="0"/>
        <v>4</v>
      </c>
      <c r="AA47" s="15">
        <f t="shared" si="0"/>
        <v>2</v>
      </c>
      <c r="AB47" s="16">
        <f t="shared" si="4"/>
        <v>13</v>
      </c>
      <c r="AC47" s="17">
        <f t="shared" si="5"/>
        <v>0</v>
      </c>
      <c r="AD47" s="17">
        <f t="shared" si="1"/>
        <v>0</v>
      </c>
      <c r="AE47" s="17">
        <f t="shared" si="1"/>
        <v>0.15384615384615385</v>
      </c>
      <c r="AF47" s="17">
        <f t="shared" si="1"/>
        <v>0.38461538461538464</v>
      </c>
      <c r="AG47" s="17">
        <f t="shared" si="1"/>
        <v>0.30769230769230771</v>
      </c>
      <c r="AH47" s="17">
        <f t="shared" si="1"/>
        <v>0.15384615384615385</v>
      </c>
      <c r="AI47" s="56">
        <f t="shared" si="2"/>
        <v>4.18</v>
      </c>
      <c r="AJ47" s="56">
        <f t="shared" si="2"/>
        <v>0.75</v>
      </c>
      <c r="AK47" s="15">
        <f t="shared" si="2"/>
        <v>4</v>
      </c>
      <c r="AL47" s="15">
        <f t="shared" si="2"/>
        <v>4</v>
      </c>
      <c r="AM47" s="50" t="s">
        <v>175</v>
      </c>
      <c r="AN47" s="12"/>
      <c r="AO47" s="12"/>
      <c r="AP47" s="12"/>
      <c r="AQ47" s="12"/>
      <c r="AR47" s="12"/>
      <c r="AS47" s="12"/>
      <c r="AT47" s="12"/>
      <c r="AU47" s="12" t="s">
        <v>175</v>
      </c>
      <c r="AV47" s="12"/>
      <c r="AW47" s="12"/>
      <c r="AX47" s="12"/>
      <c r="AY47" s="12"/>
      <c r="AZ47" s="12"/>
      <c r="BA47" s="12"/>
      <c r="BB47" s="12"/>
      <c r="BC47" s="12"/>
      <c r="BD47" s="12"/>
    </row>
    <row r="48" spans="1:56"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1</v>
      </c>
      <c r="W48" s="15">
        <f t="shared" si="0"/>
        <v>1</v>
      </c>
      <c r="X48" s="15">
        <f t="shared" si="0"/>
        <v>0</v>
      </c>
      <c r="Y48" s="15">
        <f t="shared" si="0"/>
        <v>0</v>
      </c>
      <c r="Z48" s="15">
        <f t="shared" si="0"/>
        <v>11</v>
      </c>
      <c r="AA48" s="15">
        <f t="shared" si="0"/>
        <v>0</v>
      </c>
      <c r="AB48" s="16">
        <f t="shared" si="4"/>
        <v>13</v>
      </c>
      <c r="AC48" s="17">
        <f t="shared" si="5"/>
        <v>7.6923076923076927E-2</v>
      </c>
      <c r="AD48" s="17">
        <f t="shared" si="1"/>
        <v>7.6923076923076927E-2</v>
      </c>
      <c r="AE48" s="17">
        <f t="shared" si="1"/>
        <v>0</v>
      </c>
      <c r="AF48" s="17">
        <f t="shared" si="1"/>
        <v>0</v>
      </c>
      <c r="AG48" s="17">
        <f t="shared" si="1"/>
        <v>0.84615384615384615</v>
      </c>
      <c r="AH48" s="17">
        <f t="shared" si="1"/>
        <v>0</v>
      </c>
      <c r="AI48" s="56">
        <f t="shared" si="2"/>
        <v>4.46</v>
      </c>
      <c r="AJ48" s="56">
        <f t="shared" si="2"/>
        <v>1.33</v>
      </c>
      <c r="AK48" s="15">
        <f t="shared" si="2"/>
        <v>5</v>
      </c>
      <c r="AL48" s="15">
        <f t="shared" si="2"/>
        <v>5</v>
      </c>
      <c r="AM48" s="50"/>
      <c r="AU48" s="12" t="s">
        <v>162</v>
      </c>
    </row>
    <row r="49" spans="1:56"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0</v>
      </c>
      <c r="W49" s="15">
        <f t="shared" si="0"/>
        <v>0</v>
      </c>
      <c r="X49" s="15">
        <f t="shared" si="0"/>
        <v>0</v>
      </c>
      <c r="Y49" s="15">
        <f t="shared" si="0"/>
        <v>5</v>
      </c>
      <c r="Z49" s="15">
        <f t="shared" si="0"/>
        <v>8</v>
      </c>
      <c r="AA49" s="15">
        <f t="shared" si="0"/>
        <v>0</v>
      </c>
      <c r="AB49" s="16">
        <f t="shared" si="4"/>
        <v>13</v>
      </c>
      <c r="AC49" s="17">
        <f t="shared" si="5"/>
        <v>0</v>
      </c>
      <c r="AD49" s="17">
        <f t="shared" si="1"/>
        <v>0</v>
      </c>
      <c r="AE49" s="17">
        <f t="shared" si="1"/>
        <v>0</v>
      </c>
      <c r="AF49" s="17">
        <f t="shared" si="1"/>
        <v>0.38461538461538464</v>
      </c>
      <c r="AG49" s="17">
        <f t="shared" si="1"/>
        <v>0.61538461538461542</v>
      </c>
      <c r="AH49" s="17">
        <f t="shared" si="1"/>
        <v>0</v>
      </c>
      <c r="AI49" s="56">
        <f t="shared" si="2"/>
        <v>4.62</v>
      </c>
      <c r="AJ49" s="56">
        <f t="shared" si="2"/>
        <v>0.51</v>
      </c>
      <c r="AK49" s="15">
        <f t="shared" si="2"/>
        <v>5</v>
      </c>
      <c r="AL49" s="15">
        <f t="shared" si="2"/>
        <v>5</v>
      </c>
      <c r="AM49" s="50"/>
    </row>
    <row r="50" spans="1:56"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0</v>
      </c>
      <c r="W50" s="15">
        <f t="shared" si="0"/>
        <v>0</v>
      </c>
      <c r="X50" s="15">
        <f t="shared" si="0"/>
        <v>2</v>
      </c>
      <c r="Y50" s="15">
        <f t="shared" si="0"/>
        <v>0</v>
      </c>
      <c r="Z50" s="15">
        <f t="shared" si="0"/>
        <v>10</v>
      </c>
      <c r="AA50" s="15">
        <f t="shared" si="0"/>
        <v>1</v>
      </c>
      <c r="AB50" s="16">
        <f t="shared" si="4"/>
        <v>13</v>
      </c>
      <c r="AC50" s="17">
        <f t="shared" si="5"/>
        <v>0</v>
      </c>
      <c r="AD50" s="17">
        <f t="shared" si="1"/>
        <v>0</v>
      </c>
      <c r="AE50" s="17">
        <f t="shared" si="1"/>
        <v>0.15384615384615385</v>
      </c>
      <c r="AF50" s="17">
        <f t="shared" si="1"/>
        <v>0</v>
      </c>
      <c r="AG50" s="17">
        <f t="shared" si="1"/>
        <v>0.76923076923076927</v>
      </c>
      <c r="AH50" s="17">
        <f t="shared" si="1"/>
        <v>7.6923076923076927E-2</v>
      </c>
      <c r="AI50" s="56">
        <f t="shared" si="2"/>
        <v>4.67</v>
      </c>
      <c r="AJ50" s="56">
        <f t="shared" si="2"/>
        <v>0.78</v>
      </c>
      <c r="AK50" s="15">
        <f t="shared" si="2"/>
        <v>5</v>
      </c>
      <c r="AL50" s="15">
        <f t="shared" si="2"/>
        <v>5</v>
      </c>
      <c r="AM50" s="50"/>
    </row>
    <row r="51" spans="1:56"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0</v>
      </c>
      <c r="W51" s="15">
        <f t="shared" si="0"/>
        <v>1</v>
      </c>
      <c r="X51" s="15">
        <f t="shared" si="0"/>
        <v>3</v>
      </c>
      <c r="Y51" s="15">
        <f t="shared" si="0"/>
        <v>6</v>
      </c>
      <c r="Z51" s="15">
        <f t="shared" si="0"/>
        <v>3</v>
      </c>
      <c r="AA51" s="15">
        <f t="shared" si="0"/>
        <v>0</v>
      </c>
      <c r="AB51" s="16">
        <f t="shared" si="4"/>
        <v>13</v>
      </c>
      <c r="AC51" s="17">
        <f t="shared" si="5"/>
        <v>0</v>
      </c>
      <c r="AD51" s="17">
        <f t="shared" si="1"/>
        <v>7.6923076923076927E-2</v>
      </c>
      <c r="AE51" s="17">
        <f t="shared" si="1"/>
        <v>0.23076923076923078</v>
      </c>
      <c r="AF51" s="17">
        <f t="shared" si="1"/>
        <v>0.46153846153846156</v>
      </c>
      <c r="AG51" s="17">
        <f t="shared" si="1"/>
        <v>0.23076923076923078</v>
      </c>
      <c r="AH51" s="17">
        <f t="shared" si="1"/>
        <v>0</v>
      </c>
      <c r="AI51" s="56">
        <f t="shared" si="2"/>
        <v>3.85</v>
      </c>
      <c r="AJ51" s="56">
        <f t="shared" si="2"/>
        <v>0.9</v>
      </c>
      <c r="AK51" s="15">
        <f t="shared" si="2"/>
        <v>4</v>
      </c>
      <c r="AL51" s="15">
        <f t="shared" si="2"/>
        <v>4</v>
      </c>
      <c r="AM51" s="50" t="s">
        <v>173</v>
      </c>
    </row>
    <row r="52" spans="1:56"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0</v>
      </c>
      <c r="W52" s="15">
        <f t="shared" si="0"/>
        <v>1</v>
      </c>
      <c r="X52" s="15">
        <f t="shared" si="0"/>
        <v>2</v>
      </c>
      <c r="Y52" s="15">
        <f t="shared" si="0"/>
        <v>4</v>
      </c>
      <c r="Z52" s="15">
        <f t="shared" si="0"/>
        <v>6</v>
      </c>
      <c r="AA52" s="15">
        <f t="shared" si="0"/>
        <v>0</v>
      </c>
      <c r="AB52" s="16">
        <f t="shared" si="4"/>
        <v>13</v>
      </c>
      <c r="AC52" s="17">
        <f t="shared" si="5"/>
        <v>0</v>
      </c>
      <c r="AD52" s="17">
        <f t="shared" si="1"/>
        <v>7.6923076923076927E-2</v>
      </c>
      <c r="AE52" s="17">
        <f t="shared" si="1"/>
        <v>0.15384615384615385</v>
      </c>
      <c r="AF52" s="17">
        <f t="shared" si="1"/>
        <v>0.30769230769230771</v>
      </c>
      <c r="AG52" s="17">
        <f t="shared" si="1"/>
        <v>0.46153846153846156</v>
      </c>
      <c r="AH52" s="17">
        <f t="shared" si="1"/>
        <v>0</v>
      </c>
      <c r="AI52" s="56">
        <f t="shared" si="2"/>
        <v>4.1500000000000004</v>
      </c>
      <c r="AJ52" s="56">
        <f t="shared" si="2"/>
        <v>0.99</v>
      </c>
      <c r="AK52" s="15">
        <f t="shared" si="2"/>
        <v>4</v>
      </c>
      <c r="AL52" s="15">
        <f t="shared" si="2"/>
        <v>5</v>
      </c>
      <c r="AM52" s="50"/>
      <c r="AO52" s="12" t="s">
        <v>144</v>
      </c>
      <c r="AP52" s="12" t="s">
        <v>146</v>
      </c>
      <c r="AQ52" s="12" t="s">
        <v>104</v>
      </c>
    </row>
    <row r="53" spans="1:56"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0</v>
      </c>
      <c r="W53" s="15">
        <f t="shared" si="0"/>
        <v>0</v>
      </c>
      <c r="X53" s="15">
        <f t="shared" si="0"/>
        <v>0</v>
      </c>
      <c r="Y53" s="15">
        <f t="shared" si="0"/>
        <v>3</v>
      </c>
      <c r="Z53" s="15">
        <f t="shared" si="0"/>
        <v>10</v>
      </c>
      <c r="AA53" s="15">
        <f t="shared" si="0"/>
        <v>0</v>
      </c>
      <c r="AB53" s="16">
        <f t="shared" si="4"/>
        <v>13</v>
      </c>
      <c r="AC53" s="17">
        <f t="shared" si="5"/>
        <v>0</v>
      </c>
      <c r="AD53" s="17">
        <f t="shared" si="1"/>
        <v>0</v>
      </c>
      <c r="AE53" s="17">
        <f t="shared" si="1"/>
        <v>0</v>
      </c>
      <c r="AF53" s="17">
        <f t="shared" si="1"/>
        <v>0.23076923076923078</v>
      </c>
      <c r="AG53" s="17">
        <f t="shared" si="1"/>
        <v>0.76923076923076927</v>
      </c>
      <c r="AH53" s="17">
        <f t="shared" si="1"/>
        <v>0</v>
      </c>
      <c r="AI53" s="56">
        <f t="shared" si="2"/>
        <v>4.7699999999999996</v>
      </c>
      <c r="AJ53" s="56">
        <f t="shared" si="2"/>
        <v>0.44</v>
      </c>
      <c r="AK53" s="15">
        <f t="shared" si="2"/>
        <v>5</v>
      </c>
      <c r="AL53" s="15">
        <f t="shared" si="2"/>
        <v>5</v>
      </c>
      <c r="AM53" s="52" t="s">
        <v>105</v>
      </c>
      <c r="AN53" s="13" t="s">
        <v>101</v>
      </c>
      <c r="AO53" s="13">
        <v>13</v>
      </c>
      <c r="AP53" s="13">
        <v>13</v>
      </c>
      <c r="AQ53" s="13">
        <v>13</v>
      </c>
      <c r="AR53" s="13"/>
      <c r="AS53" s="13"/>
      <c r="AT53" s="13"/>
      <c r="AU53" s="13"/>
      <c r="AV53" s="13"/>
      <c r="AW53" s="13"/>
      <c r="AX53" s="13"/>
      <c r="AY53" s="13"/>
      <c r="AZ53" s="13"/>
      <c r="BA53" s="13"/>
      <c r="BB53" s="13"/>
      <c r="BC53" s="13"/>
      <c r="BD53" s="13"/>
    </row>
    <row r="54" spans="1:56"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0</v>
      </c>
      <c r="W54" s="15">
        <f t="shared" si="0"/>
        <v>0</v>
      </c>
      <c r="X54" s="15">
        <f t="shared" si="0"/>
        <v>0</v>
      </c>
      <c r="Y54" s="15">
        <f t="shared" si="0"/>
        <v>3</v>
      </c>
      <c r="Z54" s="15">
        <f t="shared" si="0"/>
        <v>9</v>
      </c>
      <c r="AA54" s="15">
        <f t="shared" si="0"/>
        <v>1</v>
      </c>
      <c r="AB54" s="16">
        <f t="shared" si="4"/>
        <v>13</v>
      </c>
      <c r="AC54" s="17">
        <f t="shared" si="5"/>
        <v>0</v>
      </c>
      <c r="AD54" s="17">
        <f t="shared" si="1"/>
        <v>0</v>
      </c>
      <c r="AE54" s="17">
        <f t="shared" si="1"/>
        <v>0</v>
      </c>
      <c r="AF54" s="17">
        <f t="shared" si="1"/>
        <v>0.23076923076923078</v>
      </c>
      <c r="AG54" s="17">
        <f t="shared" si="1"/>
        <v>0.69230769230769229</v>
      </c>
      <c r="AH54" s="17">
        <f t="shared" si="1"/>
        <v>7.6923076923076927E-2</v>
      </c>
      <c r="AI54" s="56">
        <f t="shared" si="2"/>
        <v>4.75</v>
      </c>
      <c r="AJ54" s="56">
        <f t="shared" si="2"/>
        <v>0.45</v>
      </c>
      <c r="AK54" s="15">
        <f t="shared" si="2"/>
        <v>5</v>
      </c>
      <c r="AL54" s="15">
        <f t="shared" si="2"/>
        <v>5</v>
      </c>
      <c r="AM54" s="50"/>
      <c r="AN54" s="12" t="s">
        <v>106</v>
      </c>
      <c r="AO54" s="12">
        <v>0</v>
      </c>
      <c r="AP54" s="12">
        <v>0</v>
      </c>
      <c r="AQ54" s="12">
        <v>0</v>
      </c>
    </row>
    <row r="55" spans="1:56"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t="s">
        <v>175</v>
      </c>
      <c r="AN55" s="12"/>
      <c r="AO55" s="12"/>
      <c r="AP55" s="12"/>
      <c r="AQ55" s="12"/>
      <c r="AR55" s="12"/>
      <c r="AS55" s="12"/>
      <c r="AT55" s="12"/>
      <c r="AU55" s="12"/>
      <c r="AV55" s="12"/>
      <c r="AW55" s="12"/>
      <c r="AX55" s="12"/>
      <c r="AY55" s="12"/>
      <c r="AZ55" s="12"/>
      <c r="BA55" s="12"/>
      <c r="BB55" s="12"/>
      <c r="BC55" s="12"/>
      <c r="BD55" s="12"/>
    </row>
    <row r="56" spans="1:56"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0</v>
      </c>
      <c r="W56" s="15">
        <f t="shared" ref="W56:AA59" si="6">+AO13</f>
        <v>0</v>
      </c>
      <c r="X56" s="15">
        <f t="shared" si="6"/>
        <v>0</v>
      </c>
      <c r="Y56" s="15">
        <f t="shared" si="6"/>
        <v>4</v>
      </c>
      <c r="Z56" s="15">
        <f t="shared" si="6"/>
        <v>9</v>
      </c>
      <c r="AA56" s="15">
        <f t="shared" si="6"/>
        <v>0</v>
      </c>
      <c r="AB56" s="16">
        <f>SUM(V56:AA56)</f>
        <v>13</v>
      </c>
      <c r="AC56" s="17">
        <f>V56/$AB56</f>
        <v>0</v>
      </c>
      <c r="AD56" s="17">
        <f t="shared" ref="AD56:AH59" si="7">W56/$AB56</f>
        <v>0</v>
      </c>
      <c r="AE56" s="17">
        <f t="shared" si="7"/>
        <v>0</v>
      </c>
      <c r="AF56" s="17">
        <f t="shared" si="7"/>
        <v>0.30769230769230771</v>
      </c>
      <c r="AG56" s="17">
        <f t="shared" si="7"/>
        <v>0.69230769230769229</v>
      </c>
      <c r="AH56" s="17">
        <f t="shared" si="7"/>
        <v>0</v>
      </c>
      <c r="AI56" s="56">
        <f>+BA13</f>
        <v>4.6900000000000004</v>
      </c>
      <c r="AJ56" s="56">
        <f>+BB13</f>
        <v>0.48</v>
      </c>
      <c r="AK56" s="15">
        <f>+BC13</f>
        <v>5</v>
      </c>
      <c r="AL56" s="15">
        <f>+BD13</f>
        <v>5</v>
      </c>
      <c r="AM56" s="50"/>
    </row>
    <row r="57" spans="1:56"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0</v>
      </c>
      <c r="W57" s="15">
        <f t="shared" si="6"/>
        <v>0</v>
      </c>
      <c r="X57" s="15">
        <f t="shared" si="6"/>
        <v>1</v>
      </c>
      <c r="Y57" s="15">
        <f t="shared" si="6"/>
        <v>4</v>
      </c>
      <c r="Z57" s="15">
        <f t="shared" si="6"/>
        <v>8</v>
      </c>
      <c r="AA57" s="15">
        <f t="shared" si="6"/>
        <v>0</v>
      </c>
      <c r="AB57" s="16">
        <f t="shared" ref="AB57:AB59" si="9">SUM(V57:AA57)</f>
        <v>13</v>
      </c>
      <c r="AC57" s="17">
        <f>V57/$AB57</f>
        <v>0</v>
      </c>
      <c r="AD57" s="17">
        <f t="shared" si="7"/>
        <v>0</v>
      </c>
      <c r="AE57" s="17">
        <f t="shared" si="7"/>
        <v>7.6923076923076927E-2</v>
      </c>
      <c r="AF57" s="17">
        <f t="shared" si="7"/>
        <v>0.30769230769230771</v>
      </c>
      <c r="AG57" s="17">
        <f t="shared" si="7"/>
        <v>0.61538461538461542</v>
      </c>
      <c r="AH57" s="17">
        <f t="shared" si="7"/>
        <v>0</v>
      </c>
      <c r="AI57" s="56">
        <f t="shared" ref="AI57:AL59" si="10">+BA14</f>
        <v>4.54</v>
      </c>
      <c r="AJ57" s="56">
        <f t="shared" si="10"/>
        <v>0.66</v>
      </c>
      <c r="AK57" s="15">
        <f t="shared" si="10"/>
        <v>5</v>
      </c>
      <c r="AL57" s="15">
        <f t="shared" si="10"/>
        <v>5</v>
      </c>
      <c r="AM57" s="50"/>
    </row>
    <row r="58" spans="1:56"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0</v>
      </c>
      <c r="W58" s="15">
        <f t="shared" si="6"/>
        <v>0</v>
      </c>
      <c r="X58" s="15">
        <f t="shared" si="6"/>
        <v>0</v>
      </c>
      <c r="Y58" s="15">
        <f t="shared" si="6"/>
        <v>6</v>
      </c>
      <c r="Z58" s="15">
        <f t="shared" si="6"/>
        <v>7</v>
      </c>
      <c r="AA58" s="15">
        <f t="shared" si="6"/>
        <v>0</v>
      </c>
      <c r="AB58" s="16">
        <f t="shared" si="9"/>
        <v>13</v>
      </c>
      <c r="AC58" s="17">
        <f>V58/$AB58</f>
        <v>0</v>
      </c>
      <c r="AD58" s="17">
        <f t="shared" si="7"/>
        <v>0</v>
      </c>
      <c r="AE58" s="17">
        <f t="shared" si="7"/>
        <v>0</v>
      </c>
      <c r="AF58" s="17">
        <f t="shared" si="7"/>
        <v>0.46153846153846156</v>
      </c>
      <c r="AG58" s="17">
        <f t="shared" si="7"/>
        <v>0.53846153846153844</v>
      </c>
      <c r="AH58" s="17">
        <f t="shared" si="7"/>
        <v>0</v>
      </c>
      <c r="AI58" s="56">
        <f t="shared" si="10"/>
        <v>4.54</v>
      </c>
      <c r="AJ58" s="56">
        <f t="shared" si="10"/>
        <v>0.52</v>
      </c>
      <c r="AK58" s="15">
        <f t="shared" si="10"/>
        <v>5</v>
      </c>
      <c r="AL58" s="15">
        <f t="shared" si="10"/>
        <v>5</v>
      </c>
      <c r="AM58" s="50"/>
    </row>
    <row r="59" spans="1:56"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0</v>
      </c>
      <c r="W59" s="15">
        <f t="shared" si="6"/>
        <v>0</v>
      </c>
      <c r="X59" s="15">
        <f t="shared" si="6"/>
        <v>0</v>
      </c>
      <c r="Y59" s="15">
        <f t="shared" si="6"/>
        <v>4</v>
      </c>
      <c r="Z59" s="15">
        <f t="shared" si="6"/>
        <v>9</v>
      </c>
      <c r="AA59" s="15">
        <f t="shared" si="6"/>
        <v>0</v>
      </c>
      <c r="AB59" s="16">
        <f t="shared" si="9"/>
        <v>13</v>
      </c>
      <c r="AC59" s="17">
        <f>V59/$AB59</f>
        <v>0</v>
      </c>
      <c r="AD59" s="17">
        <f t="shared" si="7"/>
        <v>0</v>
      </c>
      <c r="AE59" s="17">
        <f t="shared" si="7"/>
        <v>0</v>
      </c>
      <c r="AF59" s="17">
        <f t="shared" si="7"/>
        <v>0.30769230769230771</v>
      </c>
      <c r="AG59" s="17">
        <f t="shared" si="7"/>
        <v>0.69230769230769229</v>
      </c>
      <c r="AH59" s="17">
        <f t="shared" si="7"/>
        <v>0</v>
      </c>
      <c r="AI59" s="56">
        <f t="shared" si="10"/>
        <v>4.6900000000000004</v>
      </c>
      <c r="AJ59" s="56">
        <f t="shared" si="10"/>
        <v>0.48</v>
      </c>
      <c r="AK59" s="15">
        <f t="shared" si="10"/>
        <v>5</v>
      </c>
      <c r="AL59" s="15">
        <f t="shared" si="10"/>
        <v>5</v>
      </c>
      <c r="AM59" s="50" t="s">
        <v>150</v>
      </c>
    </row>
    <row r="60" spans="1:56"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0"/>
      <c r="AO60" s="12" t="s">
        <v>97</v>
      </c>
      <c r="AP60" s="12" t="s">
        <v>98</v>
      </c>
      <c r="AQ60" s="12" t="s">
        <v>99</v>
      </c>
      <c r="AR60" s="12" t="s">
        <v>100</v>
      </c>
    </row>
    <row r="61" spans="1:56"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t="s">
        <v>101</v>
      </c>
      <c r="AN61" s="12" t="s">
        <v>147</v>
      </c>
      <c r="AO61" s="12">
        <v>11</v>
      </c>
      <c r="AP61" s="12">
        <v>84.6</v>
      </c>
      <c r="AQ61" s="12">
        <v>84.6</v>
      </c>
      <c r="AR61" s="12">
        <v>84.6</v>
      </c>
    </row>
    <row r="62" spans="1:56"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1"/>
      <c r="AN62" s="23" t="s">
        <v>73</v>
      </c>
      <c r="AO62" s="23">
        <v>2</v>
      </c>
      <c r="AP62" s="23">
        <v>15.4</v>
      </c>
      <c r="AQ62" s="5">
        <v>15.4</v>
      </c>
      <c r="AR62" s="5">
        <v>100</v>
      </c>
      <c r="AS62" s="5"/>
      <c r="AT62" s="5"/>
      <c r="AU62" s="5"/>
      <c r="AV62" s="5"/>
      <c r="AW62" s="5"/>
      <c r="AX62" s="5"/>
      <c r="AY62" s="5"/>
      <c r="AZ62" s="5"/>
      <c r="BA62" s="5"/>
      <c r="BB62" s="5"/>
      <c r="BC62" s="5"/>
      <c r="BD62" s="5"/>
    </row>
    <row r="63" spans="1:56"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c r="AN63" s="12" t="s">
        <v>87</v>
      </c>
      <c r="AO63" s="12">
        <v>13</v>
      </c>
      <c r="AP63" s="12">
        <v>100</v>
      </c>
      <c r="AQ63" s="48">
        <v>100</v>
      </c>
      <c r="AR63" s="48"/>
      <c r="AS63" s="48"/>
      <c r="AT63" s="48"/>
      <c r="AU63" s="48"/>
      <c r="AV63" s="48"/>
      <c r="AW63" s="48"/>
      <c r="AX63" s="48"/>
      <c r="AY63" s="48"/>
      <c r="AZ63" s="48"/>
      <c r="BA63" s="48"/>
      <c r="BB63" s="48"/>
      <c r="BC63" s="48"/>
      <c r="BD63" s="48"/>
    </row>
    <row r="64" spans="1:56"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0" t="s">
        <v>175</v>
      </c>
      <c r="AN64" s="12"/>
      <c r="AO64" s="12"/>
      <c r="AP64" s="12"/>
      <c r="AQ64" s="48"/>
      <c r="AR64" s="48"/>
      <c r="AS64" s="48"/>
      <c r="AT64" s="48"/>
      <c r="AU64" s="48"/>
      <c r="AV64" s="48"/>
      <c r="AW64" s="48"/>
      <c r="AX64" s="48"/>
      <c r="AY64" s="48"/>
      <c r="AZ64" s="48"/>
      <c r="BA64" s="48"/>
      <c r="BB64" s="48"/>
      <c r="BC64" s="48"/>
      <c r="BD64" s="48"/>
    </row>
    <row r="65" spans="1:56" ht="15" customHeight="1" x14ac:dyDescent="0.25">
      <c r="V65" s="69" t="s">
        <v>8</v>
      </c>
      <c r="W65" s="69"/>
      <c r="X65" s="69"/>
      <c r="Y65" s="69"/>
      <c r="Z65" s="69"/>
      <c r="AA65" s="69"/>
      <c r="AC65" s="69" t="s">
        <v>9</v>
      </c>
      <c r="AD65" s="69"/>
      <c r="AE65" s="69"/>
      <c r="AF65" s="69"/>
      <c r="AG65" s="69"/>
      <c r="AH65" s="69"/>
      <c r="AI65" s="71" t="s">
        <v>82</v>
      </c>
      <c r="AJ65" s="71"/>
      <c r="AK65" s="71"/>
      <c r="AL65" s="71"/>
      <c r="AQ65" s="12"/>
      <c r="AR65" s="12"/>
      <c r="AS65" s="12"/>
      <c r="AT65" s="12"/>
      <c r="AU65" s="12"/>
      <c r="AV65" s="12"/>
      <c r="AW65" s="12"/>
      <c r="AX65" s="12"/>
      <c r="AY65" s="12"/>
      <c r="AZ65" s="12"/>
      <c r="BA65" s="12"/>
      <c r="BB65" s="12"/>
      <c r="BC65" s="12"/>
      <c r="BD65" s="12"/>
    </row>
    <row r="66" spans="1:56" x14ac:dyDescent="0.25">
      <c r="V66" s="70"/>
      <c r="W66" s="70"/>
      <c r="X66" s="70"/>
      <c r="Y66" s="70"/>
      <c r="Z66" s="70"/>
      <c r="AA66" s="70"/>
      <c r="AC66" s="70"/>
      <c r="AD66" s="70"/>
      <c r="AE66" s="70"/>
      <c r="AF66" s="70"/>
      <c r="AG66" s="70"/>
      <c r="AH66" s="70"/>
      <c r="AI66" s="71"/>
      <c r="AJ66" s="71"/>
      <c r="AK66" s="71"/>
      <c r="AL66" s="71"/>
      <c r="AM66" s="52"/>
      <c r="AN66" s="13"/>
      <c r="AO66" s="13"/>
      <c r="AP66" s="13"/>
      <c r="AQ66" s="13"/>
      <c r="AR66" s="13"/>
      <c r="AS66" s="13"/>
      <c r="AT66" s="13"/>
      <c r="AU66" s="13"/>
      <c r="AV66" s="13"/>
      <c r="AW66" s="13"/>
      <c r="AX66" s="13"/>
      <c r="AY66" s="13"/>
      <c r="AZ66" s="13"/>
      <c r="BA66" s="13"/>
      <c r="BB66" s="13"/>
      <c r="BC66" s="13"/>
      <c r="BD66" s="13"/>
    </row>
    <row r="67" spans="1:56"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2"/>
      <c r="AN67" s="13"/>
      <c r="AO67" s="13"/>
      <c r="AP67" s="13"/>
      <c r="AQ67" s="13"/>
      <c r="AR67" s="13"/>
      <c r="AS67" s="13"/>
      <c r="AT67" s="13"/>
      <c r="AU67" s="13"/>
      <c r="AV67" s="13"/>
      <c r="AW67" s="13"/>
      <c r="AX67" s="13"/>
      <c r="AY67" s="13"/>
      <c r="AZ67" s="13"/>
      <c r="BA67" s="13"/>
      <c r="BB67" s="13"/>
      <c r="BC67" s="13"/>
      <c r="BD67" s="13"/>
    </row>
    <row r="68" spans="1:56"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row>
    <row r="69" spans="1:56"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0</v>
      </c>
      <c r="W69" s="15">
        <f t="shared" ref="W69:AA84" si="11">+AO17</f>
        <v>1</v>
      </c>
      <c r="X69" s="15">
        <f t="shared" si="11"/>
        <v>7</v>
      </c>
      <c r="Y69" s="15">
        <f t="shared" si="11"/>
        <v>3</v>
      </c>
      <c r="Z69" s="15">
        <f t="shared" si="11"/>
        <v>1</v>
      </c>
      <c r="AA69" s="15">
        <f t="shared" si="11"/>
        <v>1</v>
      </c>
      <c r="AB69" s="16">
        <f>SUM(V69:AA69)</f>
        <v>13</v>
      </c>
      <c r="AC69" s="17">
        <f>V69/$AB69</f>
        <v>0</v>
      </c>
      <c r="AD69" s="17">
        <f t="shared" ref="AD69:AH84" si="12">W69/$AB69</f>
        <v>7.6923076923076927E-2</v>
      </c>
      <c r="AE69" s="17">
        <f t="shared" si="12"/>
        <v>0.53846153846153844</v>
      </c>
      <c r="AF69" s="17">
        <f t="shared" si="12"/>
        <v>0.23076923076923078</v>
      </c>
      <c r="AG69" s="17">
        <f t="shared" si="12"/>
        <v>7.6923076923076927E-2</v>
      </c>
      <c r="AH69" s="17">
        <f t="shared" si="12"/>
        <v>7.6923076923076927E-2</v>
      </c>
      <c r="AI69" s="56">
        <f>+BA17</f>
        <v>3.33</v>
      </c>
      <c r="AJ69" s="56">
        <f>+BB17</f>
        <v>0.78</v>
      </c>
      <c r="AK69" s="15">
        <f>+BC17</f>
        <v>3</v>
      </c>
      <c r="AL69" s="15">
        <f>+BD17</f>
        <v>3</v>
      </c>
      <c r="AM69" s="50"/>
      <c r="AN69" s="12"/>
      <c r="AO69" s="12"/>
      <c r="AP69" s="12"/>
      <c r="AQ69" s="12"/>
      <c r="AR69" s="12"/>
      <c r="AS69" s="12"/>
      <c r="AT69" s="12"/>
      <c r="AU69" s="12"/>
      <c r="AV69" s="12"/>
      <c r="AW69" s="12"/>
      <c r="AX69" s="12"/>
      <c r="AY69" s="12"/>
      <c r="AZ69" s="12"/>
      <c r="BA69" s="12"/>
      <c r="BB69" s="12"/>
      <c r="BC69" s="12"/>
      <c r="BD69" s="12"/>
    </row>
    <row r="70" spans="1:56"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1</v>
      </c>
      <c r="W70" s="15">
        <f t="shared" si="11"/>
        <v>0</v>
      </c>
      <c r="X70" s="15">
        <f t="shared" si="11"/>
        <v>10</v>
      </c>
      <c r="Y70" s="15">
        <f t="shared" si="11"/>
        <v>0</v>
      </c>
      <c r="Z70" s="15">
        <f t="shared" si="11"/>
        <v>1</v>
      </c>
      <c r="AA70" s="15">
        <f t="shared" si="11"/>
        <v>1</v>
      </c>
      <c r="AB70" s="16">
        <f t="shared" ref="AB70:AB84" si="14">SUM(V70:AA70)</f>
        <v>13</v>
      </c>
      <c r="AC70" s="17">
        <f t="shared" ref="AC70:AC84" si="15">V70/$AB70</f>
        <v>7.6923076923076927E-2</v>
      </c>
      <c r="AD70" s="17">
        <f t="shared" si="12"/>
        <v>0</v>
      </c>
      <c r="AE70" s="17">
        <f t="shared" si="12"/>
        <v>0.76923076923076927</v>
      </c>
      <c r="AF70" s="17">
        <f t="shared" si="12"/>
        <v>0</v>
      </c>
      <c r="AG70" s="17">
        <f t="shared" si="12"/>
        <v>7.6923076923076927E-2</v>
      </c>
      <c r="AH70" s="17">
        <f t="shared" si="12"/>
        <v>7.6923076923076927E-2</v>
      </c>
      <c r="AI70" s="56">
        <f t="shared" ref="AI70:AL84" si="16">+BA18</f>
        <v>3</v>
      </c>
      <c r="AJ70" s="56">
        <f t="shared" si="16"/>
        <v>0.85</v>
      </c>
      <c r="AK70" s="15">
        <f t="shared" si="16"/>
        <v>3</v>
      </c>
      <c r="AL70" s="15">
        <f t="shared" si="16"/>
        <v>3</v>
      </c>
      <c r="AM70" s="50" t="s">
        <v>178</v>
      </c>
    </row>
    <row r="71" spans="1:56"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0</v>
      </c>
      <c r="W71" s="15">
        <f t="shared" si="11"/>
        <v>0</v>
      </c>
      <c r="X71" s="15">
        <f t="shared" si="11"/>
        <v>7</v>
      </c>
      <c r="Y71" s="15">
        <f t="shared" si="11"/>
        <v>3</v>
      </c>
      <c r="Z71" s="15">
        <f t="shared" si="11"/>
        <v>2</v>
      </c>
      <c r="AA71" s="15">
        <f t="shared" si="11"/>
        <v>1</v>
      </c>
      <c r="AB71" s="16">
        <f t="shared" si="14"/>
        <v>13</v>
      </c>
      <c r="AC71" s="17">
        <f t="shared" si="15"/>
        <v>0</v>
      </c>
      <c r="AD71" s="17">
        <f t="shared" si="12"/>
        <v>0</v>
      </c>
      <c r="AE71" s="17">
        <f t="shared" si="12"/>
        <v>0.53846153846153844</v>
      </c>
      <c r="AF71" s="17">
        <f t="shared" si="12"/>
        <v>0.23076923076923078</v>
      </c>
      <c r="AG71" s="17">
        <f t="shared" si="12"/>
        <v>0.15384615384615385</v>
      </c>
      <c r="AH71" s="17">
        <f t="shared" si="12"/>
        <v>7.6923076923076927E-2</v>
      </c>
      <c r="AI71" s="56">
        <f t="shared" si="16"/>
        <v>3.58</v>
      </c>
      <c r="AJ71" s="56">
        <f t="shared" si="16"/>
        <v>0.79</v>
      </c>
      <c r="AK71" s="15">
        <f t="shared" si="16"/>
        <v>3</v>
      </c>
      <c r="AL71" s="15">
        <f t="shared" si="16"/>
        <v>3</v>
      </c>
      <c r="AM71" s="50"/>
      <c r="AO71" s="12" t="s">
        <v>97</v>
      </c>
      <c r="AP71" s="12" t="s">
        <v>98</v>
      </c>
      <c r="AQ71" s="12" t="s">
        <v>99</v>
      </c>
      <c r="AR71" s="12" t="s">
        <v>100</v>
      </c>
    </row>
    <row r="72" spans="1:56"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0</v>
      </c>
      <c r="W72" s="15">
        <f t="shared" si="11"/>
        <v>2</v>
      </c>
      <c r="X72" s="15">
        <f t="shared" si="11"/>
        <v>6</v>
      </c>
      <c r="Y72" s="15">
        <f t="shared" si="11"/>
        <v>1</v>
      </c>
      <c r="Z72" s="15">
        <f t="shared" si="11"/>
        <v>3</v>
      </c>
      <c r="AA72" s="15">
        <f t="shared" si="11"/>
        <v>1</v>
      </c>
      <c r="AB72" s="16">
        <f t="shared" si="14"/>
        <v>13</v>
      </c>
      <c r="AC72" s="17">
        <f t="shared" si="15"/>
        <v>0</v>
      </c>
      <c r="AD72" s="17">
        <f t="shared" si="12"/>
        <v>0.15384615384615385</v>
      </c>
      <c r="AE72" s="17">
        <f t="shared" si="12"/>
        <v>0.46153846153846156</v>
      </c>
      <c r="AF72" s="17">
        <f t="shared" si="12"/>
        <v>7.6923076923076927E-2</v>
      </c>
      <c r="AG72" s="17">
        <f t="shared" si="12"/>
        <v>0.23076923076923078</v>
      </c>
      <c r="AH72" s="17">
        <f t="shared" si="12"/>
        <v>7.6923076923076927E-2</v>
      </c>
      <c r="AI72" s="56">
        <f t="shared" si="16"/>
        <v>3.42</v>
      </c>
      <c r="AJ72" s="56">
        <f t="shared" si="16"/>
        <v>1.08</v>
      </c>
      <c r="AK72" s="15">
        <f t="shared" si="16"/>
        <v>3</v>
      </c>
      <c r="AL72" s="15">
        <f t="shared" si="16"/>
        <v>3</v>
      </c>
      <c r="AM72" s="50" t="s">
        <v>101</v>
      </c>
      <c r="AO72" s="12">
        <v>12</v>
      </c>
      <c r="AP72" s="12">
        <v>92.3</v>
      </c>
      <c r="AQ72" s="12">
        <v>92.3</v>
      </c>
      <c r="AR72" s="12">
        <v>92.3</v>
      </c>
    </row>
    <row r="73" spans="1:56"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0</v>
      </c>
      <c r="W73" s="15">
        <f t="shared" si="11"/>
        <v>2</v>
      </c>
      <c r="X73" s="15">
        <f t="shared" si="11"/>
        <v>7</v>
      </c>
      <c r="Y73" s="15">
        <f t="shared" si="11"/>
        <v>2</v>
      </c>
      <c r="Z73" s="15">
        <f t="shared" si="11"/>
        <v>1</v>
      </c>
      <c r="AA73" s="15">
        <f t="shared" si="11"/>
        <v>1</v>
      </c>
      <c r="AB73" s="16">
        <f t="shared" si="14"/>
        <v>13</v>
      </c>
      <c r="AC73" s="17">
        <f t="shared" si="15"/>
        <v>0</v>
      </c>
      <c r="AD73" s="17">
        <f t="shared" si="12"/>
        <v>0.15384615384615385</v>
      </c>
      <c r="AE73" s="17">
        <f t="shared" si="12"/>
        <v>0.53846153846153844</v>
      </c>
      <c r="AF73" s="17">
        <f t="shared" si="12"/>
        <v>0.15384615384615385</v>
      </c>
      <c r="AG73" s="17">
        <f t="shared" si="12"/>
        <v>7.6923076923076927E-2</v>
      </c>
      <c r="AH73" s="17">
        <f t="shared" si="12"/>
        <v>7.6923076923076927E-2</v>
      </c>
      <c r="AI73" s="56">
        <f t="shared" si="16"/>
        <v>3.17</v>
      </c>
      <c r="AJ73" s="56">
        <f t="shared" si="16"/>
        <v>0.83</v>
      </c>
      <c r="AK73" s="15">
        <f t="shared" si="16"/>
        <v>3</v>
      </c>
      <c r="AL73" s="15">
        <f t="shared" si="16"/>
        <v>3</v>
      </c>
      <c r="AM73" s="50"/>
      <c r="AN73" s="12" t="s">
        <v>195</v>
      </c>
      <c r="AO73" s="12">
        <v>1</v>
      </c>
      <c r="AP73" s="12">
        <v>7.7</v>
      </c>
      <c r="AQ73" s="12">
        <v>7.7</v>
      </c>
      <c r="AR73" s="12">
        <v>100</v>
      </c>
    </row>
    <row r="74" spans="1:56"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0</v>
      </c>
      <c r="W74" s="15">
        <f t="shared" si="11"/>
        <v>2</v>
      </c>
      <c r="X74" s="15">
        <f t="shared" si="11"/>
        <v>5</v>
      </c>
      <c r="Y74" s="15">
        <f t="shared" si="11"/>
        <v>4</v>
      </c>
      <c r="Z74" s="15">
        <f t="shared" si="11"/>
        <v>1</v>
      </c>
      <c r="AA74" s="15">
        <f t="shared" si="11"/>
        <v>1</v>
      </c>
      <c r="AB74" s="16">
        <f t="shared" si="14"/>
        <v>13</v>
      </c>
      <c r="AC74" s="17">
        <f t="shared" si="15"/>
        <v>0</v>
      </c>
      <c r="AD74" s="17">
        <f t="shared" si="12"/>
        <v>0.15384615384615385</v>
      </c>
      <c r="AE74" s="17">
        <f t="shared" si="12"/>
        <v>0.38461538461538464</v>
      </c>
      <c r="AF74" s="17">
        <f t="shared" si="12"/>
        <v>0.30769230769230771</v>
      </c>
      <c r="AG74" s="17">
        <f t="shared" si="12"/>
        <v>7.6923076923076927E-2</v>
      </c>
      <c r="AH74" s="17">
        <f t="shared" si="12"/>
        <v>7.6923076923076927E-2</v>
      </c>
      <c r="AI74" s="56">
        <f t="shared" si="16"/>
        <v>3.33</v>
      </c>
      <c r="AJ74" s="56">
        <f t="shared" si="16"/>
        <v>0.89</v>
      </c>
      <c r="AK74" s="15">
        <f t="shared" si="16"/>
        <v>3</v>
      </c>
      <c r="AL74" s="15">
        <f t="shared" si="16"/>
        <v>3</v>
      </c>
      <c r="AM74" s="50"/>
      <c r="AN74" s="12" t="s">
        <v>87</v>
      </c>
      <c r="AO74" s="12">
        <v>13</v>
      </c>
      <c r="AP74" s="12">
        <v>100</v>
      </c>
      <c r="AQ74" s="12">
        <v>100</v>
      </c>
    </row>
    <row r="75" spans="1:56"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1</v>
      </c>
      <c r="W75" s="15">
        <f t="shared" si="11"/>
        <v>1</v>
      </c>
      <c r="X75" s="15">
        <f t="shared" si="11"/>
        <v>5</v>
      </c>
      <c r="Y75" s="15">
        <f t="shared" si="11"/>
        <v>2</v>
      </c>
      <c r="Z75" s="15">
        <f t="shared" si="11"/>
        <v>2</v>
      </c>
      <c r="AA75" s="15">
        <f t="shared" si="11"/>
        <v>2</v>
      </c>
      <c r="AB75" s="16">
        <f t="shared" si="14"/>
        <v>13</v>
      </c>
      <c r="AC75" s="17">
        <f t="shared" si="15"/>
        <v>7.6923076923076927E-2</v>
      </c>
      <c r="AD75" s="17">
        <f t="shared" si="12"/>
        <v>7.6923076923076927E-2</v>
      </c>
      <c r="AE75" s="17">
        <f t="shared" si="12"/>
        <v>0.38461538461538464</v>
      </c>
      <c r="AF75" s="17">
        <f t="shared" si="12"/>
        <v>0.15384615384615385</v>
      </c>
      <c r="AG75" s="17">
        <f t="shared" si="12"/>
        <v>0.15384615384615385</v>
      </c>
      <c r="AH75" s="17">
        <f t="shared" si="12"/>
        <v>0.15384615384615385</v>
      </c>
      <c r="AI75" s="56">
        <f t="shared" si="16"/>
        <v>3.27</v>
      </c>
      <c r="AJ75" s="56">
        <f t="shared" si="16"/>
        <v>1.19</v>
      </c>
      <c r="AK75" s="15">
        <f t="shared" si="16"/>
        <v>3</v>
      </c>
      <c r="AL75" s="15">
        <f t="shared" si="16"/>
        <v>3</v>
      </c>
      <c r="AM75" s="50" t="s">
        <v>175</v>
      </c>
    </row>
    <row r="76" spans="1:56"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0</v>
      </c>
      <c r="W76" s="15">
        <f t="shared" si="11"/>
        <v>2</v>
      </c>
      <c r="X76" s="15">
        <f t="shared" si="11"/>
        <v>5</v>
      </c>
      <c r="Y76" s="15">
        <f t="shared" si="11"/>
        <v>2</v>
      </c>
      <c r="Z76" s="15">
        <f t="shared" si="11"/>
        <v>3</v>
      </c>
      <c r="AA76" s="15">
        <f t="shared" si="11"/>
        <v>1</v>
      </c>
      <c r="AB76" s="16">
        <f t="shared" si="14"/>
        <v>13</v>
      </c>
      <c r="AC76" s="17">
        <f t="shared" si="15"/>
        <v>0</v>
      </c>
      <c r="AD76" s="17">
        <f t="shared" si="12"/>
        <v>0.15384615384615385</v>
      </c>
      <c r="AE76" s="17">
        <f t="shared" si="12"/>
        <v>0.38461538461538464</v>
      </c>
      <c r="AF76" s="17">
        <f t="shared" si="12"/>
        <v>0.15384615384615385</v>
      </c>
      <c r="AG76" s="17">
        <f t="shared" si="12"/>
        <v>0.23076923076923078</v>
      </c>
      <c r="AH76" s="17">
        <f t="shared" si="12"/>
        <v>7.6923076923076927E-2</v>
      </c>
      <c r="AI76" s="56">
        <f t="shared" si="16"/>
        <v>3.5</v>
      </c>
      <c r="AJ76" s="56">
        <f t="shared" si="16"/>
        <v>1.0900000000000001</v>
      </c>
      <c r="AK76" s="15">
        <f t="shared" si="16"/>
        <v>3</v>
      </c>
      <c r="AL76" s="15">
        <f t="shared" si="16"/>
        <v>3</v>
      </c>
      <c r="AM76" s="50"/>
    </row>
    <row r="77" spans="1:56"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2</v>
      </c>
      <c r="W77" s="15">
        <f t="shared" si="11"/>
        <v>7</v>
      </c>
      <c r="X77" s="15">
        <f t="shared" si="11"/>
        <v>2</v>
      </c>
      <c r="Y77" s="15">
        <f t="shared" si="11"/>
        <v>0</v>
      </c>
      <c r="Z77" s="15">
        <f t="shared" si="11"/>
        <v>1</v>
      </c>
      <c r="AA77" s="15">
        <f t="shared" si="11"/>
        <v>1</v>
      </c>
      <c r="AB77" s="16">
        <f t="shared" si="14"/>
        <v>13</v>
      </c>
      <c r="AC77" s="17">
        <f t="shared" si="15"/>
        <v>0.15384615384615385</v>
      </c>
      <c r="AD77" s="17">
        <f t="shared" si="12"/>
        <v>0.53846153846153844</v>
      </c>
      <c r="AE77" s="17">
        <f t="shared" si="12"/>
        <v>0.15384615384615385</v>
      </c>
      <c r="AF77" s="17">
        <f t="shared" si="12"/>
        <v>0</v>
      </c>
      <c r="AG77" s="17">
        <f t="shared" si="12"/>
        <v>7.6923076923076927E-2</v>
      </c>
      <c r="AH77" s="17">
        <f t="shared" si="12"/>
        <v>7.6923076923076927E-2</v>
      </c>
      <c r="AI77" s="56">
        <f t="shared" si="16"/>
        <v>2.25</v>
      </c>
      <c r="AJ77" s="56">
        <f t="shared" si="16"/>
        <v>1.06</v>
      </c>
      <c r="AK77" s="15">
        <f t="shared" si="16"/>
        <v>2</v>
      </c>
      <c r="AL77" s="15">
        <f t="shared" si="16"/>
        <v>2</v>
      </c>
      <c r="AM77" s="50"/>
    </row>
    <row r="78" spans="1:56"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0</v>
      </c>
      <c r="W78" s="15">
        <f t="shared" si="11"/>
        <v>0</v>
      </c>
      <c r="X78" s="15">
        <f t="shared" si="11"/>
        <v>3</v>
      </c>
      <c r="Y78" s="15">
        <f t="shared" si="11"/>
        <v>3</v>
      </c>
      <c r="Z78" s="15">
        <f t="shared" si="11"/>
        <v>4</v>
      </c>
      <c r="AA78" s="15">
        <f t="shared" si="11"/>
        <v>3</v>
      </c>
      <c r="AB78" s="16">
        <f t="shared" si="14"/>
        <v>13</v>
      </c>
      <c r="AC78" s="17">
        <f t="shared" si="15"/>
        <v>0</v>
      </c>
      <c r="AD78" s="17">
        <f t="shared" si="12"/>
        <v>0</v>
      </c>
      <c r="AE78" s="17">
        <f t="shared" si="12"/>
        <v>0.23076923076923078</v>
      </c>
      <c r="AF78" s="17">
        <f t="shared" si="12"/>
        <v>0.23076923076923078</v>
      </c>
      <c r="AG78" s="17">
        <f t="shared" si="12"/>
        <v>0.30769230769230771</v>
      </c>
      <c r="AH78" s="17">
        <f t="shared" si="12"/>
        <v>0.23076923076923078</v>
      </c>
      <c r="AI78" s="56">
        <f t="shared" si="16"/>
        <v>4.0999999999999996</v>
      </c>
      <c r="AJ78" s="56">
        <f t="shared" si="16"/>
        <v>0.88</v>
      </c>
      <c r="AK78" s="15">
        <f t="shared" si="16"/>
        <v>4</v>
      </c>
      <c r="AL78" s="15">
        <f t="shared" si="16"/>
        <v>5</v>
      </c>
      <c r="AM78" s="50"/>
    </row>
    <row r="79" spans="1:56"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0</v>
      </c>
      <c r="W79" s="15">
        <f t="shared" si="11"/>
        <v>0</v>
      </c>
      <c r="X79" s="15">
        <f t="shared" si="11"/>
        <v>2</v>
      </c>
      <c r="Y79" s="15">
        <f t="shared" si="11"/>
        <v>5</v>
      </c>
      <c r="Z79" s="15">
        <f t="shared" si="11"/>
        <v>4</v>
      </c>
      <c r="AA79" s="15">
        <f t="shared" si="11"/>
        <v>2</v>
      </c>
      <c r="AB79" s="16">
        <f t="shared" si="14"/>
        <v>13</v>
      </c>
      <c r="AC79" s="17">
        <f t="shared" si="15"/>
        <v>0</v>
      </c>
      <c r="AD79" s="17">
        <f t="shared" si="12"/>
        <v>0</v>
      </c>
      <c r="AE79" s="17">
        <f t="shared" si="12"/>
        <v>0.15384615384615385</v>
      </c>
      <c r="AF79" s="17">
        <f t="shared" si="12"/>
        <v>0.38461538461538464</v>
      </c>
      <c r="AG79" s="17">
        <f t="shared" si="12"/>
        <v>0.30769230769230771</v>
      </c>
      <c r="AH79" s="17">
        <f t="shared" si="12"/>
        <v>0.15384615384615385</v>
      </c>
      <c r="AI79" s="56">
        <f t="shared" si="16"/>
        <v>4.18</v>
      </c>
      <c r="AJ79" s="56">
        <f t="shared" si="16"/>
        <v>0.75</v>
      </c>
      <c r="AK79" s="15">
        <f t="shared" si="16"/>
        <v>4</v>
      </c>
      <c r="AL79" s="15">
        <f t="shared" si="16"/>
        <v>4</v>
      </c>
      <c r="AM79" s="50"/>
    </row>
    <row r="80" spans="1:56"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0</v>
      </c>
      <c r="W80" s="15">
        <f t="shared" si="11"/>
        <v>0</v>
      </c>
      <c r="X80" s="15">
        <f t="shared" si="11"/>
        <v>2</v>
      </c>
      <c r="Y80" s="15">
        <f t="shared" si="11"/>
        <v>5</v>
      </c>
      <c r="Z80" s="15">
        <f t="shared" si="11"/>
        <v>3</v>
      </c>
      <c r="AA80" s="15">
        <f t="shared" si="11"/>
        <v>3</v>
      </c>
      <c r="AB80" s="16">
        <f t="shared" si="14"/>
        <v>13</v>
      </c>
      <c r="AC80" s="17">
        <f t="shared" si="15"/>
        <v>0</v>
      </c>
      <c r="AD80" s="17">
        <f t="shared" si="12"/>
        <v>0</v>
      </c>
      <c r="AE80" s="17">
        <f t="shared" si="12"/>
        <v>0.15384615384615385</v>
      </c>
      <c r="AF80" s="17">
        <f t="shared" si="12"/>
        <v>0.38461538461538464</v>
      </c>
      <c r="AG80" s="17">
        <f t="shared" si="12"/>
        <v>0.23076923076923078</v>
      </c>
      <c r="AH80" s="17">
        <f t="shared" si="12"/>
        <v>0.23076923076923078</v>
      </c>
      <c r="AI80" s="56">
        <f t="shared" si="16"/>
        <v>4.0999999999999996</v>
      </c>
      <c r="AJ80" s="56">
        <f t="shared" si="16"/>
        <v>0.74</v>
      </c>
      <c r="AK80" s="15">
        <f t="shared" si="16"/>
        <v>4</v>
      </c>
      <c r="AL80" s="15">
        <f t="shared" si="16"/>
        <v>4</v>
      </c>
      <c r="AM80" s="50"/>
    </row>
    <row r="81" spans="1:56"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0</v>
      </c>
      <c r="W81" s="15">
        <f t="shared" si="11"/>
        <v>3</v>
      </c>
      <c r="X81" s="15">
        <f t="shared" si="11"/>
        <v>4</v>
      </c>
      <c r="Y81" s="15">
        <f t="shared" si="11"/>
        <v>3</v>
      </c>
      <c r="Z81" s="15">
        <f t="shared" si="11"/>
        <v>1</v>
      </c>
      <c r="AA81" s="15">
        <f t="shared" si="11"/>
        <v>2</v>
      </c>
      <c r="AB81" s="16">
        <f t="shared" si="14"/>
        <v>13</v>
      </c>
      <c r="AC81" s="17">
        <f t="shared" si="15"/>
        <v>0</v>
      </c>
      <c r="AD81" s="17">
        <f t="shared" si="12"/>
        <v>0.23076923076923078</v>
      </c>
      <c r="AE81" s="17">
        <f t="shared" si="12"/>
        <v>0.30769230769230771</v>
      </c>
      <c r="AF81" s="17">
        <f t="shared" si="12"/>
        <v>0.23076923076923078</v>
      </c>
      <c r="AG81" s="17">
        <f t="shared" si="12"/>
        <v>7.6923076923076927E-2</v>
      </c>
      <c r="AH81" s="17">
        <f t="shared" si="12"/>
        <v>0.15384615384615385</v>
      </c>
      <c r="AI81" s="56">
        <f t="shared" si="16"/>
        <v>3.18</v>
      </c>
      <c r="AJ81" s="56">
        <f t="shared" si="16"/>
        <v>0.98</v>
      </c>
      <c r="AK81" s="15">
        <f t="shared" si="16"/>
        <v>3</v>
      </c>
      <c r="AL81" s="15">
        <f t="shared" si="16"/>
        <v>3</v>
      </c>
      <c r="AM81" s="50"/>
    </row>
    <row r="82" spans="1:56"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0</v>
      </c>
      <c r="W82" s="15">
        <f t="shared" si="11"/>
        <v>0</v>
      </c>
      <c r="X82" s="15">
        <f t="shared" si="11"/>
        <v>3</v>
      </c>
      <c r="Y82" s="15">
        <f t="shared" si="11"/>
        <v>6</v>
      </c>
      <c r="Z82" s="15">
        <f t="shared" si="11"/>
        <v>3</v>
      </c>
      <c r="AA82" s="15">
        <f t="shared" si="11"/>
        <v>1</v>
      </c>
      <c r="AB82" s="16">
        <f t="shared" si="14"/>
        <v>13</v>
      </c>
      <c r="AC82" s="17">
        <f t="shared" si="15"/>
        <v>0</v>
      </c>
      <c r="AD82" s="17">
        <f t="shared" si="12"/>
        <v>0</v>
      </c>
      <c r="AE82" s="17">
        <f t="shared" si="12"/>
        <v>0.23076923076923078</v>
      </c>
      <c r="AF82" s="17">
        <f t="shared" si="12"/>
        <v>0.46153846153846156</v>
      </c>
      <c r="AG82" s="17">
        <f t="shared" si="12"/>
        <v>0.23076923076923078</v>
      </c>
      <c r="AH82" s="17">
        <f t="shared" si="12"/>
        <v>7.6923076923076927E-2</v>
      </c>
      <c r="AI82" s="56">
        <f t="shared" si="16"/>
        <v>4</v>
      </c>
      <c r="AJ82" s="56">
        <f t="shared" si="16"/>
        <v>0.74</v>
      </c>
      <c r="AK82" s="15">
        <f t="shared" si="16"/>
        <v>4</v>
      </c>
      <c r="AL82" s="15">
        <f t="shared" si="16"/>
        <v>4</v>
      </c>
      <c r="AM82" s="50"/>
    </row>
    <row r="83" spans="1:56"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0</v>
      </c>
      <c r="W83" s="15">
        <f t="shared" si="11"/>
        <v>0</v>
      </c>
      <c r="X83" s="15">
        <f t="shared" si="11"/>
        <v>1</v>
      </c>
      <c r="Y83" s="15">
        <f t="shared" si="11"/>
        <v>6</v>
      </c>
      <c r="Z83" s="15">
        <f t="shared" si="11"/>
        <v>3</v>
      </c>
      <c r="AA83" s="15">
        <f t="shared" si="11"/>
        <v>3</v>
      </c>
      <c r="AB83" s="16">
        <f t="shared" si="14"/>
        <v>13</v>
      </c>
      <c r="AC83" s="17">
        <f t="shared" si="15"/>
        <v>0</v>
      </c>
      <c r="AD83" s="17">
        <f t="shared" si="12"/>
        <v>0</v>
      </c>
      <c r="AE83" s="17">
        <f t="shared" si="12"/>
        <v>7.6923076923076927E-2</v>
      </c>
      <c r="AF83" s="17">
        <f t="shared" si="12"/>
        <v>0.46153846153846156</v>
      </c>
      <c r="AG83" s="17">
        <f t="shared" si="12"/>
        <v>0.23076923076923078</v>
      </c>
      <c r="AH83" s="17">
        <f t="shared" si="12"/>
        <v>0.23076923076923078</v>
      </c>
      <c r="AI83" s="56">
        <f t="shared" si="16"/>
        <v>4.2</v>
      </c>
      <c r="AJ83" s="56">
        <f t="shared" si="16"/>
        <v>0.63</v>
      </c>
      <c r="AK83" s="15">
        <f t="shared" si="16"/>
        <v>4</v>
      </c>
      <c r="AL83" s="15">
        <f t="shared" si="16"/>
        <v>4</v>
      </c>
      <c r="AM83" s="50"/>
      <c r="AQ83" s="48"/>
      <c r="AR83" s="48"/>
      <c r="AS83" s="48"/>
      <c r="AT83" s="48"/>
      <c r="AU83" s="48"/>
      <c r="AV83" s="48"/>
      <c r="AW83" s="48"/>
      <c r="AX83" s="48"/>
      <c r="AY83" s="48"/>
      <c r="AZ83" s="48"/>
      <c r="BA83" s="48"/>
      <c r="BB83" s="48"/>
      <c r="BC83" s="48"/>
      <c r="BD83" s="48"/>
    </row>
    <row r="84" spans="1:56"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0</v>
      </c>
      <c r="W84" s="15">
        <f t="shared" si="11"/>
        <v>0</v>
      </c>
      <c r="X84" s="15">
        <f t="shared" si="11"/>
        <v>3</v>
      </c>
      <c r="Y84" s="15">
        <f t="shared" si="11"/>
        <v>5</v>
      </c>
      <c r="Z84" s="15">
        <f t="shared" si="11"/>
        <v>4</v>
      </c>
      <c r="AA84" s="15">
        <f t="shared" si="11"/>
        <v>1</v>
      </c>
      <c r="AB84" s="16">
        <f t="shared" si="14"/>
        <v>13</v>
      </c>
      <c r="AC84" s="17">
        <f t="shared" si="15"/>
        <v>0</v>
      </c>
      <c r="AD84" s="17">
        <f t="shared" si="12"/>
        <v>0</v>
      </c>
      <c r="AE84" s="17">
        <f t="shared" si="12"/>
        <v>0.23076923076923078</v>
      </c>
      <c r="AF84" s="17">
        <f t="shared" si="12"/>
        <v>0.38461538461538464</v>
      </c>
      <c r="AG84" s="17">
        <f t="shared" si="12"/>
        <v>0.30769230769230771</v>
      </c>
      <c r="AH84" s="17">
        <f t="shared" si="12"/>
        <v>7.6923076923076927E-2</v>
      </c>
      <c r="AI84" s="56">
        <f t="shared" si="16"/>
        <v>4.08</v>
      </c>
      <c r="AJ84" s="56">
        <f t="shared" si="16"/>
        <v>0.79</v>
      </c>
      <c r="AK84" s="15">
        <f t="shared" si="16"/>
        <v>4</v>
      </c>
      <c r="AL84" s="15">
        <f t="shared" si="16"/>
        <v>4</v>
      </c>
      <c r="AM84" s="50"/>
      <c r="AQ84" s="48"/>
      <c r="AR84" s="48"/>
      <c r="AS84" s="48"/>
      <c r="AT84" s="48"/>
      <c r="AU84" s="48"/>
      <c r="AV84" s="48"/>
      <c r="AW84" s="48"/>
      <c r="AX84" s="48"/>
      <c r="AY84" s="48"/>
      <c r="AZ84" s="48"/>
      <c r="BA84" s="48"/>
      <c r="BB84" s="48"/>
      <c r="BC84" s="48"/>
      <c r="BD84" s="48"/>
    </row>
    <row r="85" spans="1:56" x14ac:dyDescent="0.25">
      <c r="AM85" s="51"/>
      <c r="AN85" s="23"/>
      <c r="AO85" s="23"/>
      <c r="AP85" s="23"/>
      <c r="AQ85" s="23"/>
      <c r="AR85" s="23"/>
      <c r="AS85" s="23"/>
      <c r="AT85" s="23"/>
      <c r="AU85" s="23"/>
      <c r="AV85" s="23"/>
      <c r="AW85" s="23"/>
      <c r="AX85" s="23"/>
      <c r="AY85" s="23"/>
      <c r="AZ85" s="23"/>
      <c r="BA85" s="23"/>
      <c r="BB85" s="23"/>
      <c r="BC85" s="23"/>
      <c r="BD85" s="23"/>
    </row>
    <row r="87" spans="1:56"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0"/>
      <c r="AN87" s="12"/>
      <c r="AO87" s="12"/>
      <c r="AP87" s="12"/>
      <c r="AQ87" s="48"/>
      <c r="AR87" s="48"/>
      <c r="AS87" s="48"/>
      <c r="AT87" s="48"/>
      <c r="AU87" s="48"/>
      <c r="AV87" s="48"/>
      <c r="AW87" s="48"/>
      <c r="AX87" s="48"/>
      <c r="AY87" s="48"/>
      <c r="AZ87" s="48"/>
      <c r="BA87" s="48"/>
      <c r="BB87" s="48"/>
      <c r="BC87" s="48"/>
      <c r="BD87" s="48"/>
    </row>
    <row r="88" spans="1:56"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row>
    <row r="89" spans="1:56"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M89" s="52"/>
      <c r="AN89" s="13"/>
      <c r="AO89" s="13"/>
      <c r="AP89" s="13"/>
      <c r="AQ89" s="13"/>
      <c r="AR89" s="13"/>
      <c r="AS89" s="13"/>
      <c r="AT89" s="13"/>
      <c r="AU89" s="13"/>
      <c r="AV89" s="13"/>
      <c r="AW89" s="13"/>
      <c r="AX89" s="13"/>
      <c r="AY89" s="13"/>
      <c r="AZ89" s="13"/>
      <c r="BA89" s="13"/>
      <c r="BB89" s="13"/>
      <c r="BC89" s="13"/>
      <c r="BD89" s="13"/>
    </row>
    <row r="90" spans="1:56"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6"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row>
    <row r="92" spans="1:56"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0</v>
      </c>
      <c r="W92" s="15">
        <f t="shared" ref="W92:AA95" si="17">+AO33</f>
        <v>1</v>
      </c>
      <c r="X92" s="15">
        <f t="shared" si="17"/>
        <v>2</v>
      </c>
      <c r="Y92" s="15">
        <f t="shared" si="17"/>
        <v>1</v>
      </c>
      <c r="Z92" s="15">
        <f t="shared" si="17"/>
        <v>2</v>
      </c>
      <c r="AA92" s="15">
        <f t="shared" si="17"/>
        <v>7</v>
      </c>
      <c r="AB92" s="16">
        <f>SUM(V92:AA92)</f>
        <v>13</v>
      </c>
      <c r="AC92" s="17">
        <f>V92/$AB92</f>
        <v>0</v>
      </c>
      <c r="AD92" s="17">
        <f t="shared" ref="AD92:AH95" si="18">W92/$AB92</f>
        <v>7.6923076923076927E-2</v>
      </c>
      <c r="AE92" s="17">
        <f t="shared" si="18"/>
        <v>0.15384615384615385</v>
      </c>
      <c r="AF92" s="17">
        <f t="shared" si="18"/>
        <v>7.6923076923076927E-2</v>
      </c>
      <c r="AG92" s="17">
        <f t="shared" si="18"/>
        <v>0.15384615384615385</v>
      </c>
      <c r="AH92" s="17">
        <f t="shared" si="18"/>
        <v>0.53846153846153844</v>
      </c>
      <c r="AI92" s="56">
        <f>+BA33</f>
        <v>3.67</v>
      </c>
      <c r="AJ92" s="56">
        <f>+BB33</f>
        <v>1.21</v>
      </c>
      <c r="AK92" s="15">
        <f>+BC33</f>
        <v>4</v>
      </c>
      <c r="AL92" s="15">
        <f>+BD33</f>
        <v>3</v>
      </c>
      <c r="AM92" s="50"/>
    </row>
    <row r="93" spans="1:56"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0</v>
      </c>
      <c r="W93" s="15">
        <f t="shared" si="17"/>
        <v>2</v>
      </c>
      <c r="X93" s="15">
        <f t="shared" si="17"/>
        <v>1</v>
      </c>
      <c r="Y93" s="15">
        <f t="shared" si="17"/>
        <v>2</v>
      </c>
      <c r="Z93" s="15">
        <f t="shared" si="17"/>
        <v>3</v>
      </c>
      <c r="AA93" s="15">
        <f t="shared" si="17"/>
        <v>5</v>
      </c>
      <c r="AB93" s="16">
        <f t="shared" ref="AB93:AB95" si="20">SUM(V93:AA93)</f>
        <v>13</v>
      </c>
      <c r="AC93" s="17">
        <f>V93/$AB93</f>
        <v>0</v>
      </c>
      <c r="AD93" s="17">
        <f t="shared" si="18"/>
        <v>0.15384615384615385</v>
      </c>
      <c r="AE93" s="17">
        <f t="shared" si="18"/>
        <v>7.6923076923076927E-2</v>
      </c>
      <c r="AF93" s="17">
        <f t="shared" si="18"/>
        <v>0.15384615384615385</v>
      </c>
      <c r="AG93" s="17">
        <f t="shared" si="18"/>
        <v>0.23076923076923078</v>
      </c>
      <c r="AH93" s="17">
        <f t="shared" si="18"/>
        <v>0.38461538461538464</v>
      </c>
      <c r="AI93" s="56">
        <f t="shared" ref="AI93:AL95" si="21">+BA34</f>
        <v>3.75</v>
      </c>
      <c r="AJ93" s="56">
        <f t="shared" si="21"/>
        <v>1.28</v>
      </c>
      <c r="AK93" s="15">
        <f t="shared" si="21"/>
        <v>4</v>
      </c>
      <c r="AL93" s="15">
        <f t="shared" si="21"/>
        <v>5</v>
      </c>
      <c r="AM93" s="50"/>
    </row>
    <row r="94" spans="1:56"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0</v>
      </c>
      <c r="W94" s="15">
        <f t="shared" si="17"/>
        <v>1</v>
      </c>
      <c r="X94" s="15">
        <f t="shared" si="17"/>
        <v>1</v>
      </c>
      <c r="Y94" s="15">
        <f t="shared" si="17"/>
        <v>3</v>
      </c>
      <c r="Z94" s="15">
        <f t="shared" si="17"/>
        <v>4</v>
      </c>
      <c r="AA94" s="15">
        <f t="shared" si="17"/>
        <v>4</v>
      </c>
      <c r="AB94" s="16">
        <f t="shared" si="20"/>
        <v>13</v>
      </c>
      <c r="AC94" s="17">
        <f>V94/$AB94</f>
        <v>0</v>
      </c>
      <c r="AD94" s="17">
        <f t="shared" si="18"/>
        <v>7.6923076923076927E-2</v>
      </c>
      <c r="AE94" s="17">
        <f t="shared" si="18"/>
        <v>7.6923076923076927E-2</v>
      </c>
      <c r="AF94" s="17">
        <f t="shared" si="18"/>
        <v>0.23076923076923078</v>
      </c>
      <c r="AG94" s="17">
        <f t="shared" si="18"/>
        <v>0.30769230769230771</v>
      </c>
      <c r="AH94" s="17">
        <f t="shared" si="18"/>
        <v>0.30769230769230771</v>
      </c>
      <c r="AI94" s="56">
        <f t="shared" si="21"/>
        <v>4.1100000000000003</v>
      </c>
      <c r="AJ94" s="56">
        <f t="shared" si="21"/>
        <v>1.05</v>
      </c>
      <c r="AK94" s="15">
        <f t="shared" si="21"/>
        <v>4</v>
      </c>
      <c r="AL94" s="15">
        <f t="shared" si="21"/>
        <v>5</v>
      </c>
      <c r="AM94" s="50"/>
      <c r="AQ94" s="48"/>
      <c r="AR94" s="48"/>
      <c r="AS94" s="48"/>
      <c r="AT94" s="48"/>
      <c r="AU94" s="48"/>
      <c r="AV94" s="48"/>
      <c r="AW94" s="48"/>
      <c r="AX94" s="48"/>
      <c r="AY94" s="48"/>
      <c r="AZ94" s="48"/>
      <c r="BA94" s="48"/>
      <c r="BB94" s="48"/>
      <c r="BC94" s="48"/>
      <c r="BD94" s="48"/>
    </row>
    <row r="95" spans="1:56"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1</v>
      </c>
      <c r="W95" s="15">
        <f t="shared" si="17"/>
        <v>1</v>
      </c>
      <c r="X95" s="15">
        <f t="shared" si="17"/>
        <v>1</v>
      </c>
      <c r="Y95" s="15">
        <f t="shared" si="17"/>
        <v>3</v>
      </c>
      <c r="Z95" s="15">
        <f t="shared" si="17"/>
        <v>2</v>
      </c>
      <c r="AA95" s="15">
        <f t="shared" si="17"/>
        <v>5</v>
      </c>
      <c r="AB95" s="16">
        <f t="shared" si="20"/>
        <v>13</v>
      </c>
      <c r="AC95" s="17">
        <f>V95/$AB95</f>
        <v>7.6923076923076927E-2</v>
      </c>
      <c r="AD95" s="17">
        <f t="shared" si="18"/>
        <v>7.6923076923076927E-2</v>
      </c>
      <c r="AE95" s="17">
        <f t="shared" si="18"/>
        <v>7.6923076923076927E-2</v>
      </c>
      <c r="AF95" s="17">
        <f t="shared" si="18"/>
        <v>0.23076923076923078</v>
      </c>
      <c r="AG95" s="17">
        <f t="shared" si="18"/>
        <v>0.15384615384615385</v>
      </c>
      <c r="AH95" s="17">
        <f t="shared" si="18"/>
        <v>0.38461538461538464</v>
      </c>
      <c r="AI95" s="56">
        <f t="shared" si="21"/>
        <v>3.5</v>
      </c>
      <c r="AJ95" s="56">
        <f t="shared" si="21"/>
        <v>1.41</v>
      </c>
      <c r="AK95" s="15">
        <f t="shared" si="21"/>
        <v>4</v>
      </c>
      <c r="AL95" s="15">
        <f t="shared" si="21"/>
        <v>4</v>
      </c>
      <c r="AM95" s="50"/>
      <c r="AQ95" s="48"/>
      <c r="AR95" s="48"/>
      <c r="AS95" s="48"/>
      <c r="AT95" s="48"/>
      <c r="AU95" s="48"/>
      <c r="AV95" s="48"/>
      <c r="AW95" s="48"/>
      <c r="AX95" s="48"/>
      <c r="AY95" s="48"/>
      <c r="AZ95" s="48"/>
      <c r="BA95" s="48"/>
      <c r="BB95" s="48"/>
      <c r="BC95" s="48"/>
      <c r="BD95" s="48"/>
    </row>
    <row r="96" spans="1:56" x14ac:dyDescent="0.25">
      <c r="AM96" s="51"/>
      <c r="AN96" s="23"/>
      <c r="AO96" s="23"/>
      <c r="AP96" s="23"/>
      <c r="AQ96" s="23"/>
      <c r="AR96" s="23"/>
      <c r="AS96" s="23"/>
      <c r="AT96" s="23"/>
      <c r="AU96" s="23"/>
      <c r="AV96" s="23"/>
      <c r="AW96" s="23"/>
      <c r="AX96" s="23"/>
      <c r="AY96" s="23"/>
      <c r="AZ96" s="23"/>
      <c r="BA96" s="23"/>
      <c r="BB96" s="23"/>
      <c r="BC96" s="23"/>
      <c r="BD96" s="23"/>
    </row>
    <row r="98" spans="1:56"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0"/>
      <c r="AN98" s="12"/>
      <c r="AO98" s="12"/>
      <c r="AP98" s="12"/>
      <c r="AQ98" s="48"/>
      <c r="AR98" s="48"/>
      <c r="AS98" s="48"/>
      <c r="AT98" s="48"/>
      <c r="AU98" s="48"/>
      <c r="AV98" s="48"/>
      <c r="AW98" s="48"/>
      <c r="AX98" s="48"/>
      <c r="AY98" s="48"/>
      <c r="AZ98" s="48"/>
      <c r="BA98" s="48"/>
      <c r="BB98" s="48"/>
      <c r="BC98" s="48"/>
      <c r="BD98" s="48"/>
    </row>
    <row r="99" spans="1:56"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Q99" s="12"/>
      <c r="AR99" s="12"/>
      <c r="AS99" s="12"/>
      <c r="AT99" s="12"/>
      <c r="AU99" s="12"/>
      <c r="AV99" s="12"/>
      <c r="AW99" s="12"/>
      <c r="AX99" s="12"/>
      <c r="AY99" s="12"/>
      <c r="AZ99" s="12"/>
      <c r="BA99" s="12"/>
      <c r="BB99" s="12"/>
      <c r="BC99" s="12"/>
      <c r="BD99" s="12"/>
    </row>
    <row r="100" spans="1:56"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row>
    <row r="101" spans="1:56"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row>
    <row r="102" spans="1:56"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6"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0</v>
      </c>
      <c r="W103" s="15">
        <f t="shared" ref="W103:AA104" si="22">+AO37</f>
        <v>0</v>
      </c>
      <c r="X103" s="15">
        <f t="shared" si="22"/>
        <v>0</v>
      </c>
      <c r="Y103" s="15">
        <f t="shared" si="22"/>
        <v>5</v>
      </c>
      <c r="Z103" s="15">
        <f t="shared" si="22"/>
        <v>8</v>
      </c>
      <c r="AA103" s="15">
        <f t="shared" si="22"/>
        <v>0</v>
      </c>
      <c r="AB103" s="16">
        <f>SUM(V103:AA103)</f>
        <v>13</v>
      </c>
      <c r="AC103" s="17">
        <f>V103/$AB103</f>
        <v>0</v>
      </c>
      <c r="AD103" s="17">
        <f t="shared" ref="AD103:AH104" si="23">W103/$AB103</f>
        <v>0</v>
      </c>
      <c r="AE103" s="17">
        <f t="shared" si="23"/>
        <v>0</v>
      </c>
      <c r="AF103" s="17">
        <f t="shared" si="23"/>
        <v>0.38461538461538464</v>
      </c>
      <c r="AG103" s="17">
        <f t="shared" si="23"/>
        <v>0.61538461538461542</v>
      </c>
      <c r="AH103" s="17">
        <f t="shared" si="23"/>
        <v>0</v>
      </c>
      <c r="AI103" s="56">
        <f t="shared" ref="AI103:AL104" si="24">+BA37</f>
        <v>4.62</v>
      </c>
      <c r="AJ103" s="56">
        <f t="shared" si="24"/>
        <v>0.51</v>
      </c>
      <c r="AK103" s="15">
        <f t="shared" si="24"/>
        <v>5</v>
      </c>
      <c r="AL103" s="15">
        <f t="shared" si="24"/>
        <v>5</v>
      </c>
      <c r="AM103" s="52"/>
    </row>
    <row r="104" spans="1:56"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0</v>
      </c>
      <c r="W104" s="15">
        <f t="shared" si="22"/>
        <v>0</v>
      </c>
      <c r="X104" s="15">
        <f t="shared" si="22"/>
        <v>0</v>
      </c>
      <c r="Y104" s="15">
        <f t="shared" si="22"/>
        <v>6</v>
      </c>
      <c r="Z104" s="15">
        <f t="shared" si="22"/>
        <v>6</v>
      </c>
      <c r="AA104" s="15">
        <f t="shared" si="22"/>
        <v>1</v>
      </c>
      <c r="AB104" s="16">
        <f>SUM(V104:AA104)</f>
        <v>13</v>
      </c>
      <c r="AC104" s="17">
        <f>V104/$AB104</f>
        <v>0</v>
      </c>
      <c r="AD104" s="17">
        <f t="shared" si="23"/>
        <v>0</v>
      </c>
      <c r="AE104" s="17">
        <f t="shared" si="23"/>
        <v>0</v>
      </c>
      <c r="AF104" s="17">
        <f t="shared" si="23"/>
        <v>0.46153846153846156</v>
      </c>
      <c r="AG104" s="17">
        <f t="shared" si="23"/>
        <v>0.46153846153846156</v>
      </c>
      <c r="AH104" s="17">
        <f t="shared" si="23"/>
        <v>7.6923076923076927E-2</v>
      </c>
      <c r="AI104" s="56">
        <f t="shared" si="24"/>
        <v>4.5</v>
      </c>
      <c r="AJ104" s="56">
        <f t="shared" si="24"/>
        <v>0.52</v>
      </c>
      <c r="AK104" s="15">
        <f t="shared" si="24"/>
        <v>5</v>
      </c>
      <c r="AL104" s="15">
        <f t="shared" si="24"/>
        <v>4</v>
      </c>
      <c r="AM104" s="52"/>
    </row>
    <row r="105" spans="1:56"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6"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0</v>
      </c>
      <c r="W106" s="15">
        <f t="shared" ref="W106:AA113" si="25">+AO39</f>
        <v>0</v>
      </c>
      <c r="X106" s="15">
        <f t="shared" si="25"/>
        <v>1</v>
      </c>
      <c r="Y106" s="15">
        <f t="shared" si="25"/>
        <v>4</v>
      </c>
      <c r="Z106" s="15">
        <f t="shared" si="25"/>
        <v>8</v>
      </c>
      <c r="AA106" s="15">
        <f t="shared" si="25"/>
        <v>0</v>
      </c>
      <c r="AB106" s="16">
        <f>SUM(V106:AA106)</f>
        <v>13</v>
      </c>
      <c r="AC106" s="17">
        <f>V106/$AB106</f>
        <v>0</v>
      </c>
      <c r="AD106" s="17">
        <f t="shared" ref="AD106:AH113" si="26">W106/$AB106</f>
        <v>0</v>
      </c>
      <c r="AE106" s="17">
        <f t="shared" si="26"/>
        <v>7.6923076923076927E-2</v>
      </c>
      <c r="AF106" s="17">
        <f t="shared" si="26"/>
        <v>0.30769230769230771</v>
      </c>
      <c r="AG106" s="17">
        <f t="shared" si="26"/>
        <v>0.61538461538461542</v>
      </c>
      <c r="AH106" s="17">
        <f t="shared" si="26"/>
        <v>0</v>
      </c>
      <c r="AI106" s="56">
        <f>+BA39</f>
        <v>4.54</v>
      </c>
      <c r="AJ106" s="56">
        <f>+BB39</f>
        <v>0.66</v>
      </c>
      <c r="AK106" s="15">
        <f>+BC39</f>
        <v>5</v>
      </c>
      <c r="AL106" s="15">
        <f>+BD39</f>
        <v>5</v>
      </c>
      <c r="AM106" s="52"/>
    </row>
    <row r="107" spans="1:56"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1</v>
      </c>
      <c r="W107" s="15">
        <f t="shared" si="25"/>
        <v>0</v>
      </c>
      <c r="X107" s="15">
        <f t="shared" si="25"/>
        <v>1</v>
      </c>
      <c r="Y107" s="15">
        <f t="shared" si="25"/>
        <v>1</v>
      </c>
      <c r="Z107" s="15">
        <f t="shared" si="25"/>
        <v>3</v>
      </c>
      <c r="AA107" s="15">
        <f t="shared" si="25"/>
        <v>7</v>
      </c>
      <c r="AB107" s="16">
        <f t="shared" ref="AB107:AB113" si="28">SUM(V107:AA107)</f>
        <v>13</v>
      </c>
      <c r="AC107" s="17">
        <f t="shared" ref="AC107:AC113" si="29">V107/$AB107</f>
        <v>7.6923076923076927E-2</v>
      </c>
      <c r="AD107" s="17">
        <f t="shared" si="26"/>
        <v>0</v>
      </c>
      <c r="AE107" s="17">
        <f t="shared" si="26"/>
        <v>7.6923076923076927E-2</v>
      </c>
      <c r="AF107" s="17">
        <f t="shared" si="26"/>
        <v>7.6923076923076927E-2</v>
      </c>
      <c r="AG107" s="17">
        <f t="shared" si="26"/>
        <v>0.23076923076923078</v>
      </c>
      <c r="AH107" s="17">
        <f t="shared" si="26"/>
        <v>0.53846153846153844</v>
      </c>
      <c r="AI107" s="56">
        <f t="shared" ref="AI107:AL113" si="30">+BA40</f>
        <v>3.83</v>
      </c>
      <c r="AJ107" s="56">
        <f t="shared" si="30"/>
        <v>1.6</v>
      </c>
      <c r="AK107" s="15">
        <f t="shared" si="30"/>
        <v>5</v>
      </c>
      <c r="AL107" s="15">
        <f t="shared" si="30"/>
        <v>5</v>
      </c>
      <c r="AM107" s="52"/>
    </row>
    <row r="108" spans="1:56"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0</v>
      </c>
      <c r="W108" s="15">
        <f t="shared" si="25"/>
        <v>0</v>
      </c>
      <c r="X108" s="15">
        <f t="shared" si="25"/>
        <v>2</v>
      </c>
      <c r="Y108" s="15">
        <f t="shared" si="25"/>
        <v>5</v>
      </c>
      <c r="Z108" s="15">
        <f t="shared" si="25"/>
        <v>6</v>
      </c>
      <c r="AA108" s="15">
        <f t="shared" si="25"/>
        <v>0</v>
      </c>
      <c r="AB108" s="16">
        <f t="shared" si="28"/>
        <v>13</v>
      </c>
      <c r="AC108" s="17">
        <f t="shared" si="29"/>
        <v>0</v>
      </c>
      <c r="AD108" s="17">
        <f t="shared" si="26"/>
        <v>0</v>
      </c>
      <c r="AE108" s="17">
        <f t="shared" si="26"/>
        <v>0.15384615384615385</v>
      </c>
      <c r="AF108" s="17">
        <f t="shared" si="26"/>
        <v>0.38461538461538464</v>
      </c>
      <c r="AG108" s="17">
        <f t="shared" si="26"/>
        <v>0.46153846153846156</v>
      </c>
      <c r="AH108" s="17">
        <f t="shared" si="26"/>
        <v>0</v>
      </c>
      <c r="AI108" s="56">
        <f t="shared" si="30"/>
        <v>4.3099999999999996</v>
      </c>
      <c r="AJ108" s="56">
        <f t="shared" si="30"/>
        <v>0.75</v>
      </c>
      <c r="AK108" s="15">
        <f t="shared" si="30"/>
        <v>4</v>
      </c>
      <c r="AL108" s="15">
        <f t="shared" si="30"/>
        <v>5</v>
      </c>
      <c r="AM108" s="52"/>
    </row>
    <row r="109" spans="1:56"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0</v>
      </c>
      <c r="W109" s="15">
        <f t="shared" si="25"/>
        <v>0</v>
      </c>
      <c r="X109" s="15">
        <f t="shared" si="25"/>
        <v>1</v>
      </c>
      <c r="Y109" s="15">
        <f t="shared" si="25"/>
        <v>3</v>
      </c>
      <c r="Z109" s="15">
        <f t="shared" si="25"/>
        <v>8</v>
      </c>
      <c r="AA109" s="15">
        <f t="shared" si="25"/>
        <v>1</v>
      </c>
      <c r="AB109" s="16">
        <f t="shared" si="28"/>
        <v>13</v>
      </c>
      <c r="AC109" s="17">
        <f t="shared" si="29"/>
        <v>0</v>
      </c>
      <c r="AD109" s="17">
        <f t="shared" si="26"/>
        <v>0</v>
      </c>
      <c r="AE109" s="17">
        <f t="shared" si="26"/>
        <v>7.6923076923076927E-2</v>
      </c>
      <c r="AF109" s="17">
        <f t="shared" si="26"/>
        <v>0.23076923076923078</v>
      </c>
      <c r="AG109" s="17">
        <f t="shared" si="26"/>
        <v>0.61538461538461542</v>
      </c>
      <c r="AH109" s="17">
        <f t="shared" si="26"/>
        <v>7.6923076923076927E-2</v>
      </c>
      <c r="AI109" s="56">
        <f t="shared" si="30"/>
        <v>4.58</v>
      </c>
      <c r="AJ109" s="56">
        <f t="shared" si="30"/>
        <v>0.67</v>
      </c>
      <c r="AK109" s="15">
        <f t="shared" si="30"/>
        <v>5</v>
      </c>
      <c r="AL109" s="15">
        <f t="shared" si="30"/>
        <v>5</v>
      </c>
      <c r="AM109" s="52"/>
    </row>
    <row r="110" spans="1:56"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0</v>
      </c>
      <c r="W110" s="15">
        <f t="shared" si="25"/>
        <v>0</v>
      </c>
      <c r="X110" s="15">
        <f t="shared" si="25"/>
        <v>1</v>
      </c>
      <c r="Y110" s="15">
        <f t="shared" si="25"/>
        <v>6</v>
      </c>
      <c r="Z110" s="15">
        <f t="shared" si="25"/>
        <v>6</v>
      </c>
      <c r="AA110" s="15">
        <f t="shared" si="25"/>
        <v>0</v>
      </c>
      <c r="AB110" s="16">
        <f t="shared" si="28"/>
        <v>13</v>
      </c>
      <c r="AC110" s="17">
        <f t="shared" si="29"/>
        <v>0</v>
      </c>
      <c r="AD110" s="17">
        <f t="shared" si="26"/>
        <v>0</v>
      </c>
      <c r="AE110" s="17">
        <f t="shared" si="26"/>
        <v>7.6923076923076927E-2</v>
      </c>
      <c r="AF110" s="17">
        <f t="shared" si="26"/>
        <v>0.46153846153846156</v>
      </c>
      <c r="AG110" s="17">
        <f t="shared" si="26"/>
        <v>0.46153846153846156</v>
      </c>
      <c r="AH110" s="17">
        <f t="shared" si="26"/>
        <v>0</v>
      </c>
      <c r="AI110" s="56">
        <f t="shared" si="30"/>
        <v>4.38</v>
      </c>
      <c r="AJ110" s="56">
        <f t="shared" si="30"/>
        <v>0.65</v>
      </c>
      <c r="AK110" s="15">
        <f t="shared" si="30"/>
        <v>4</v>
      </c>
      <c r="AL110" s="15">
        <f t="shared" si="30"/>
        <v>4</v>
      </c>
      <c r="AM110" s="52"/>
    </row>
    <row r="111" spans="1:56"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0</v>
      </c>
      <c r="W111" s="15">
        <f t="shared" si="25"/>
        <v>0</v>
      </c>
      <c r="X111" s="15">
        <f t="shared" si="25"/>
        <v>2</v>
      </c>
      <c r="Y111" s="15">
        <f t="shared" si="25"/>
        <v>4</v>
      </c>
      <c r="Z111" s="15">
        <f t="shared" si="25"/>
        <v>7</v>
      </c>
      <c r="AA111" s="15">
        <f t="shared" si="25"/>
        <v>0</v>
      </c>
      <c r="AB111" s="16">
        <f t="shared" si="28"/>
        <v>13</v>
      </c>
      <c r="AC111" s="17">
        <f t="shared" si="29"/>
        <v>0</v>
      </c>
      <c r="AD111" s="17">
        <f t="shared" si="26"/>
        <v>0</v>
      </c>
      <c r="AE111" s="17">
        <f t="shared" si="26"/>
        <v>0.15384615384615385</v>
      </c>
      <c r="AF111" s="17">
        <f t="shared" si="26"/>
        <v>0.30769230769230771</v>
      </c>
      <c r="AG111" s="17">
        <f t="shared" si="26"/>
        <v>0.53846153846153844</v>
      </c>
      <c r="AH111" s="17">
        <f t="shared" si="26"/>
        <v>0</v>
      </c>
      <c r="AI111" s="56">
        <f t="shared" si="30"/>
        <v>4.38</v>
      </c>
      <c r="AJ111" s="56">
        <f t="shared" si="30"/>
        <v>0.77</v>
      </c>
      <c r="AK111" s="15">
        <f t="shared" si="30"/>
        <v>5</v>
      </c>
      <c r="AL111" s="15">
        <f t="shared" si="30"/>
        <v>5</v>
      </c>
      <c r="AM111" s="52"/>
    </row>
    <row r="112" spans="1:56"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0</v>
      </c>
      <c r="W112" s="15">
        <f t="shared" si="25"/>
        <v>0</v>
      </c>
      <c r="X112" s="15">
        <f t="shared" si="25"/>
        <v>0</v>
      </c>
      <c r="Y112" s="15">
        <f t="shared" si="25"/>
        <v>5</v>
      </c>
      <c r="Z112" s="15">
        <f t="shared" si="25"/>
        <v>8</v>
      </c>
      <c r="AA112" s="15">
        <f t="shared" si="25"/>
        <v>0</v>
      </c>
      <c r="AB112" s="16">
        <f t="shared" si="28"/>
        <v>13</v>
      </c>
      <c r="AC112" s="17">
        <f t="shared" si="29"/>
        <v>0</v>
      </c>
      <c r="AD112" s="17">
        <f t="shared" si="26"/>
        <v>0</v>
      </c>
      <c r="AE112" s="17">
        <f t="shared" si="26"/>
        <v>0</v>
      </c>
      <c r="AF112" s="17">
        <f t="shared" si="26"/>
        <v>0.38461538461538464</v>
      </c>
      <c r="AG112" s="17">
        <f t="shared" si="26"/>
        <v>0.61538461538461542</v>
      </c>
      <c r="AH112" s="17">
        <f t="shared" si="26"/>
        <v>0</v>
      </c>
      <c r="AI112" s="56">
        <f t="shared" si="30"/>
        <v>4.62</v>
      </c>
      <c r="AJ112" s="56">
        <f t="shared" si="30"/>
        <v>0.51</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row>
    <row r="113" spans="1:56"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0</v>
      </c>
      <c r="W113" s="15">
        <f t="shared" si="25"/>
        <v>0</v>
      </c>
      <c r="X113" s="15">
        <f t="shared" si="25"/>
        <v>2</v>
      </c>
      <c r="Y113" s="15">
        <f t="shared" si="25"/>
        <v>5</v>
      </c>
      <c r="Z113" s="15">
        <f t="shared" si="25"/>
        <v>6</v>
      </c>
      <c r="AA113" s="15">
        <f t="shared" si="25"/>
        <v>0</v>
      </c>
      <c r="AB113" s="16">
        <f t="shared" si="28"/>
        <v>13</v>
      </c>
      <c r="AC113" s="17">
        <f t="shared" si="29"/>
        <v>0</v>
      </c>
      <c r="AD113" s="17">
        <f t="shared" si="26"/>
        <v>0</v>
      </c>
      <c r="AE113" s="17">
        <f t="shared" si="26"/>
        <v>0.15384615384615385</v>
      </c>
      <c r="AF113" s="17">
        <f t="shared" si="26"/>
        <v>0.38461538461538464</v>
      </c>
      <c r="AG113" s="17">
        <f t="shared" si="26"/>
        <v>0.46153846153846156</v>
      </c>
      <c r="AH113" s="17">
        <f t="shared" si="26"/>
        <v>0</v>
      </c>
      <c r="AI113" s="56">
        <f t="shared" si="30"/>
        <v>4.3099999999999996</v>
      </c>
      <c r="AJ113" s="56">
        <f t="shared" si="30"/>
        <v>0.75</v>
      </c>
      <c r="AK113" s="15">
        <f t="shared" si="30"/>
        <v>4</v>
      </c>
      <c r="AL113" s="15">
        <f t="shared" si="30"/>
        <v>5</v>
      </c>
      <c r="AM113" s="50"/>
      <c r="AN113" s="12"/>
      <c r="AO113" s="12"/>
      <c r="AP113" s="12"/>
      <c r="AQ113" s="48"/>
      <c r="AR113" s="48"/>
      <c r="AS113" s="48"/>
      <c r="AT113" s="48"/>
      <c r="AU113" s="48"/>
      <c r="AV113" s="48"/>
      <c r="AW113" s="48"/>
      <c r="AX113" s="48"/>
      <c r="AY113" s="48"/>
      <c r="AZ113" s="48"/>
      <c r="BA113" s="48"/>
      <c r="BB113" s="48"/>
      <c r="BC113" s="48"/>
      <c r="BD113" s="48"/>
    </row>
    <row r="114" spans="1:56" ht="18.75" x14ac:dyDescent="0.3">
      <c r="AI114" s="28"/>
    </row>
    <row r="118" spans="1:56" x14ac:dyDescent="0.25">
      <c r="A118" s="48" t="s">
        <v>150</v>
      </c>
    </row>
    <row r="119" spans="1:56" x14ac:dyDescent="0.25">
      <c r="C119" s="48" t="s">
        <v>97</v>
      </c>
      <c r="D119" s="48" t="s">
        <v>98</v>
      </c>
      <c r="E119" s="48" t="s">
        <v>99</v>
      </c>
      <c r="F119" s="48" t="s">
        <v>100</v>
      </c>
    </row>
    <row r="120" spans="1:56" x14ac:dyDescent="0.25">
      <c r="A120" s="48" t="s">
        <v>101</v>
      </c>
      <c r="B120" s="48" t="s">
        <v>147</v>
      </c>
      <c r="C120" s="48">
        <v>11</v>
      </c>
      <c r="D120" s="48">
        <v>84.6</v>
      </c>
      <c r="E120" s="48">
        <v>84.6</v>
      </c>
      <c r="F120" s="48">
        <v>84.6</v>
      </c>
    </row>
    <row r="121" spans="1:56" x14ac:dyDescent="0.25">
      <c r="B121" s="48" t="s">
        <v>73</v>
      </c>
      <c r="C121" s="48">
        <v>2</v>
      </c>
      <c r="D121" s="48">
        <v>15.4</v>
      </c>
      <c r="E121" s="48">
        <v>15.4</v>
      </c>
      <c r="F121" s="48">
        <v>100</v>
      </c>
    </row>
    <row r="122" spans="1:56" x14ac:dyDescent="0.25">
      <c r="B122" s="48" t="s">
        <v>87</v>
      </c>
      <c r="C122" s="48">
        <v>13</v>
      </c>
      <c r="D122" s="48">
        <v>100</v>
      </c>
      <c r="E122" s="48">
        <v>100</v>
      </c>
    </row>
    <row r="123" spans="1:56" x14ac:dyDescent="0.25">
      <c r="A123" s="48" t="s">
        <v>175</v>
      </c>
    </row>
  </sheetData>
  <sheetProtection sheet="1" objects="1" scenarios="1"/>
  <mergeCells count="87">
    <mergeCell ref="C23:J23"/>
    <mergeCell ref="A1:AE1"/>
    <mergeCell ref="A6:AL6"/>
    <mergeCell ref="A7:AL7"/>
    <mergeCell ref="A8:AL8"/>
    <mergeCell ref="A22:J22"/>
    <mergeCell ref="B45:U45"/>
    <mergeCell ref="C24:J24"/>
    <mergeCell ref="C25:J25"/>
    <mergeCell ref="C26:J26"/>
    <mergeCell ref="A29:O29"/>
    <mergeCell ref="B31:U31"/>
    <mergeCell ref="AC41:AH42"/>
    <mergeCell ref="AI41:AL42"/>
    <mergeCell ref="B43:U43"/>
    <mergeCell ref="A44:U44"/>
    <mergeCell ref="V44:AL44"/>
    <mergeCell ref="V41:AA42"/>
    <mergeCell ref="B51:U51"/>
    <mergeCell ref="B52:U52"/>
    <mergeCell ref="B53:U53"/>
    <mergeCell ref="B54:U54"/>
    <mergeCell ref="A55:U55"/>
    <mergeCell ref="B46:U46"/>
    <mergeCell ref="B47:U47"/>
    <mergeCell ref="B48:U48"/>
    <mergeCell ref="B49:U49"/>
    <mergeCell ref="B50:U50"/>
    <mergeCell ref="V55:AL55"/>
    <mergeCell ref="B70:U70"/>
    <mergeCell ref="B57:U57"/>
    <mergeCell ref="B58:U58"/>
    <mergeCell ref="B59:U59"/>
    <mergeCell ref="A64:O64"/>
    <mergeCell ref="AI65:AL66"/>
    <mergeCell ref="B67:U67"/>
    <mergeCell ref="A68:U68"/>
    <mergeCell ref="V68:AL68"/>
    <mergeCell ref="B69:U69"/>
    <mergeCell ref="V65:AA66"/>
    <mergeCell ref="AC65:AH66"/>
    <mergeCell ref="B56:U56"/>
    <mergeCell ref="B82:U82"/>
    <mergeCell ref="B71:U71"/>
    <mergeCell ref="B72:U72"/>
    <mergeCell ref="B73:U73"/>
    <mergeCell ref="B74:U74"/>
    <mergeCell ref="B75:U75"/>
    <mergeCell ref="B76:U76"/>
    <mergeCell ref="B77:U77"/>
    <mergeCell ref="B78:U78"/>
    <mergeCell ref="B79:U79"/>
    <mergeCell ref="B80:U80"/>
    <mergeCell ref="B81:U81"/>
    <mergeCell ref="B95:U95"/>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106:U106"/>
    <mergeCell ref="A98:AL98"/>
    <mergeCell ref="B99:U99"/>
    <mergeCell ref="V99:AA100"/>
    <mergeCell ref="AC99:AH100"/>
    <mergeCell ref="AI99:AL100"/>
    <mergeCell ref="B100:U100"/>
    <mergeCell ref="B101:U101"/>
    <mergeCell ref="A102:U102"/>
    <mergeCell ref="B103:U103"/>
    <mergeCell ref="B104:U104"/>
    <mergeCell ref="A105:U105"/>
    <mergeCell ref="B113:U113"/>
    <mergeCell ref="B107:U107"/>
    <mergeCell ref="B108:U108"/>
    <mergeCell ref="B109:U109"/>
    <mergeCell ref="B110:U110"/>
    <mergeCell ref="B111:U111"/>
    <mergeCell ref="B112:U112"/>
  </mergeCells>
  <printOptions horizontalCentered="1" verticalCentered="1"/>
  <pageMargins left="0" right="0" top="0" bottom="0" header="0.31496062992125984" footer="0.31496062992125984"/>
  <pageSetup paperSize="9" scale="23" orientation="landscape" r:id="rId1"/>
  <rowBreaks count="1" manualBreakCount="1">
    <brk id="113" max="3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3"/>
  <sheetViews>
    <sheetView view="pageBreakPreview" topLeftCell="A42" zoomScale="90" zoomScaleNormal="100" zoomScaleSheetLayoutView="90" workbookViewId="0">
      <selection activeCell="V45" sqref="V45"/>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11" style="50" hidden="1" customWidth="1"/>
    <col min="40" max="42" width="11" style="12" hidden="1" customWidth="1"/>
    <col min="43" max="46" width="11" style="48" hidden="1" customWidth="1"/>
    <col min="47" max="56" width="11.42578125" style="48" hidden="1" customWidth="1"/>
    <col min="57" max="63" width="11.42578125" style="48" customWidth="1"/>
    <col min="64"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155</v>
      </c>
      <c r="AU1" s="48" t="s">
        <v>155</v>
      </c>
    </row>
    <row r="2" spans="1:56"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M3" s="50" t="s">
        <v>161</v>
      </c>
      <c r="AN3" s="12">
        <v>0</v>
      </c>
      <c r="AO3" s="12">
        <v>0</v>
      </c>
      <c r="AP3" s="12">
        <v>0</v>
      </c>
      <c r="AQ3" s="48">
        <v>8</v>
      </c>
      <c r="AR3" s="48">
        <v>4</v>
      </c>
      <c r="AS3" s="48">
        <v>0</v>
      </c>
      <c r="AT3" s="48">
        <v>12</v>
      </c>
      <c r="AU3" s="48" t="s">
        <v>161</v>
      </c>
      <c r="AV3" s="48">
        <v>0</v>
      </c>
      <c r="AW3" s="48">
        <v>0</v>
      </c>
      <c r="AX3" s="48">
        <v>0</v>
      </c>
      <c r="AY3" s="48">
        <v>8</v>
      </c>
      <c r="AZ3" s="48">
        <v>4</v>
      </c>
      <c r="BA3" s="48">
        <v>4.33</v>
      </c>
      <c r="BB3" s="48">
        <v>0.49</v>
      </c>
      <c r="BC3" s="48">
        <v>4</v>
      </c>
      <c r="BD3" s="48">
        <v>4</v>
      </c>
    </row>
    <row r="4" spans="1:56" x14ac:dyDescent="0.2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M4" s="50" t="s">
        <v>109</v>
      </c>
      <c r="AN4" s="12">
        <v>0</v>
      </c>
      <c r="AO4" s="12">
        <v>0</v>
      </c>
      <c r="AP4" s="12">
        <v>1</v>
      </c>
      <c r="AQ4" s="48">
        <v>5</v>
      </c>
      <c r="AR4" s="48">
        <v>6</v>
      </c>
      <c r="AS4" s="48">
        <v>0</v>
      </c>
      <c r="AT4" s="48">
        <v>12</v>
      </c>
      <c r="AU4" s="48" t="s">
        <v>109</v>
      </c>
      <c r="AV4" s="48">
        <v>0</v>
      </c>
      <c r="AW4" s="48">
        <v>0</v>
      </c>
      <c r="AX4" s="48">
        <v>1</v>
      </c>
      <c r="AY4" s="48">
        <v>5</v>
      </c>
      <c r="AZ4" s="48">
        <v>6</v>
      </c>
      <c r="BA4" s="48">
        <v>4.42</v>
      </c>
      <c r="BB4" s="48">
        <v>0.67</v>
      </c>
      <c r="BC4" s="48">
        <v>5</v>
      </c>
      <c r="BD4" s="48">
        <v>5</v>
      </c>
    </row>
    <row r="5" spans="1:56" x14ac:dyDescent="0.2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M5" s="50" t="s">
        <v>123</v>
      </c>
      <c r="AN5" s="12">
        <v>0</v>
      </c>
      <c r="AO5" s="12">
        <v>0</v>
      </c>
      <c r="AP5" s="12">
        <v>0</v>
      </c>
      <c r="AQ5" s="48">
        <v>7</v>
      </c>
      <c r="AR5" s="48">
        <v>4</v>
      </c>
      <c r="AS5" s="48">
        <v>2</v>
      </c>
      <c r="AT5" s="48">
        <v>13</v>
      </c>
      <c r="AU5" s="48" t="s">
        <v>123</v>
      </c>
      <c r="AV5" s="48">
        <v>0</v>
      </c>
      <c r="AW5" s="48">
        <v>0</v>
      </c>
      <c r="AX5" s="48">
        <v>0</v>
      </c>
      <c r="AY5" s="48">
        <v>7</v>
      </c>
      <c r="AZ5" s="48">
        <v>4</v>
      </c>
      <c r="BA5" s="48">
        <v>4.3600000000000003</v>
      </c>
      <c r="BB5" s="48">
        <v>0.5</v>
      </c>
      <c r="BC5" s="48">
        <v>4</v>
      </c>
      <c r="BD5" s="48">
        <v>4</v>
      </c>
    </row>
    <row r="6" spans="1:56" ht="15.75" x14ac:dyDescent="0.25">
      <c r="A6" s="80" t="s">
        <v>107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0</v>
      </c>
      <c r="AO6" s="12">
        <v>0</v>
      </c>
      <c r="AP6" s="12">
        <v>0</v>
      </c>
      <c r="AQ6" s="48">
        <v>3</v>
      </c>
      <c r="AR6" s="48">
        <v>10</v>
      </c>
      <c r="AS6" s="48">
        <v>0</v>
      </c>
      <c r="AT6" s="48">
        <v>13</v>
      </c>
      <c r="AU6" s="48" t="s">
        <v>110</v>
      </c>
      <c r="AV6" s="48">
        <v>0</v>
      </c>
      <c r="AW6" s="48">
        <v>0</v>
      </c>
      <c r="AX6" s="48">
        <v>0</v>
      </c>
      <c r="AY6" s="48">
        <v>3</v>
      </c>
      <c r="AZ6" s="48">
        <v>10</v>
      </c>
      <c r="BA6" s="48">
        <v>4.7699999999999996</v>
      </c>
      <c r="BB6" s="48">
        <v>0.44</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0</v>
      </c>
      <c r="AO7" s="12">
        <v>0</v>
      </c>
      <c r="AP7" s="12">
        <v>0</v>
      </c>
      <c r="AQ7" s="48">
        <v>3</v>
      </c>
      <c r="AR7" s="48">
        <v>10</v>
      </c>
      <c r="AS7" s="48">
        <v>0</v>
      </c>
      <c r="AT7" s="48">
        <v>13</v>
      </c>
      <c r="AU7" s="48" t="s">
        <v>124</v>
      </c>
      <c r="AV7" s="48">
        <v>0</v>
      </c>
      <c r="AW7" s="48">
        <v>0</v>
      </c>
      <c r="AX7" s="48">
        <v>0</v>
      </c>
      <c r="AY7" s="48">
        <v>3</v>
      </c>
      <c r="AZ7" s="48">
        <v>10</v>
      </c>
      <c r="BA7" s="48">
        <v>4.7699999999999996</v>
      </c>
      <c r="BB7" s="48">
        <v>0.44</v>
      </c>
      <c r="BC7" s="48">
        <v>5</v>
      </c>
      <c r="BD7" s="48">
        <v>5</v>
      </c>
    </row>
    <row r="8" spans="1:56" x14ac:dyDescent="0.25">
      <c r="A8" s="82" t="s">
        <v>170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0</v>
      </c>
      <c r="AO8" s="12">
        <v>0</v>
      </c>
      <c r="AP8" s="12">
        <v>0</v>
      </c>
      <c r="AQ8" s="48">
        <v>3</v>
      </c>
      <c r="AR8" s="48">
        <v>10</v>
      </c>
      <c r="AS8" s="48">
        <v>0</v>
      </c>
      <c r="AT8" s="48">
        <v>13</v>
      </c>
      <c r="AU8" s="48" t="s">
        <v>125</v>
      </c>
      <c r="AV8" s="48">
        <v>0</v>
      </c>
      <c r="AW8" s="48">
        <v>0</v>
      </c>
      <c r="AX8" s="48">
        <v>0</v>
      </c>
      <c r="AY8" s="48">
        <v>3</v>
      </c>
      <c r="AZ8" s="48">
        <v>10</v>
      </c>
      <c r="BA8" s="48">
        <v>4.7699999999999996</v>
      </c>
      <c r="BB8" s="48">
        <v>0.44</v>
      </c>
      <c r="BC8" s="48">
        <v>5</v>
      </c>
      <c r="BD8" s="48">
        <v>5</v>
      </c>
    </row>
    <row r="9" spans="1:56" ht="27.75" customHeight="1" x14ac:dyDescent="0.25">
      <c r="AM9" s="50" t="s">
        <v>126</v>
      </c>
      <c r="AN9" s="12">
        <v>0</v>
      </c>
      <c r="AO9" s="12">
        <v>0</v>
      </c>
      <c r="AP9" s="12">
        <v>1</v>
      </c>
      <c r="AQ9" s="48">
        <v>5</v>
      </c>
      <c r="AR9" s="48">
        <v>7</v>
      </c>
      <c r="AS9" s="48">
        <v>0</v>
      </c>
      <c r="AT9" s="48">
        <v>13</v>
      </c>
      <c r="AU9" s="48" t="s">
        <v>126</v>
      </c>
      <c r="AV9" s="48">
        <v>0</v>
      </c>
      <c r="AW9" s="48">
        <v>0</v>
      </c>
      <c r="AX9" s="48">
        <v>1</v>
      </c>
      <c r="AY9" s="48">
        <v>5</v>
      </c>
      <c r="AZ9" s="48">
        <v>7</v>
      </c>
      <c r="BA9" s="48">
        <v>4.46</v>
      </c>
      <c r="BB9" s="48">
        <v>0.66</v>
      </c>
      <c r="BC9" s="48">
        <v>5</v>
      </c>
      <c r="BD9" s="48">
        <v>5</v>
      </c>
    </row>
    <row r="10" spans="1:56"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33"/>
      <c r="AM10" s="50" t="s">
        <v>127</v>
      </c>
      <c r="AN10" s="12">
        <v>0</v>
      </c>
      <c r="AO10" s="12">
        <v>0</v>
      </c>
      <c r="AP10" s="12">
        <v>0</v>
      </c>
      <c r="AQ10" s="48">
        <v>6</v>
      </c>
      <c r="AR10" s="48">
        <v>6</v>
      </c>
      <c r="AS10" s="48">
        <v>1</v>
      </c>
      <c r="AT10" s="48">
        <v>13</v>
      </c>
      <c r="AU10" s="48" t="s">
        <v>127</v>
      </c>
      <c r="AV10" s="48">
        <v>0</v>
      </c>
      <c r="AW10" s="48">
        <v>0</v>
      </c>
      <c r="AX10" s="48">
        <v>0</v>
      </c>
      <c r="AY10" s="48">
        <v>6</v>
      </c>
      <c r="AZ10" s="48">
        <v>6</v>
      </c>
      <c r="BA10" s="48">
        <v>4.5</v>
      </c>
      <c r="BB10" s="48">
        <v>0.52</v>
      </c>
      <c r="BC10" s="48">
        <v>5</v>
      </c>
      <c r="BD10" s="48">
        <v>4</v>
      </c>
    </row>
    <row r="11" spans="1:56" x14ac:dyDescent="0.25">
      <c r="A11" s="61"/>
      <c r="B11" s="61"/>
      <c r="C11" s="61"/>
      <c r="D11" s="61"/>
      <c r="E11" s="61"/>
      <c r="F11" s="61"/>
      <c r="G11" s="61"/>
      <c r="H11" s="61"/>
      <c r="I11" s="61"/>
      <c r="J11" s="61"/>
      <c r="K11" s="61"/>
      <c r="L11" s="61"/>
      <c r="M11" s="61"/>
      <c r="N11" s="61"/>
      <c r="O11" s="53"/>
      <c r="P11" s="61"/>
      <c r="Q11" s="61"/>
      <c r="R11" s="61"/>
      <c r="S11" s="61"/>
      <c r="T11" s="61"/>
      <c r="U11" s="61"/>
      <c r="V11" s="61"/>
      <c r="W11" s="61"/>
      <c r="X11" s="61"/>
      <c r="Y11" s="61"/>
      <c r="Z11" s="61"/>
      <c r="AA11" s="61"/>
      <c r="AB11" s="61"/>
      <c r="AC11" s="61"/>
      <c r="AD11" s="61"/>
      <c r="AE11" s="61"/>
      <c r="AF11" s="61"/>
      <c r="AG11" s="61"/>
      <c r="AH11" s="61"/>
      <c r="AI11" s="61"/>
      <c r="AJ11" s="61"/>
      <c r="AK11" s="61"/>
      <c r="AL11" s="33"/>
      <c r="AM11" s="50" t="s">
        <v>128</v>
      </c>
      <c r="AN11" s="12">
        <v>0</v>
      </c>
      <c r="AO11" s="12">
        <v>0</v>
      </c>
      <c r="AP11" s="12">
        <v>0</v>
      </c>
      <c r="AQ11" s="48">
        <v>2</v>
      </c>
      <c r="AR11" s="48">
        <v>11</v>
      </c>
      <c r="AS11" s="48">
        <v>0</v>
      </c>
      <c r="AT11" s="48">
        <v>13</v>
      </c>
      <c r="AU11" s="48" t="s">
        <v>128</v>
      </c>
      <c r="AV11" s="48">
        <v>0</v>
      </c>
      <c r="AW11" s="48">
        <v>0</v>
      </c>
      <c r="AX11" s="48">
        <v>0</v>
      </c>
      <c r="AY11" s="48">
        <v>2</v>
      </c>
      <c r="AZ11" s="48">
        <v>11</v>
      </c>
      <c r="BA11" s="48">
        <v>4.8499999999999996</v>
      </c>
      <c r="BB11" s="48">
        <v>0.38</v>
      </c>
      <c r="BC11" s="48">
        <v>5</v>
      </c>
      <c r="BD11" s="48">
        <v>5</v>
      </c>
    </row>
    <row r="12" spans="1:56"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3"/>
      <c r="AM12" s="50" t="s">
        <v>129</v>
      </c>
      <c r="AN12" s="12">
        <v>0</v>
      </c>
      <c r="AO12" s="12">
        <v>0</v>
      </c>
      <c r="AP12" s="12">
        <v>2</v>
      </c>
      <c r="AQ12" s="48">
        <v>4</v>
      </c>
      <c r="AR12" s="48">
        <v>7</v>
      </c>
      <c r="AS12" s="48">
        <v>0</v>
      </c>
      <c r="AT12" s="48">
        <v>13</v>
      </c>
      <c r="AU12" s="48" t="s">
        <v>129</v>
      </c>
      <c r="AV12" s="48">
        <v>0</v>
      </c>
      <c r="AW12" s="48">
        <v>0</v>
      </c>
      <c r="AX12" s="48">
        <v>2</v>
      </c>
      <c r="AY12" s="48">
        <v>4</v>
      </c>
      <c r="AZ12" s="48">
        <v>7</v>
      </c>
      <c r="BA12" s="48">
        <v>4.38</v>
      </c>
      <c r="BB12" s="48">
        <v>0.77</v>
      </c>
      <c r="BC12" s="48">
        <v>5</v>
      </c>
      <c r="BD12" s="48">
        <v>5</v>
      </c>
    </row>
    <row r="13" spans="1:56"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3"/>
      <c r="AM13" s="50" t="s">
        <v>130</v>
      </c>
      <c r="AN13" s="12">
        <v>0</v>
      </c>
      <c r="AO13" s="12">
        <v>0</v>
      </c>
      <c r="AP13" s="12">
        <v>0</v>
      </c>
      <c r="AQ13" s="48">
        <v>2</v>
      </c>
      <c r="AR13" s="48">
        <v>11</v>
      </c>
      <c r="AS13" s="48">
        <v>0</v>
      </c>
      <c r="AT13" s="48">
        <v>13</v>
      </c>
      <c r="AU13" s="48" t="s">
        <v>130</v>
      </c>
      <c r="AV13" s="48">
        <v>0</v>
      </c>
      <c r="AW13" s="48">
        <v>0</v>
      </c>
      <c r="AX13" s="48">
        <v>0</v>
      </c>
      <c r="AY13" s="48">
        <v>2</v>
      </c>
      <c r="AZ13" s="48">
        <v>11</v>
      </c>
      <c r="BA13" s="48">
        <v>4.8499999999999996</v>
      </c>
      <c r="BB13" s="48">
        <v>0.38</v>
      </c>
      <c r="BC13" s="48">
        <v>5</v>
      </c>
      <c r="BD13" s="48">
        <v>5</v>
      </c>
    </row>
    <row r="14" spans="1:56"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3"/>
      <c r="AM14" s="50" t="s">
        <v>131</v>
      </c>
      <c r="AN14" s="12">
        <v>0</v>
      </c>
      <c r="AO14" s="12">
        <v>0</v>
      </c>
      <c r="AP14" s="12">
        <v>0</v>
      </c>
      <c r="AQ14" s="48">
        <v>5</v>
      </c>
      <c r="AR14" s="48">
        <v>8</v>
      </c>
      <c r="AS14" s="48">
        <v>0</v>
      </c>
      <c r="AT14" s="48">
        <v>13</v>
      </c>
      <c r="AU14" s="48" t="s">
        <v>131</v>
      </c>
      <c r="AV14" s="48">
        <v>0</v>
      </c>
      <c r="AW14" s="48">
        <v>0</v>
      </c>
      <c r="AX14" s="48">
        <v>0</v>
      </c>
      <c r="AY14" s="48">
        <v>5</v>
      </c>
      <c r="AZ14" s="48">
        <v>8</v>
      </c>
      <c r="BA14" s="48">
        <v>4.62</v>
      </c>
      <c r="BB14" s="48">
        <v>0.51</v>
      </c>
      <c r="BC14" s="48">
        <v>5</v>
      </c>
      <c r="BD14" s="48">
        <v>5</v>
      </c>
    </row>
    <row r="15" spans="1:56"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33"/>
      <c r="AM15" s="50" t="s">
        <v>132</v>
      </c>
      <c r="AN15" s="12">
        <v>0</v>
      </c>
      <c r="AO15" s="12">
        <v>0</v>
      </c>
      <c r="AP15" s="12">
        <v>0</v>
      </c>
      <c r="AQ15" s="48">
        <v>4</v>
      </c>
      <c r="AR15" s="48">
        <v>9</v>
      </c>
      <c r="AS15" s="48">
        <v>0</v>
      </c>
      <c r="AT15" s="48">
        <v>13</v>
      </c>
      <c r="AU15" s="48" t="s">
        <v>132</v>
      </c>
      <c r="AV15" s="48">
        <v>0</v>
      </c>
      <c r="AW15" s="48">
        <v>0</v>
      </c>
      <c r="AX15" s="48">
        <v>0</v>
      </c>
      <c r="AY15" s="48">
        <v>4</v>
      </c>
      <c r="AZ15" s="48">
        <v>9</v>
      </c>
      <c r="BA15" s="48">
        <v>4.6900000000000004</v>
      </c>
      <c r="BB15" s="48">
        <v>0.48</v>
      </c>
      <c r="BC15" s="48">
        <v>5</v>
      </c>
      <c r="BD15" s="48">
        <v>5</v>
      </c>
    </row>
    <row r="16" spans="1:56"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33"/>
      <c r="AM16" s="50" t="s">
        <v>111</v>
      </c>
      <c r="AN16" s="12">
        <v>0</v>
      </c>
      <c r="AO16" s="12">
        <v>0</v>
      </c>
      <c r="AP16" s="12">
        <v>0</v>
      </c>
      <c r="AQ16" s="48">
        <v>5</v>
      </c>
      <c r="AR16" s="48">
        <v>8</v>
      </c>
      <c r="AS16" s="48">
        <v>0</v>
      </c>
      <c r="AT16" s="48">
        <v>13</v>
      </c>
      <c r="AU16" s="48" t="s">
        <v>111</v>
      </c>
      <c r="AV16" s="48">
        <v>0</v>
      </c>
      <c r="AW16" s="48">
        <v>0</v>
      </c>
      <c r="AX16" s="48">
        <v>0</v>
      </c>
      <c r="AY16" s="48">
        <v>5</v>
      </c>
      <c r="AZ16" s="48">
        <v>8</v>
      </c>
      <c r="BA16" s="48">
        <v>4.62</v>
      </c>
      <c r="BB16" s="48">
        <v>0.51</v>
      </c>
      <c r="BC16" s="48">
        <v>5</v>
      </c>
      <c r="BD16" s="48">
        <v>5</v>
      </c>
    </row>
    <row r="17" spans="1:56"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33"/>
      <c r="AM17" s="50" t="s">
        <v>112</v>
      </c>
      <c r="AN17" s="12">
        <v>0</v>
      </c>
      <c r="AO17" s="12">
        <v>1</v>
      </c>
      <c r="AP17" s="12">
        <v>6</v>
      </c>
      <c r="AQ17" s="48">
        <v>3</v>
      </c>
      <c r="AR17" s="48">
        <v>3</v>
      </c>
      <c r="AS17" s="48">
        <v>0</v>
      </c>
      <c r="AT17" s="48">
        <v>13</v>
      </c>
      <c r="AU17" s="48" t="s">
        <v>112</v>
      </c>
      <c r="AV17" s="48">
        <v>0</v>
      </c>
      <c r="AW17" s="48">
        <v>1</v>
      </c>
      <c r="AX17" s="48">
        <v>6</v>
      </c>
      <c r="AY17" s="48">
        <v>3</v>
      </c>
      <c r="AZ17" s="48">
        <v>3</v>
      </c>
      <c r="BA17" s="48">
        <v>3.62</v>
      </c>
      <c r="BB17" s="48">
        <v>0.96</v>
      </c>
      <c r="BC17" s="48">
        <v>3</v>
      </c>
      <c r="BD17" s="48">
        <v>3</v>
      </c>
    </row>
    <row r="18" spans="1:56"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33"/>
      <c r="AM18" s="50" t="s">
        <v>133</v>
      </c>
      <c r="AN18" s="12">
        <v>0</v>
      </c>
      <c r="AO18" s="12">
        <v>2</v>
      </c>
      <c r="AP18" s="12">
        <v>4</v>
      </c>
      <c r="AQ18" s="48">
        <v>5</v>
      </c>
      <c r="AR18" s="48">
        <v>2</v>
      </c>
      <c r="AS18" s="48">
        <v>0</v>
      </c>
      <c r="AT18" s="48">
        <v>13</v>
      </c>
      <c r="AU18" s="48" t="s">
        <v>133</v>
      </c>
      <c r="AV18" s="48">
        <v>0</v>
      </c>
      <c r="AW18" s="48">
        <v>2</v>
      </c>
      <c r="AX18" s="48">
        <v>4</v>
      </c>
      <c r="AY18" s="48">
        <v>5</v>
      </c>
      <c r="AZ18" s="48">
        <v>2</v>
      </c>
      <c r="BA18" s="48">
        <v>3.54</v>
      </c>
      <c r="BB18" s="48">
        <v>0.97</v>
      </c>
      <c r="BC18" s="48">
        <v>4</v>
      </c>
      <c r="BD18" s="48">
        <v>4</v>
      </c>
    </row>
    <row r="19" spans="1:56"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33"/>
      <c r="AM19" s="50" t="s">
        <v>134</v>
      </c>
      <c r="AN19" s="12">
        <v>0</v>
      </c>
      <c r="AO19" s="12">
        <v>1</v>
      </c>
      <c r="AP19" s="12">
        <v>3</v>
      </c>
      <c r="AQ19" s="48">
        <v>7</v>
      </c>
      <c r="AR19" s="48">
        <v>2</v>
      </c>
      <c r="AS19" s="48">
        <v>0</v>
      </c>
      <c r="AT19" s="48">
        <v>13</v>
      </c>
      <c r="AU19" s="48" t="s">
        <v>134</v>
      </c>
      <c r="AV19" s="48">
        <v>0</v>
      </c>
      <c r="AW19" s="48">
        <v>1</v>
      </c>
      <c r="AX19" s="48">
        <v>3</v>
      </c>
      <c r="AY19" s="48">
        <v>7</v>
      </c>
      <c r="AZ19" s="48">
        <v>2</v>
      </c>
      <c r="BA19" s="48">
        <v>3.77</v>
      </c>
      <c r="BB19" s="48">
        <v>0.83</v>
      </c>
      <c r="BC19" s="48">
        <v>4</v>
      </c>
      <c r="BD19" s="48">
        <v>4</v>
      </c>
    </row>
    <row r="20" spans="1:56"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3"/>
      <c r="AM20" s="50" t="s">
        <v>135</v>
      </c>
      <c r="AN20" s="12">
        <v>0</v>
      </c>
      <c r="AO20" s="12">
        <v>1</v>
      </c>
      <c r="AP20" s="12">
        <v>3</v>
      </c>
      <c r="AQ20" s="48">
        <v>6</v>
      </c>
      <c r="AR20" s="48">
        <v>3</v>
      </c>
      <c r="AS20" s="48">
        <v>0</v>
      </c>
      <c r="AT20" s="48">
        <v>13</v>
      </c>
      <c r="AU20" s="48" t="s">
        <v>135</v>
      </c>
      <c r="AV20" s="48">
        <v>0</v>
      </c>
      <c r="AW20" s="48">
        <v>1</v>
      </c>
      <c r="AX20" s="48">
        <v>3</v>
      </c>
      <c r="AY20" s="48">
        <v>6</v>
      </c>
      <c r="AZ20" s="48">
        <v>3</v>
      </c>
      <c r="BA20" s="48">
        <v>3.85</v>
      </c>
      <c r="BB20" s="48">
        <v>0.9</v>
      </c>
      <c r="BC20" s="48">
        <v>4</v>
      </c>
      <c r="BD20" s="48">
        <v>4</v>
      </c>
    </row>
    <row r="21" spans="1:56"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33"/>
      <c r="AM21" s="50" t="s">
        <v>136</v>
      </c>
      <c r="AN21" s="12">
        <v>0</v>
      </c>
      <c r="AO21" s="12">
        <v>3</v>
      </c>
      <c r="AP21" s="12">
        <v>2</v>
      </c>
      <c r="AQ21" s="48">
        <v>5</v>
      </c>
      <c r="AR21" s="48">
        <v>3</v>
      </c>
      <c r="AS21" s="48">
        <v>0</v>
      </c>
      <c r="AT21" s="48">
        <v>13</v>
      </c>
      <c r="AU21" s="48" t="s">
        <v>136</v>
      </c>
      <c r="AV21" s="48">
        <v>0</v>
      </c>
      <c r="AW21" s="48">
        <v>3</v>
      </c>
      <c r="AX21" s="48">
        <v>2</v>
      </c>
      <c r="AY21" s="48">
        <v>5</v>
      </c>
      <c r="AZ21" s="48">
        <v>3</v>
      </c>
      <c r="BA21" s="48">
        <v>3.62</v>
      </c>
      <c r="BB21" s="48">
        <v>1.1200000000000001</v>
      </c>
      <c r="BC21" s="48">
        <v>4</v>
      </c>
      <c r="BD21" s="48">
        <v>4</v>
      </c>
    </row>
    <row r="22" spans="1:56" ht="40.5" customHeight="1" x14ac:dyDescent="0.25">
      <c r="A22" s="83" t="s">
        <v>1</v>
      </c>
      <c r="B22" s="83"/>
      <c r="C22" s="83"/>
      <c r="D22" s="83"/>
      <c r="E22" s="83"/>
      <c r="F22" s="83"/>
      <c r="G22" s="83"/>
      <c r="H22" s="83"/>
      <c r="I22" s="83"/>
      <c r="J22" s="83"/>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33"/>
      <c r="AM22" s="50" t="s">
        <v>137</v>
      </c>
      <c r="AN22" s="12">
        <v>0</v>
      </c>
      <c r="AO22" s="12">
        <v>1</v>
      </c>
      <c r="AP22" s="12">
        <v>2</v>
      </c>
      <c r="AQ22" s="48">
        <v>7</v>
      </c>
      <c r="AR22" s="48">
        <v>3</v>
      </c>
      <c r="AS22" s="48">
        <v>0</v>
      </c>
      <c r="AT22" s="48">
        <v>13</v>
      </c>
      <c r="AU22" s="48" t="s">
        <v>137</v>
      </c>
      <c r="AV22" s="48">
        <v>0</v>
      </c>
      <c r="AW22" s="48">
        <v>1</v>
      </c>
      <c r="AX22" s="48">
        <v>2</v>
      </c>
      <c r="AY22" s="48">
        <v>7</v>
      </c>
      <c r="AZ22" s="48">
        <v>3</v>
      </c>
      <c r="BA22" s="48">
        <v>3.92</v>
      </c>
      <c r="BB22" s="48">
        <v>0.86</v>
      </c>
      <c r="BC22" s="48">
        <v>4</v>
      </c>
      <c r="BD22" s="48">
        <v>4</v>
      </c>
    </row>
    <row r="23" spans="1:56" ht="18" x14ac:dyDescent="0.25">
      <c r="A23" s="61"/>
      <c r="B23" s="61"/>
      <c r="C23" s="79" t="s">
        <v>2</v>
      </c>
      <c r="D23" s="79"/>
      <c r="E23" s="79"/>
      <c r="F23" s="79"/>
      <c r="G23" s="79"/>
      <c r="H23" s="79"/>
      <c r="I23" s="79"/>
      <c r="J23" s="79"/>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3"/>
      <c r="AM23" s="50" t="s">
        <v>113</v>
      </c>
      <c r="AN23" s="12">
        <v>1</v>
      </c>
      <c r="AO23" s="12">
        <v>0</v>
      </c>
      <c r="AP23" s="12">
        <v>5</v>
      </c>
      <c r="AQ23" s="48">
        <v>6</v>
      </c>
      <c r="AR23" s="48">
        <v>1</v>
      </c>
      <c r="AS23" s="48">
        <v>0</v>
      </c>
      <c r="AT23" s="48">
        <v>13</v>
      </c>
      <c r="AU23" s="48" t="s">
        <v>113</v>
      </c>
      <c r="AV23" s="48">
        <v>1</v>
      </c>
      <c r="AW23" s="48">
        <v>0</v>
      </c>
      <c r="AX23" s="48">
        <v>5</v>
      </c>
      <c r="AY23" s="48">
        <v>6</v>
      </c>
      <c r="AZ23" s="48">
        <v>1</v>
      </c>
      <c r="BA23" s="48">
        <v>3.46</v>
      </c>
      <c r="BB23" s="48">
        <v>0.97</v>
      </c>
      <c r="BC23" s="48">
        <v>4</v>
      </c>
      <c r="BD23" s="48">
        <v>4</v>
      </c>
    </row>
    <row r="24" spans="1:56" ht="39.75" customHeight="1" x14ac:dyDescent="0.25">
      <c r="A24" s="61"/>
      <c r="B24" s="61"/>
      <c r="C24" s="79" t="s">
        <v>3</v>
      </c>
      <c r="D24" s="79"/>
      <c r="E24" s="79"/>
      <c r="F24" s="79"/>
      <c r="G24" s="79"/>
      <c r="H24" s="79"/>
      <c r="I24" s="79"/>
      <c r="J24" s="79"/>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33"/>
      <c r="AM24" s="50" t="s">
        <v>138</v>
      </c>
      <c r="AN24" s="12">
        <v>0</v>
      </c>
      <c r="AO24" s="12">
        <v>2</v>
      </c>
      <c r="AP24" s="12">
        <v>3</v>
      </c>
      <c r="AQ24" s="48">
        <v>4</v>
      </c>
      <c r="AR24" s="48">
        <v>4</v>
      </c>
      <c r="AS24" s="48">
        <v>0</v>
      </c>
      <c r="AT24" s="48">
        <v>13</v>
      </c>
      <c r="AU24" s="48" t="s">
        <v>138</v>
      </c>
      <c r="AV24" s="48">
        <v>0</v>
      </c>
      <c r="AW24" s="48">
        <v>2</v>
      </c>
      <c r="AX24" s="48">
        <v>3</v>
      </c>
      <c r="AY24" s="48">
        <v>4</v>
      </c>
      <c r="AZ24" s="48">
        <v>4</v>
      </c>
      <c r="BA24" s="48">
        <v>3.77</v>
      </c>
      <c r="BB24" s="48">
        <v>1.0900000000000001</v>
      </c>
      <c r="BC24" s="48">
        <v>4</v>
      </c>
      <c r="BD24" s="48">
        <v>4</v>
      </c>
    </row>
    <row r="25" spans="1:56" ht="18" x14ac:dyDescent="0.25">
      <c r="A25" s="61"/>
      <c r="B25" s="61"/>
      <c r="C25" s="79" t="s">
        <v>4</v>
      </c>
      <c r="D25" s="79"/>
      <c r="E25" s="79"/>
      <c r="F25" s="79"/>
      <c r="G25" s="79"/>
      <c r="H25" s="79"/>
      <c r="I25" s="79"/>
      <c r="J25" s="79"/>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33"/>
      <c r="AM25" s="51" t="s">
        <v>114</v>
      </c>
      <c r="AN25" s="23">
        <v>3</v>
      </c>
      <c r="AO25" s="23">
        <v>3</v>
      </c>
      <c r="AP25" s="23">
        <v>5</v>
      </c>
      <c r="AQ25" s="5">
        <v>1</v>
      </c>
      <c r="AR25" s="5">
        <v>1</v>
      </c>
      <c r="AS25" s="5">
        <v>0</v>
      </c>
      <c r="AT25" s="5">
        <v>13</v>
      </c>
      <c r="AU25" s="5" t="s">
        <v>114</v>
      </c>
      <c r="AV25" s="5">
        <v>3</v>
      </c>
      <c r="AW25" s="5">
        <v>3</v>
      </c>
      <c r="AX25" s="5">
        <v>5</v>
      </c>
      <c r="AY25" s="5">
        <v>1</v>
      </c>
      <c r="AZ25" s="5">
        <v>1</v>
      </c>
      <c r="BA25" s="5">
        <v>2.54</v>
      </c>
      <c r="BB25" s="5">
        <v>1.2</v>
      </c>
      <c r="BC25" s="5">
        <v>3</v>
      </c>
      <c r="BD25" s="5">
        <v>3</v>
      </c>
    </row>
    <row r="26" spans="1:56" ht="18" x14ac:dyDescent="0.25">
      <c r="C26" s="79" t="s">
        <v>5</v>
      </c>
      <c r="D26" s="79"/>
      <c r="E26" s="79"/>
      <c r="F26" s="79"/>
      <c r="G26" s="79"/>
      <c r="H26" s="79"/>
      <c r="I26" s="79"/>
      <c r="J26" s="79"/>
      <c r="AM26" s="50" t="s">
        <v>139</v>
      </c>
      <c r="AN26" s="12">
        <v>0</v>
      </c>
      <c r="AO26" s="12">
        <v>1</v>
      </c>
      <c r="AP26" s="12">
        <v>2</v>
      </c>
      <c r="AQ26" s="48">
        <v>4</v>
      </c>
      <c r="AR26" s="48">
        <v>4</v>
      </c>
      <c r="AS26" s="48">
        <v>2</v>
      </c>
      <c r="AT26" s="48">
        <v>13</v>
      </c>
      <c r="AU26" s="48" t="s">
        <v>139</v>
      </c>
      <c r="AV26" s="48">
        <v>0</v>
      </c>
      <c r="AW26" s="48">
        <v>1</v>
      </c>
      <c r="AX26" s="48">
        <v>2</v>
      </c>
      <c r="AY26" s="48">
        <v>4</v>
      </c>
      <c r="AZ26" s="48">
        <v>4</v>
      </c>
      <c r="BA26" s="48">
        <v>4</v>
      </c>
      <c r="BB26" s="48">
        <v>1</v>
      </c>
      <c r="BC26" s="48">
        <v>4</v>
      </c>
      <c r="BD26" s="48">
        <v>4</v>
      </c>
    </row>
    <row r="27" spans="1:56" x14ac:dyDescent="0.25">
      <c r="C27" s="3"/>
      <c r="D27" s="3"/>
      <c r="E27" s="3"/>
      <c r="F27" s="3"/>
      <c r="G27" s="3"/>
      <c r="H27" s="3"/>
      <c r="I27" s="3"/>
      <c r="J27" s="3"/>
      <c r="AM27" s="50" t="s">
        <v>115</v>
      </c>
      <c r="AN27" s="12">
        <v>0</v>
      </c>
      <c r="AO27" s="12">
        <v>1</v>
      </c>
      <c r="AP27" s="12">
        <v>1</v>
      </c>
      <c r="AQ27" s="48">
        <v>4</v>
      </c>
      <c r="AR27" s="48">
        <v>5</v>
      </c>
      <c r="AS27" s="48">
        <v>2</v>
      </c>
      <c r="AT27" s="48">
        <v>13</v>
      </c>
      <c r="AU27" s="48" t="s">
        <v>115</v>
      </c>
      <c r="AV27" s="48">
        <v>0</v>
      </c>
      <c r="AW27" s="48">
        <v>1</v>
      </c>
      <c r="AX27" s="48">
        <v>1</v>
      </c>
      <c r="AY27" s="48">
        <v>4</v>
      </c>
      <c r="AZ27" s="48">
        <v>5</v>
      </c>
      <c r="BA27" s="48">
        <v>4.18</v>
      </c>
      <c r="BB27" s="48">
        <v>0.98</v>
      </c>
      <c r="BC27" s="48">
        <v>4</v>
      </c>
      <c r="BD27" s="48">
        <v>5</v>
      </c>
    </row>
    <row r="28" spans="1:56" x14ac:dyDescent="0.25">
      <c r="C28" s="3"/>
      <c r="D28" s="3"/>
      <c r="E28" s="3"/>
      <c r="F28" s="3"/>
      <c r="G28" s="3"/>
      <c r="H28" s="3"/>
      <c r="I28" s="3"/>
      <c r="J28" s="3"/>
      <c r="AM28" s="50" t="s">
        <v>116</v>
      </c>
      <c r="AN28" s="12">
        <v>0</v>
      </c>
      <c r="AO28" s="12">
        <v>0</v>
      </c>
      <c r="AP28" s="12">
        <v>1</v>
      </c>
      <c r="AQ28" s="48">
        <v>4</v>
      </c>
      <c r="AR28" s="48">
        <v>5</v>
      </c>
      <c r="AS28" s="48">
        <v>3</v>
      </c>
      <c r="AT28" s="48">
        <v>13</v>
      </c>
      <c r="AU28" s="48" t="s">
        <v>116</v>
      </c>
      <c r="AV28" s="48">
        <v>0</v>
      </c>
      <c r="AW28" s="48">
        <v>0</v>
      </c>
      <c r="AX28" s="48">
        <v>1</v>
      </c>
      <c r="AY28" s="48">
        <v>4</v>
      </c>
      <c r="AZ28" s="48">
        <v>5</v>
      </c>
      <c r="BA28" s="48">
        <v>4.4000000000000004</v>
      </c>
      <c r="BB28" s="48">
        <v>0.7</v>
      </c>
      <c r="BC28" s="48">
        <v>5</v>
      </c>
      <c r="BD28" s="48">
        <v>5</v>
      </c>
    </row>
    <row r="29" spans="1:56"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1</v>
      </c>
      <c r="AO29" s="12">
        <v>1</v>
      </c>
      <c r="AP29" s="12">
        <v>2</v>
      </c>
      <c r="AQ29" s="48">
        <v>5</v>
      </c>
      <c r="AR29" s="48">
        <v>4</v>
      </c>
      <c r="AS29" s="48">
        <v>0</v>
      </c>
      <c r="AT29" s="48">
        <v>13</v>
      </c>
      <c r="AU29" s="48" t="s">
        <v>140</v>
      </c>
      <c r="AV29" s="48">
        <v>1</v>
      </c>
      <c r="AW29" s="48">
        <v>1</v>
      </c>
      <c r="AX29" s="48">
        <v>2</v>
      </c>
      <c r="AY29" s="48">
        <v>5</v>
      </c>
      <c r="AZ29" s="48">
        <v>4</v>
      </c>
      <c r="BA29" s="48">
        <v>3.77</v>
      </c>
      <c r="BB29" s="48">
        <v>1.24</v>
      </c>
      <c r="BC29" s="48">
        <v>4</v>
      </c>
      <c r="BD29" s="48">
        <v>4</v>
      </c>
    </row>
    <row r="30" spans="1:56" x14ac:dyDescent="0.25">
      <c r="C30" s="3"/>
      <c r="D30" s="3"/>
      <c r="E30" s="3"/>
      <c r="F30" s="3"/>
      <c r="G30" s="3"/>
      <c r="H30" s="3"/>
      <c r="I30" s="3"/>
      <c r="J30" s="3"/>
      <c r="AM30" s="50" t="s">
        <v>117</v>
      </c>
      <c r="AN30" s="12">
        <v>0</v>
      </c>
      <c r="AO30" s="12">
        <v>1</v>
      </c>
      <c r="AP30" s="12">
        <v>2</v>
      </c>
      <c r="AQ30" s="48">
        <v>6</v>
      </c>
      <c r="AR30" s="48">
        <v>4</v>
      </c>
      <c r="AS30" s="48">
        <v>0</v>
      </c>
      <c r="AT30" s="48">
        <v>13</v>
      </c>
      <c r="AU30" s="48" t="s">
        <v>117</v>
      </c>
      <c r="AV30" s="48">
        <v>0</v>
      </c>
      <c r="AW30" s="48">
        <v>1</v>
      </c>
      <c r="AX30" s="48">
        <v>2</v>
      </c>
      <c r="AY30" s="48">
        <v>6</v>
      </c>
      <c r="AZ30" s="48">
        <v>4</v>
      </c>
      <c r="BA30" s="48">
        <v>4</v>
      </c>
      <c r="BB30" s="48">
        <v>0.91</v>
      </c>
      <c r="BC30" s="48">
        <v>4</v>
      </c>
      <c r="BD30" s="48">
        <v>4</v>
      </c>
    </row>
    <row r="31" spans="1:56"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0</v>
      </c>
      <c r="AO31" s="12">
        <v>1</v>
      </c>
      <c r="AP31" s="12">
        <v>1</v>
      </c>
      <c r="AQ31" s="48">
        <v>4</v>
      </c>
      <c r="AR31" s="48">
        <v>4</v>
      </c>
      <c r="AS31" s="48">
        <v>3</v>
      </c>
      <c r="AT31" s="48">
        <v>13</v>
      </c>
      <c r="AU31" s="48" t="s">
        <v>141</v>
      </c>
      <c r="AV31" s="48">
        <v>0</v>
      </c>
      <c r="AW31" s="48">
        <v>1</v>
      </c>
      <c r="AX31" s="48">
        <v>1</v>
      </c>
      <c r="AY31" s="48">
        <v>4</v>
      </c>
      <c r="AZ31" s="48">
        <v>4</v>
      </c>
      <c r="BA31" s="48">
        <v>4.0999999999999996</v>
      </c>
      <c r="BB31" s="48">
        <v>0.99</v>
      </c>
      <c r="BC31" s="48">
        <v>4</v>
      </c>
      <c r="BD31" s="48">
        <v>4</v>
      </c>
    </row>
    <row r="32" spans="1:56" ht="18.75" x14ac:dyDescent="0.3">
      <c r="A32" s="7"/>
      <c r="B32" s="8"/>
      <c r="C32" s="3"/>
      <c r="D32" s="3"/>
      <c r="E32" s="3"/>
      <c r="F32" s="3"/>
      <c r="G32" s="3"/>
      <c r="H32" s="3"/>
      <c r="I32" s="3"/>
      <c r="J32" s="3"/>
      <c r="AM32" s="50" t="s">
        <v>118</v>
      </c>
      <c r="AN32" s="12">
        <v>0</v>
      </c>
      <c r="AO32" s="12">
        <v>0</v>
      </c>
      <c r="AP32" s="12">
        <v>2</v>
      </c>
      <c r="AQ32" s="48">
        <v>6</v>
      </c>
      <c r="AR32" s="48">
        <v>5</v>
      </c>
      <c r="AS32" s="48">
        <v>0</v>
      </c>
      <c r="AT32" s="48">
        <v>13</v>
      </c>
      <c r="AU32" s="48" t="s">
        <v>118</v>
      </c>
      <c r="AV32" s="48">
        <v>0</v>
      </c>
      <c r="AW32" s="48">
        <v>0</v>
      </c>
      <c r="AX32" s="48">
        <v>2</v>
      </c>
      <c r="AY32" s="48">
        <v>6</v>
      </c>
      <c r="AZ32" s="48">
        <v>5</v>
      </c>
      <c r="BA32" s="48">
        <v>4.2300000000000004</v>
      </c>
      <c r="BB32" s="48">
        <v>0.73</v>
      </c>
      <c r="BC32" s="48">
        <v>4</v>
      </c>
      <c r="BD32" s="48">
        <v>4</v>
      </c>
    </row>
    <row r="33" spans="1:56" ht="18.75" x14ac:dyDescent="0.3">
      <c r="A33" s="7"/>
      <c r="B33" s="8"/>
      <c r="C33" s="3"/>
      <c r="D33" s="3"/>
      <c r="E33" s="3"/>
      <c r="F33" s="3"/>
      <c r="G33" s="3"/>
      <c r="H33" s="3"/>
      <c r="I33" s="3"/>
      <c r="J33" s="3"/>
      <c r="AM33" s="50" t="s">
        <v>119</v>
      </c>
      <c r="AN33" s="12">
        <v>0</v>
      </c>
      <c r="AO33" s="12">
        <v>0</v>
      </c>
      <c r="AP33" s="12">
        <v>3</v>
      </c>
      <c r="AQ33" s="48">
        <v>0</v>
      </c>
      <c r="AR33" s="48">
        <v>6</v>
      </c>
      <c r="AS33" s="48">
        <v>4</v>
      </c>
      <c r="AT33" s="48">
        <v>13</v>
      </c>
      <c r="AU33" s="48" t="s">
        <v>119</v>
      </c>
      <c r="AV33" s="48">
        <v>0</v>
      </c>
      <c r="AW33" s="48">
        <v>0</v>
      </c>
      <c r="AX33" s="48">
        <v>3</v>
      </c>
      <c r="AY33" s="48">
        <v>0</v>
      </c>
      <c r="AZ33" s="48">
        <v>6</v>
      </c>
      <c r="BA33" s="48">
        <v>4.33</v>
      </c>
      <c r="BB33" s="48">
        <v>1</v>
      </c>
      <c r="BC33" s="48">
        <v>5</v>
      </c>
      <c r="BD33" s="48">
        <v>5</v>
      </c>
    </row>
    <row r="34" spans="1:56" ht="18.75" x14ac:dyDescent="0.3">
      <c r="A34" s="7"/>
      <c r="B34" s="8"/>
      <c r="C34" s="3"/>
      <c r="D34" s="3"/>
      <c r="E34" s="3"/>
      <c r="F34" s="3"/>
      <c r="G34" s="3"/>
      <c r="H34" s="3"/>
      <c r="I34" s="3"/>
      <c r="J34" s="3"/>
      <c r="AM34" s="50" t="s">
        <v>142</v>
      </c>
      <c r="AN34" s="12">
        <v>0</v>
      </c>
      <c r="AO34" s="12">
        <v>0</v>
      </c>
      <c r="AP34" s="12">
        <v>2</v>
      </c>
      <c r="AQ34" s="48">
        <v>1</v>
      </c>
      <c r="AR34" s="48">
        <v>6</v>
      </c>
      <c r="AS34" s="48">
        <v>4</v>
      </c>
      <c r="AT34" s="48">
        <v>13</v>
      </c>
      <c r="AU34" s="48" t="s">
        <v>142</v>
      </c>
      <c r="AV34" s="48">
        <v>0</v>
      </c>
      <c r="AW34" s="48">
        <v>0</v>
      </c>
      <c r="AX34" s="48">
        <v>2</v>
      </c>
      <c r="AY34" s="48">
        <v>1</v>
      </c>
      <c r="AZ34" s="48">
        <v>6</v>
      </c>
      <c r="BA34" s="48">
        <v>4.4400000000000004</v>
      </c>
      <c r="BB34" s="48">
        <v>0.88</v>
      </c>
      <c r="BC34" s="48">
        <v>5</v>
      </c>
      <c r="BD34" s="48">
        <v>5</v>
      </c>
    </row>
    <row r="35" spans="1:56" ht="18.75" x14ac:dyDescent="0.3">
      <c r="A35" s="7"/>
      <c r="B35" s="8"/>
      <c r="C35" s="3"/>
      <c r="D35" s="3"/>
      <c r="E35" s="3"/>
      <c r="F35" s="3"/>
      <c r="G35" s="3"/>
      <c r="H35" s="3"/>
      <c r="I35" s="3"/>
      <c r="J35" s="3"/>
      <c r="AM35" s="50" t="s">
        <v>120</v>
      </c>
      <c r="AN35" s="12">
        <v>0</v>
      </c>
      <c r="AO35" s="12">
        <v>0</v>
      </c>
      <c r="AP35" s="12">
        <v>2</v>
      </c>
      <c r="AQ35" s="48">
        <v>1</v>
      </c>
      <c r="AR35" s="48">
        <v>6</v>
      </c>
      <c r="AS35" s="48">
        <v>4</v>
      </c>
      <c r="AT35" s="48">
        <v>13</v>
      </c>
      <c r="AU35" s="48" t="s">
        <v>120</v>
      </c>
      <c r="AV35" s="48">
        <v>0</v>
      </c>
      <c r="AW35" s="48">
        <v>0</v>
      </c>
      <c r="AX35" s="48">
        <v>2</v>
      </c>
      <c r="AY35" s="48">
        <v>1</v>
      </c>
      <c r="AZ35" s="48">
        <v>6</v>
      </c>
      <c r="BA35" s="48">
        <v>4.4400000000000004</v>
      </c>
      <c r="BB35" s="48">
        <v>0.88</v>
      </c>
      <c r="BC35" s="48">
        <v>5</v>
      </c>
      <c r="BD35" s="48">
        <v>5</v>
      </c>
    </row>
    <row r="36" spans="1:56" ht="18.75" x14ac:dyDescent="0.3">
      <c r="A36" s="7"/>
      <c r="B36" s="8"/>
      <c r="C36" s="3"/>
      <c r="D36" s="3"/>
      <c r="E36" s="3"/>
      <c r="F36" s="3"/>
      <c r="G36" s="3"/>
      <c r="H36" s="3"/>
      <c r="I36" s="3"/>
      <c r="J36" s="3"/>
      <c r="AM36" s="50" t="s">
        <v>143</v>
      </c>
      <c r="AN36" s="12">
        <v>0</v>
      </c>
      <c r="AO36" s="12">
        <v>0</v>
      </c>
      <c r="AP36" s="12">
        <v>1</v>
      </c>
      <c r="AQ36" s="48">
        <v>4</v>
      </c>
      <c r="AR36" s="48">
        <v>4</v>
      </c>
      <c r="AS36" s="48">
        <v>4</v>
      </c>
      <c r="AT36" s="48">
        <v>13</v>
      </c>
      <c r="AU36" s="48" t="s">
        <v>143</v>
      </c>
      <c r="AV36" s="48">
        <v>0</v>
      </c>
      <c r="AW36" s="48">
        <v>0</v>
      </c>
      <c r="AX36" s="48">
        <v>1</v>
      </c>
      <c r="AY36" s="48">
        <v>4</v>
      </c>
      <c r="AZ36" s="48">
        <v>4</v>
      </c>
      <c r="BA36" s="48">
        <v>4.33</v>
      </c>
      <c r="BB36" s="48">
        <v>0.71</v>
      </c>
      <c r="BC36" s="48">
        <v>4</v>
      </c>
      <c r="BD36" s="48">
        <v>4</v>
      </c>
    </row>
    <row r="37" spans="1:56" ht="18.75" x14ac:dyDescent="0.3">
      <c r="A37" s="7"/>
      <c r="B37" s="8"/>
      <c r="C37" s="3"/>
      <c r="D37" s="3"/>
      <c r="E37" s="3"/>
      <c r="F37" s="3"/>
      <c r="G37" s="3"/>
      <c r="H37" s="3"/>
      <c r="I37" s="3"/>
      <c r="J37" s="3"/>
      <c r="AM37" s="50" t="s">
        <v>121</v>
      </c>
      <c r="AN37" s="12">
        <v>0</v>
      </c>
      <c r="AO37" s="12">
        <v>0</v>
      </c>
      <c r="AP37" s="12">
        <v>3</v>
      </c>
      <c r="AQ37" s="48">
        <v>5</v>
      </c>
      <c r="AR37" s="48">
        <v>3</v>
      </c>
      <c r="AS37" s="48">
        <v>2</v>
      </c>
      <c r="AT37" s="48">
        <v>13</v>
      </c>
      <c r="AU37" s="48" t="s">
        <v>121</v>
      </c>
      <c r="AV37" s="48">
        <v>0</v>
      </c>
      <c r="AW37" s="48">
        <v>0</v>
      </c>
      <c r="AX37" s="48">
        <v>3</v>
      </c>
      <c r="AY37" s="48">
        <v>5</v>
      </c>
      <c r="AZ37" s="48">
        <v>3</v>
      </c>
      <c r="BA37" s="48">
        <v>4</v>
      </c>
      <c r="BB37" s="48">
        <v>0.77</v>
      </c>
      <c r="BC37" s="48">
        <v>4</v>
      </c>
      <c r="BD37" s="48">
        <v>4</v>
      </c>
    </row>
    <row r="38" spans="1:56" x14ac:dyDescent="0.25">
      <c r="C38" s="3"/>
      <c r="D38" s="3"/>
      <c r="E38" s="3"/>
      <c r="F38" s="3"/>
      <c r="G38" s="3"/>
      <c r="H38" s="3"/>
      <c r="I38" s="3"/>
      <c r="J38" s="3"/>
      <c r="AM38" s="50" t="s">
        <v>122</v>
      </c>
      <c r="AN38" s="12">
        <v>0</v>
      </c>
      <c r="AO38" s="12">
        <v>1</v>
      </c>
      <c r="AP38" s="12">
        <v>0</v>
      </c>
      <c r="AQ38" s="48">
        <v>5</v>
      </c>
      <c r="AR38" s="48">
        <v>7</v>
      </c>
      <c r="AS38" s="48">
        <v>0</v>
      </c>
      <c r="AT38" s="48">
        <v>13</v>
      </c>
      <c r="AU38" s="48" t="s">
        <v>122</v>
      </c>
      <c r="AV38" s="48">
        <v>0</v>
      </c>
      <c r="AW38" s="48">
        <v>1</v>
      </c>
      <c r="AX38" s="48">
        <v>0</v>
      </c>
      <c r="AY38" s="48">
        <v>5</v>
      </c>
      <c r="AZ38" s="48">
        <v>7</v>
      </c>
      <c r="BA38" s="48">
        <v>4.38</v>
      </c>
      <c r="BB38" s="48">
        <v>0.87</v>
      </c>
      <c r="BC38" s="48">
        <v>5</v>
      </c>
      <c r="BD38" s="48">
        <v>5</v>
      </c>
    </row>
    <row r="39" spans="1:56" ht="255.75" x14ac:dyDescent="0.3">
      <c r="B39" s="9"/>
      <c r="C39" s="3"/>
      <c r="D39" s="3"/>
      <c r="E39" s="3"/>
      <c r="F39" s="3"/>
      <c r="G39" s="3"/>
      <c r="H39" s="3"/>
      <c r="I39" s="3"/>
      <c r="J39" s="3"/>
      <c r="AM39" s="50" t="s">
        <v>88</v>
      </c>
      <c r="AN39" s="12">
        <v>0</v>
      </c>
      <c r="AO39" s="12">
        <v>1</v>
      </c>
      <c r="AP39" s="12">
        <v>1</v>
      </c>
      <c r="AQ39" s="12">
        <v>5</v>
      </c>
      <c r="AR39" s="12">
        <v>6</v>
      </c>
      <c r="AS39" s="12">
        <v>0</v>
      </c>
      <c r="AT39" s="12">
        <v>13</v>
      </c>
      <c r="AU39" s="12" t="s">
        <v>88</v>
      </c>
      <c r="AV39" s="12">
        <v>0</v>
      </c>
      <c r="AW39" s="12">
        <v>1</v>
      </c>
      <c r="AX39" s="12">
        <v>1</v>
      </c>
      <c r="AY39" s="12">
        <v>5</v>
      </c>
      <c r="AZ39" s="12">
        <v>6</v>
      </c>
      <c r="BA39" s="12">
        <v>4.2300000000000004</v>
      </c>
      <c r="BB39" s="12">
        <v>0.93</v>
      </c>
      <c r="BC39" s="12">
        <v>4</v>
      </c>
      <c r="BD39" s="12">
        <v>5</v>
      </c>
    </row>
    <row r="40" spans="1:56" x14ac:dyDescent="0.25">
      <c r="C40" s="3"/>
      <c r="D40" s="3"/>
      <c r="E40" s="3"/>
      <c r="F40" s="3"/>
      <c r="G40" s="3"/>
      <c r="H40" s="3"/>
      <c r="I40" s="3"/>
      <c r="J40" s="3"/>
      <c r="AM40" s="52" t="s">
        <v>89</v>
      </c>
      <c r="AN40" s="13">
        <v>0</v>
      </c>
      <c r="AO40" s="13">
        <v>0</v>
      </c>
      <c r="AP40" s="13">
        <v>1</v>
      </c>
      <c r="AQ40" s="13">
        <v>2</v>
      </c>
      <c r="AR40" s="13">
        <v>3</v>
      </c>
      <c r="AS40" s="13">
        <v>7</v>
      </c>
      <c r="AT40" s="13">
        <v>13</v>
      </c>
      <c r="AU40" s="60" t="s">
        <v>89</v>
      </c>
      <c r="AV40" s="13">
        <v>0</v>
      </c>
      <c r="AW40" s="13">
        <v>0</v>
      </c>
      <c r="AX40" s="13">
        <v>1</v>
      </c>
      <c r="AY40" s="13">
        <v>2</v>
      </c>
      <c r="AZ40" s="13">
        <v>3</v>
      </c>
      <c r="BA40" s="13">
        <v>4.33</v>
      </c>
      <c r="BB40" s="13">
        <v>0.82</v>
      </c>
      <c r="BC40" s="13">
        <v>5</v>
      </c>
      <c r="BD40" s="13">
        <v>5</v>
      </c>
    </row>
    <row r="41" spans="1:56" ht="1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0</v>
      </c>
      <c r="AO41" s="13">
        <v>0</v>
      </c>
      <c r="AP41" s="13">
        <v>0</v>
      </c>
      <c r="AQ41" s="13">
        <v>6</v>
      </c>
      <c r="AR41" s="13">
        <v>7</v>
      </c>
      <c r="AS41" s="13">
        <v>0</v>
      </c>
      <c r="AT41" s="13">
        <v>13</v>
      </c>
      <c r="AU41" s="13" t="s">
        <v>90</v>
      </c>
      <c r="AV41" s="13">
        <v>0</v>
      </c>
      <c r="AW41" s="13">
        <v>0</v>
      </c>
      <c r="AX41" s="13">
        <v>0</v>
      </c>
      <c r="AY41" s="13">
        <v>6</v>
      </c>
      <c r="AZ41" s="13">
        <v>7</v>
      </c>
      <c r="BA41" s="13">
        <v>4.54</v>
      </c>
      <c r="BB41" s="13">
        <v>0.52</v>
      </c>
      <c r="BC41" s="13">
        <v>5</v>
      </c>
      <c r="BD41" s="13">
        <v>5</v>
      </c>
    </row>
    <row r="42" spans="1:56" ht="270" x14ac:dyDescent="0.25">
      <c r="V42" s="70"/>
      <c r="W42" s="70"/>
      <c r="X42" s="70"/>
      <c r="Y42" s="70"/>
      <c r="Z42" s="70"/>
      <c r="AA42" s="70"/>
      <c r="AC42" s="70"/>
      <c r="AD42" s="70"/>
      <c r="AE42" s="70"/>
      <c r="AF42" s="70"/>
      <c r="AG42" s="70"/>
      <c r="AH42" s="70"/>
      <c r="AI42" s="71"/>
      <c r="AJ42" s="71"/>
      <c r="AK42" s="71"/>
      <c r="AL42" s="71"/>
      <c r="AM42" s="52" t="s">
        <v>91</v>
      </c>
      <c r="AN42" s="13">
        <v>0</v>
      </c>
      <c r="AO42" s="13">
        <v>0</v>
      </c>
      <c r="AP42" s="13">
        <v>0</v>
      </c>
      <c r="AQ42" s="13">
        <v>5</v>
      </c>
      <c r="AR42" s="13">
        <v>8</v>
      </c>
      <c r="AS42" s="13">
        <v>0</v>
      </c>
      <c r="AT42" s="13">
        <v>13</v>
      </c>
      <c r="AU42" s="13" t="s">
        <v>91</v>
      </c>
      <c r="AV42" s="13">
        <v>0</v>
      </c>
      <c r="AW42" s="13">
        <v>0</v>
      </c>
      <c r="AX42" s="13">
        <v>0</v>
      </c>
      <c r="AY42" s="13">
        <v>5</v>
      </c>
      <c r="AZ42" s="13">
        <v>8</v>
      </c>
      <c r="BA42" s="13">
        <v>4.62</v>
      </c>
      <c r="BB42" s="13">
        <v>0.51</v>
      </c>
      <c r="BC42" s="13">
        <v>5</v>
      </c>
      <c r="BD42" s="13">
        <v>5</v>
      </c>
    </row>
    <row r="43" spans="1:56"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0</v>
      </c>
      <c r="AO43" s="13">
        <v>0</v>
      </c>
      <c r="AP43" s="13">
        <v>0</v>
      </c>
      <c r="AQ43" s="13">
        <v>3</v>
      </c>
      <c r="AR43" s="13">
        <v>10</v>
      </c>
      <c r="AS43" s="13">
        <v>0</v>
      </c>
      <c r="AT43" s="13">
        <v>13</v>
      </c>
      <c r="AU43" s="13" t="s">
        <v>92</v>
      </c>
      <c r="AV43" s="13">
        <v>0</v>
      </c>
      <c r="AW43" s="13">
        <v>0</v>
      </c>
      <c r="AX43" s="13">
        <v>0</v>
      </c>
      <c r="AY43" s="13">
        <v>3</v>
      </c>
      <c r="AZ43" s="13">
        <v>10</v>
      </c>
      <c r="BA43" s="13">
        <v>4.7699999999999996</v>
      </c>
      <c r="BB43" s="13">
        <v>0.44</v>
      </c>
      <c r="BC43" s="13">
        <v>5</v>
      </c>
      <c r="BD43" s="13">
        <v>5</v>
      </c>
    </row>
    <row r="44" spans="1:56"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0</v>
      </c>
      <c r="AO44" s="12">
        <v>1</v>
      </c>
      <c r="AP44" s="12">
        <v>0</v>
      </c>
      <c r="AQ44" s="12">
        <v>4</v>
      </c>
      <c r="AR44" s="12">
        <v>8</v>
      </c>
      <c r="AS44" s="12">
        <v>0</v>
      </c>
      <c r="AT44" s="12">
        <v>13</v>
      </c>
      <c r="AU44" s="12" t="s">
        <v>93</v>
      </c>
      <c r="AV44" s="12">
        <v>0</v>
      </c>
      <c r="AW44" s="12">
        <v>1</v>
      </c>
      <c r="AX44" s="12">
        <v>0</v>
      </c>
      <c r="AY44" s="12">
        <v>4</v>
      </c>
      <c r="AZ44" s="12">
        <v>8</v>
      </c>
      <c r="BA44" s="12">
        <v>4.46</v>
      </c>
      <c r="BB44" s="12">
        <v>0.88</v>
      </c>
      <c r="BC44" s="12">
        <v>5</v>
      </c>
      <c r="BD44" s="12">
        <v>5</v>
      </c>
    </row>
    <row r="45" spans="1:56"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0</v>
      </c>
      <c r="W45" s="15">
        <f t="shared" ref="W45:AA54" si="0">+AO3</f>
        <v>0</v>
      </c>
      <c r="X45" s="15">
        <f t="shared" si="0"/>
        <v>0</v>
      </c>
      <c r="Y45" s="15">
        <f t="shared" si="0"/>
        <v>8</v>
      </c>
      <c r="Z45" s="15">
        <f t="shared" si="0"/>
        <v>4</v>
      </c>
      <c r="AA45" s="15">
        <f t="shared" si="0"/>
        <v>0</v>
      </c>
      <c r="AB45" s="16">
        <f>SUM(V45:AA45)</f>
        <v>12</v>
      </c>
      <c r="AC45" s="17">
        <f>V45/$AB45</f>
        <v>0</v>
      </c>
      <c r="AD45" s="17">
        <f t="shared" ref="AD45:AH54" si="1">W45/$AB45</f>
        <v>0</v>
      </c>
      <c r="AE45" s="17">
        <f t="shared" si="1"/>
        <v>0</v>
      </c>
      <c r="AF45" s="17">
        <f t="shared" si="1"/>
        <v>0.66666666666666663</v>
      </c>
      <c r="AG45" s="17">
        <f t="shared" si="1"/>
        <v>0.33333333333333331</v>
      </c>
      <c r="AH45" s="17">
        <f t="shared" si="1"/>
        <v>0</v>
      </c>
      <c r="AI45" s="56">
        <f t="shared" ref="AI45:AL54" si="2">+BA3</f>
        <v>4.33</v>
      </c>
      <c r="AJ45" s="56">
        <f t="shared" si="2"/>
        <v>0.49</v>
      </c>
      <c r="AK45" s="15">
        <f t="shared" si="2"/>
        <v>4</v>
      </c>
      <c r="AL45" s="15">
        <f t="shared" si="2"/>
        <v>4</v>
      </c>
      <c r="AM45" s="52" t="s">
        <v>94</v>
      </c>
      <c r="AN45" s="13">
        <v>0</v>
      </c>
      <c r="AO45" s="13">
        <v>0</v>
      </c>
      <c r="AP45" s="13">
        <v>0</v>
      </c>
      <c r="AQ45" s="13">
        <v>3</v>
      </c>
      <c r="AR45" s="13">
        <v>10</v>
      </c>
      <c r="AS45" s="13">
        <v>0</v>
      </c>
      <c r="AT45" s="13">
        <v>13</v>
      </c>
      <c r="AU45" s="13" t="s">
        <v>94</v>
      </c>
      <c r="AV45" s="13">
        <v>0</v>
      </c>
      <c r="AW45" s="13">
        <v>0</v>
      </c>
      <c r="AX45" s="13">
        <v>0</v>
      </c>
      <c r="AY45" s="13">
        <v>3</v>
      </c>
      <c r="AZ45" s="13">
        <v>10</v>
      </c>
      <c r="BA45" s="13">
        <v>4.7699999999999996</v>
      </c>
      <c r="BB45" s="13">
        <v>0.44</v>
      </c>
      <c r="BC45" s="13">
        <v>5</v>
      </c>
      <c r="BD45" s="13">
        <v>5</v>
      </c>
    </row>
    <row r="46" spans="1:56"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0</v>
      </c>
      <c r="W46" s="15">
        <f t="shared" si="0"/>
        <v>0</v>
      </c>
      <c r="X46" s="15">
        <f t="shared" si="0"/>
        <v>1</v>
      </c>
      <c r="Y46" s="15">
        <f t="shared" si="0"/>
        <v>5</v>
      </c>
      <c r="Z46" s="15">
        <f t="shared" si="0"/>
        <v>6</v>
      </c>
      <c r="AA46" s="15">
        <f t="shared" si="0"/>
        <v>0</v>
      </c>
      <c r="AB46" s="16">
        <f t="shared" ref="AB46:AB54" si="4">SUM(V46:AA46)</f>
        <v>12</v>
      </c>
      <c r="AC46" s="17">
        <f t="shared" ref="AC46:AC54" si="5">V46/$AB46</f>
        <v>0</v>
      </c>
      <c r="AD46" s="17">
        <f t="shared" si="1"/>
        <v>0</v>
      </c>
      <c r="AE46" s="17">
        <f t="shared" si="1"/>
        <v>8.3333333333333329E-2</v>
      </c>
      <c r="AF46" s="17">
        <f t="shared" si="1"/>
        <v>0.41666666666666669</v>
      </c>
      <c r="AG46" s="17">
        <f t="shared" si="1"/>
        <v>0.5</v>
      </c>
      <c r="AH46" s="17">
        <f t="shared" si="1"/>
        <v>0</v>
      </c>
      <c r="AI46" s="56">
        <f t="shared" si="2"/>
        <v>4.42</v>
      </c>
      <c r="AJ46" s="56">
        <f t="shared" si="2"/>
        <v>0.67</v>
      </c>
      <c r="AK46" s="15">
        <f t="shared" si="2"/>
        <v>5</v>
      </c>
      <c r="AL46" s="15">
        <f t="shared" si="2"/>
        <v>5</v>
      </c>
      <c r="AM46" s="50" t="s">
        <v>95</v>
      </c>
      <c r="AN46" s="12">
        <v>0</v>
      </c>
      <c r="AO46" s="12">
        <v>0</v>
      </c>
      <c r="AP46" s="12">
        <v>0</v>
      </c>
      <c r="AQ46" s="12">
        <v>6</v>
      </c>
      <c r="AR46" s="12">
        <v>7</v>
      </c>
      <c r="AS46" s="12">
        <v>0</v>
      </c>
      <c r="AT46" s="12">
        <v>13</v>
      </c>
      <c r="AU46" s="12" t="s">
        <v>95</v>
      </c>
      <c r="AV46" s="12">
        <v>0</v>
      </c>
      <c r="AW46" s="12">
        <v>0</v>
      </c>
      <c r="AX46" s="12">
        <v>0</v>
      </c>
      <c r="AY46" s="12">
        <v>6</v>
      </c>
      <c r="AZ46" s="12">
        <v>7</v>
      </c>
      <c r="BA46" s="12">
        <v>4.54</v>
      </c>
      <c r="BB46" s="12">
        <v>0.52</v>
      </c>
      <c r="BC46" s="12">
        <v>5</v>
      </c>
      <c r="BD46" s="12">
        <v>5</v>
      </c>
    </row>
    <row r="47" spans="1:56"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0</v>
      </c>
      <c r="W47" s="15">
        <f t="shared" si="0"/>
        <v>0</v>
      </c>
      <c r="X47" s="15">
        <f t="shared" si="0"/>
        <v>0</v>
      </c>
      <c r="Y47" s="15">
        <f t="shared" si="0"/>
        <v>7</v>
      </c>
      <c r="Z47" s="15">
        <f t="shared" si="0"/>
        <v>4</v>
      </c>
      <c r="AA47" s="15">
        <f t="shared" si="0"/>
        <v>2</v>
      </c>
      <c r="AB47" s="16">
        <f t="shared" si="4"/>
        <v>13</v>
      </c>
      <c r="AC47" s="17">
        <f t="shared" si="5"/>
        <v>0</v>
      </c>
      <c r="AD47" s="17">
        <f t="shared" si="1"/>
        <v>0</v>
      </c>
      <c r="AE47" s="17">
        <f t="shared" si="1"/>
        <v>0</v>
      </c>
      <c r="AF47" s="17">
        <f t="shared" si="1"/>
        <v>0.53846153846153844</v>
      </c>
      <c r="AG47" s="17">
        <f t="shared" si="1"/>
        <v>0.30769230769230771</v>
      </c>
      <c r="AH47" s="17">
        <f t="shared" si="1"/>
        <v>0.15384615384615385</v>
      </c>
      <c r="AI47" s="56">
        <f t="shared" si="2"/>
        <v>4.3600000000000003</v>
      </c>
      <c r="AJ47" s="56">
        <f t="shared" si="2"/>
        <v>0.5</v>
      </c>
      <c r="AK47" s="15">
        <f t="shared" si="2"/>
        <v>4</v>
      </c>
      <c r="AL47" s="15">
        <f t="shared" si="2"/>
        <v>4</v>
      </c>
      <c r="AM47" s="50" t="s">
        <v>164</v>
      </c>
      <c r="AN47" s="12"/>
      <c r="AO47" s="12"/>
      <c r="AP47" s="12"/>
      <c r="AQ47" s="12"/>
      <c r="AR47" s="12"/>
      <c r="AS47" s="12"/>
      <c r="AT47" s="12"/>
      <c r="AU47" s="12" t="s">
        <v>164</v>
      </c>
      <c r="AV47" s="12"/>
      <c r="AW47" s="12"/>
      <c r="AX47" s="12"/>
      <c r="AY47" s="12"/>
      <c r="AZ47" s="12"/>
      <c r="BA47" s="12"/>
      <c r="BB47" s="12"/>
      <c r="BC47" s="12"/>
      <c r="BD47" s="12"/>
    </row>
    <row r="48" spans="1:56"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0</v>
      </c>
      <c r="W48" s="15">
        <f t="shared" si="0"/>
        <v>0</v>
      </c>
      <c r="X48" s="15">
        <f t="shared" si="0"/>
        <v>0</v>
      </c>
      <c r="Y48" s="15">
        <f t="shared" si="0"/>
        <v>3</v>
      </c>
      <c r="Z48" s="15">
        <f t="shared" si="0"/>
        <v>10</v>
      </c>
      <c r="AA48" s="15">
        <f t="shared" si="0"/>
        <v>0</v>
      </c>
      <c r="AB48" s="16">
        <f t="shared" si="4"/>
        <v>13</v>
      </c>
      <c r="AC48" s="17">
        <f t="shared" si="5"/>
        <v>0</v>
      </c>
      <c r="AD48" s="17">
        <f t="shared" si="1"/>
        <v>0</v>
      </c>
      <c r="AE48" s="17">
        <f t="shared" si="1"/>
        <v>0</v>
      </c>
      <c r="AF48" s="17">
        <f t="shared" si="1"/>
        <v>0.23076923076923078</v>
      </c>
      <c r="AG48" s="17">
        <f t="shared" si="1"/>
        <v>0.76923076923076927</v>
      </c>
      <c r="AH48" s="17">
        <f t="shared" si="1"/>
        <v>0</v>
      </c>
      <c r="AI48" s="56">
        <f t="shared" si="2"/>
        <v>4.7699999999999996</v>
      </c>
      <c r="AJ48" s="56">
        <f t="shared" si="2"/>
        <v>0.44</v>
      </c>
      <c r="AK48" s="15">
        <f t="shared" si="2"/>
        <v>5</v>
      </c>
      <c r="AL48" s="15">
        <f t="shared" si="2"/>
        <v>5</v>
      </c>
      <c r="AM48" s="50"/>
      <c r="AU48" s="12" t="s">
        <v>162</v>
      </c>
    </row>
    <row r="49" spans="1:56"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0</v>
      </c>
      <c r="W49" s="15">
        <f t="shared" si="0"/>
        <v>0</v>
      </c>
      <c r="X49" s="15">
        <f t="shared" si="0"/>
        <v>0</v>
      </c>
      <c r="Y49" s="15">
        <f t="shared" si="0"/>
        <v>3</v>
      </c>
      <c r="Z49" s="15">
        <f t="shared" si="0"/>
        <v>10</v>
      </c>
      <c r="AA49" s="15">
        <f t="shared" si="0"/>
        <v>0</v>
      </c>
      <c r="AB49" s="16">
        <f t="shared" si="4"/>
        <v>13</v>
      </c>
      <c r="AC49" s="17">
        <f t="shared" si="5"/>
        <v>0</v>
      </c>
      <c r="AD49" s="17">
        <f t="shared" si="1"/>
        <v>0</v>
      </c>
      <c r="AE49" s="17">
        <f t="shared" si="1"/>
        <v>0</v>
      </c>
      <c r="AF49" s="17">
        <f t="shared" si="1"/>
        <v>0.23076923076923078</v>
      </c>
      <c r="AG49" s="17">
        <f t="shared" si="1"/>
        <v>0.76923076923076927</v>
      </c>
      <c r="AH49" s="17">
        <f t="shared" si="1"/>
        <v>0</v>
      </c>
      <c r="AI49" s="56">
        <f t="shared" si="2"/>
        <v>4.7699999999999996</v>
      </c>
      <c r="AJ49" s="56">
        <f t="shared" si="2"/>
        <v>0.44</v>
      </c>
      <c r="AK49" s="15">
        <f t="shared" si="2"/>
        <v>5</v>
      </c>
      <c r="AL49" s="15">
        <f t="shared" si="2"/>
        <v>5</v>
      </c>
      <c r="AM49" s="50"/>
    </row>
    <row r="50" spans="1:56"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0</v>
      </c>
      <c r="W50" s="15">
        <f t="shared" si="0"/>
        <v>0</v>
      </c>
      <c r="X50" s="15">
        <f t="shared" si="0"/>
        <v>0</v>
      </c>
      <c r="Y50" s="15">
        <f t="shared" si="0"/>
        <v>3</v>
      </c>
      <c r="Z50" s="15">
        <f t="shared" si="0"/>
        <v>10</v>
      </c>
      <c r="AA50" s="15">
        <f t="shared" si="0"/>
        <v>0</v>
      </c>
      <c r="AB50" s="16">
        <f t="shared" si="4"/>
        <v>13</v>
      </c>
      <c r="AC50" s="17">
        <f t="shared" si="5"/>
        <v>0</v>
      </c>
      <c r="AD50" s="17">
        <f t="shared" si="1"/>
        <v>0</v>
      </c>
      <c r="AE50" s="17">
        <f t="shared" si="1"/>
        <v>0</v>
      </c>
      <c r="AF50" s="17">
        <f t="shared" si="1"/>
        <v>0.23076923076923078</v>
      </c>
      <c r="AG50" s="17">
        <f t="shared" si="1"/>
        <v>0.76923076923076927</v>
      </c>
      <c r="AH50" s="17">
        <f t="shared" si="1"/>
        <v>0</v>
      </c>
      <c r="AI50" s="56">
        <f t="shared" si="2"/>
        <v>4.7699999999999996</v>
      </c>
      <c r="AJ50" s="56">
        <f t="shared" si="2"/>
        <v>0.44</v>
      </c>
      <c r="AK50" s="15">
        <f t="shared" si="2"/>
        <v>5</v>
      </c>
      <c r="AL50" s="15">
        <f t="shared" si="2"/>
        <v>5</v>
      </c>
      <c r="AM50" s="50"/>
    </row>
    <row r="51" spans="1:56"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0</v>
      </c>
      <c r="W51" s="15">
        <f t="shared" si="0"/>
        <v>0</v>
      </c>
      <c r="X51" s="15">
        <f t="shared" si="0"/>
        <v>1</v>
      </c>
      <c r="Y51" s="15">
        <f t="shared" si="0"/>
        <v>5</v>
      </c>
      <c r="Z51" s="15">
        <f t="shared" si="0"/>
        <v>7</v>
      </c>
      <c r="AA51" s="15">
        <f t="shared" si="0"/>
        <v>0</v>
      </c>
      <c r="AB51" s="16">
        <f t="shared" si="4"/>
        <v>13</v>
      </c>
      <c r="AC51" s="17">
        <f t="shared" si="5"/>
        <v>0</v>
      </c>
      <c r="AD51" s="17">
        <f t="shared" si="1"/>
        <v>0</v>
      </c>
      <c r="AE51" s="17">
        <f t="shared" si="1"/>
        <v>7.6923076923076927E-2</v>
      </c>
      <c r="AF51" s="17">
        <f t="shared" si="1"/>
        <v>0.38461538461538464</v>
      </c>
      <c r="AG51" s="17">
        <f t="shared" si="1"/>
        <v>0.53846153846153844</v>
      </c>
      <c r="AH51" s="17">
        <f t="shared" si="1"/>
        <v>0</v>
      </c>
      <c r="AI51" s="56">
        <f t="shared" si="2"/>
        <v>4.46</v>
      </c>
      <c r="AJ51" s="56">
        <f t="shared" si="2"/>
        <v>0.66</v>
      </c>
      <c r="AK51" s="15">
        <f t="shared" si="2"/>
        <v>5</v>
      </c>
      <c r="AL51" s="15">
        <f t="shared" si="2"/>
        <v>5</v>
      </c>
      <c r="AM51" s="50" t="s">
        <v>173</v>
      </c>
    </row>
    <row r="52" spans="1:56"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0</v>
      </c>
      <c r="W52" s="15">
        <f t="shared" si="0"/>
        <v>0</v>
      </c>
      <c r="X52" s="15">
        <f t="shared" si="0"/>
        <v>0</v>
      </c>
      <c r="Y52" s="15">
        <f t="shared" si="0"/>
        <v>6</v>
      </c>
      <c r="Z52" s="15">
        <f t="shared" si="0"/>
        <v>6</v>
      </c>
      <c r="AA52" s="15">
        <f t="shared" si="0"/>
        <v>1</v>
      </c>
      <c r="AB52" s="16">
        <f t="shared" si="4"/>
        <v>13</v>
      </c>
      <c r="AC52" s="17">
        <f t="shared" si="5"/>
        <v>0</v>
      </c>
      <c r="AD52" s="17">
        <f t="shared" si="1"/>
        <v>0</v>
      </c>
      <c r="AE52" s="17">
        <f t="shared" si="1"/>
        <v>0</v>
      </c>
      <c r="AF52" s="17">
        <f t="shared" si="1"/>
        <v>0.46153846153846156</v>
      </c>
      <c r="AG52" s="17">
        <f t="shared" si="1"/>
        <v>0.46153846153846156</v>
      </c>
      <c r="AH52" s="17">
        <f t="shared" si="1"/>
        <v>7.6923076923076927E-2</v>
      </c>
      <c r="AI52" s="56">
        <f t="shared" si="2"/>
        <v>4.5</v>
      </c>
      <c r="AJ52" s="56">
        <f t="shared" si="2"/>
        <v>0.52</v>
      </c>
      <c r="AK52" s="15">
        <f t="shared" si="2"/>
        <v>5</v>
      </c>
      <c r="AL52" s="15">
        <f t="shared" si="2"/>
        <v>4</v>
      </c>
      <c r="AM52" s="50"/>
      <c r="AO52" s="12" t="s">
        <v>144</v>
      </c>
      <c r="AP52" s="12" t="s">
        <v>146</v>
      </c>
      <c r="AQ52" s="12" t="s">
        <v>104</v>
      </c>
    </row>
    <row r="53" spans="1:56"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0</v>
      </c>
      <c r="W53" s="15">
        <f t="shared" si="0"/>
        <v>0</v>
      </c>
      <c r="X53" s="15">
        <f t="shared" si="0"/>
        <v>0</v>
      </c>
      <c r="Y53" s="15">
        <f t="shared" si="0"/>
        <v>2</v>
      </c>
      <c r="Z53" s="15">
        <f t="shared" si="0"/>
        <v>11</v>
      </c>
      <c r="AA53" s="15">
        <f t="shared" si="0"/>
        <v>0</v>
      </c>
      <c r="AB53" s="16">
        <f t="shared" si="4"/>
        <v>13</v>
      </c>
      <c r="AC53" s="17">
        <f t="shared" si="5"/>
        <v>0</v>
      </c>
      <c r="AD53" s="17">
        <f t="shared" si="1"/>
        <v>0</v>
      </c>
      <c r="AE53" s="17">
        <f t="shared" si="1"/>
        <v>0</v>
      </c>
      <c r="AF53" s="17">
        <f t="shared" si="1"/>
        <v>0.15384615384615385</v>
      </c>
      <c r="AG53" s="17">
        <f t="shared" si="1"/>
        <v>0.84615384615384615</v>
      </c>
      <c r="AH53" s="17">
        <f t="shared" si="1"/>
        <v>0</v>
      </c>
      <c r="AI53" s="56">
        <f t="shared" si="2"/>
        <v>4.8499999999999996</v>
      </c>
      <c r="AJ53" s="56">
        <f t="shared" si="2"/>
        <v>0.38</v>
      </c>
      <c r="AK53" s="15">
        <f t="shared" si="2"/>
        <v>5</v>
      </c>
      <c r="AL53" s="15">
        <f t="shared" si="2"/>
        <v>5</v>
      </c>
      <c r="AM53" s="52" t="s">
        <v>105</v>
      </c>
      <c r="AN53" s="13" t="s">
        <v>101</v>
      </c>
      <c r="AO53" s="13">
        <v>13</v>
      </c>
      <c r="AP53" s="13">
        <v>13</v>
      </c>
      <c r="AQ53" s="13">
        <v>13</v>
      </c>
      <c r="AR53" s="13"/>
      <c r="AS53" s="13"/>
      <c r="AT53" s="13"/>
      <c r="AU53" s="13"/>
      <c r="AV53" s="13"/>
      <c r="AW53" s="13"/>
      <c r="AX53" s="13"/>
      <c r="AY53" s="13"/>
      <c r="AZ53" s="13"/>
      <c r="BA53" s="13"/>
      <c r="BB53" s="13"/>
      <c r="BC53" s="13"/>
      <c r="BD53" s="13"/>
    </row>
    <row r="54" spans="1:56"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0</v>
      </c>
      <c r="W54" s="15">
        <f t="shared" si="0"/>
        <v>0</v>
      </c>
      <c r="X54" s="15">
        <f t="shared" si="0"/>
        <v>2</v>
      </c>
      <c r="Y54" s="15">
        <f t="shared" si="0"/>
        <v>4</v>
      </c>
      <c r="Z54" s="15">
        <f t="shared" si="0"/>
        <v>7</v>
      </c>
      <c r="AA54" s="15">
        <f t="shared" si="0"/>
        <v>0</v>
      </c>
      <c r="AB54" s="16">
        <f t="shared" si="4"/>
        <v>13</v>
      </c>
      <c r="AC54" s="17">
        <f t="shared" si="5"/>
        <v>0</v>
      </c>
      <c r="AD54" s="17">
        <f t="shared" si="1"/>
        <v>0</v>
      </c>
      <c r="AE54" s="17">
        <f t="shared" si="1"/>
        <v>0.15384615384615385</v>
      </c>
      <c r="AF54" s="17">
        <f t="shared" si="1"/>
        <v>0.30769230769230771</v>
      </c>
      <c r="AG54" s="17">
        <f t="shared" si="1"/>
        <v>0.53846153846153844</v>
      </c>
      <c r="AH54" s="17">
        <f t="shared" si="1"/>
        <v>0</v>
      </c>
      <c r="AI54" s="56">
        <f t="shared" si="2"/>
        <v>4.38</v>
      </c>
      <c r="AJ54" s="56">
        <f t="shared" si="2"/>
        <v>0.77</v>
      </c>
      <c r="AK54" s="15">
        <f t="shared" si="2"/>
        <v>5</v>
      </c>
      <c r="AL54" s="15">
        <f t="shared" si="2"/>
        <v>5</v>
      </c>
      <c r="AM54" s="50"/>
      <c r="AN54" s="12" t="s">
        <v>106</v>
      </c>
      <c r="AO54" s="12">
        <v>0</v>
      </c>
      <c r="AP54" s="12">
        <v>0</v>
      </c>
      <c r="AQ54" s="12">
        <v>0</v>
      </c>
    </row>
    <row r="55" spans="1:56"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t="s">
        <v>164</v>
      </c>
      <c r="AN55" s="12"/>
      <c r="AO55" s="12"/>
      <c r="AP55" s="12"/>
      <c r="AQ55" s="12"/>
      <c r="AR55" s="12"/>
      <c r="AS55" s="12"/>
      <c r="AT55" s="12"/>
      <c r="AU55" s="12"/>
      <c r="AV55" s="12"/>
      <c r="AW55" s="12"/>
      <c r="AX55" s="12"/>
      <c r="AY55" s="12"/>
      <c r="AZ55" s="12"/>
      <c r="BA55" s="12"/>
      <c r="BB55" s="12"/>
      <c r="BC55" s="12"/>
      <c r="BD55" s="12"/>
    </row>
    <row r="56" spans="1:56"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0</v>
      </c>
      <c r="W56" s="15">
        <f t="shared" ref="W56:AA59" si="6">+AO13</f>
        <v>0</v>
      </c>
      <c r="X56" s="15">
        <f t="shared" si="6"/>
        <v>0</v>
      </c>
      <c r="Y56" s="15">
        <f t="shared" si="6"/>
        <v>2</v>
      </c>
      <c r="Z56" s="15">
        <f t="shared" si="6"/>
        <v>11</v>
      </c>
      <c r="AA56" s="15">
        <f t="shared" si="6"/>
        <v>0</v>
      </c>
      <c r="AB56" s="16">
        <f>SUM(V56:AA56)</f>
        <v>13</v>
      </c>
      <c r="AC56" s="17">
        <f>V56/$AB56</f>
        <v>0</v>
      </c>
      <c r="AD56" s="17">
        <f t="shared" ref="AD56:AH59" si="7">W56/$AB56</f>
        <v>0</v>
      </c>
      <c r="AE56" s="17">
        <f t="shared" si="7"/>
        <v>0</v>
      </c>
      <c r="AF56" s="17">
        <f t="shared" si="7"/>
        <v>0.15384615384615385</v>
      </c>
      <c r="AG56" s="17">
        <f t="shared" si="7"/>
        <v>0.84615384615384615</v>
      </c>
      <c r="AH56" s="17">
        <f t="shared" si="7"/>
        <v>0</v>
      </c>
      <c r="AI56" s="56">
        <f>+BA13</f>
        <v>4.8499999999999996</v>
      </c>
      <c r="AJ56" s="56">
        <f>+BB13</f>
        <v>0.38</v>
      </c>
      <c r="AK56" s="15">
        <f>+BC13</f>
        <v>5</v>
      </c>
      <c r="AL56" s="15">
        <f>+BD13</f>
        <v>5</v>
      </c>
      <c r="AM56" s="50"/>
    </row>
    <row r="57" spans="1:56"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0</v>
      </c>
      <c r="W57" s="15">
        <f t="shared" si="6"/>
        <v>0</v>
      </c>
      <c r="X57" s="15">
        <f t="shared" si="6"/>
        <v>0</v>
      </c>
      <c r="Y57" s="15">
        <f t="shared" si="6"/>
        <v>5</v>
      </c>
      <c r="Z57" s="15">
        <f t="shared" si="6"/>
        <v>8</v>
      </c>
      <c r="AA57" s="15">
        <f t="shared" si="6"/>
        <v>0</v>
      </c>
      <c r="AB57" s="16">
        <f t="shared" ref="AB57:AB59" si="9">SUM(V57:AA57)</f>
        <v>13</v>
      </c>
      <c r="AC57" s="17">
        <f>V57/$AB57</f>
        <v>0</v>
      </c>
      <c r="AD57" s="17">
        <f t="shared" si="7"/>
        <v>0</v>
      </c>
      <c r="AE57" s="17">
        <f t="shared" si="7"/>
        <v>0</v>
      </c>
      <c r="AF57" s="17">
        <f t="shared" si="7"/>
        <v>0.38461538461538464</v>
      </c>
      <c r="AG57" s="17">
        <f t="shared" si="7"/>
        <v>0.61538461538461542</v>
      </c>
      <c r="AH57" s="17">
        <f t="shared" si="7"/>
        <v>0</v>
      </c>
      <c r="AI57" s="56">
        <f t="shared" ref="AI57:AL59" si="10">+BA14</f>
        <v>4.62</v>
      </c>
      <c r="AJ57" s="56">
        <f t="shared" si="10"/>
        <v>0.51</v>
      </c>
      <c r="AK57" s="15">
        <f t="shared" si="10"/>
        <v>5</v>
      </c>
      <c r="AL57" s="15">
        <f t="shared" si="10"/>
        <v>5</v>
      </c>
      <c r="AM57" s="50"/>
    </row>
    <row r="58" spans="1:56"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0</v>
      </c>
      <c r="W58" s="15">
        <f t="shared" si="6"/>
        <v>0</v>
      </c>
      <c r="X58" s="15">
        <f t="shared" si="6"/>
        <v>0</v>
      </c>
      <c r="Y58" s="15">
        <f t="shared" si="6"/>
        <v>4</v>
      </c>
      <c r="Z58" s="15">
        <f t="shared" si="6"/>
        <v>9</v>
      </c>
      <c r="AA58" s="15">
        <f t="shared" si="6"/>
        <v>0</v>
      </c>
      <c r="AB58" s="16">
        <f t="shared" si="9"/>
        <v>13</v>
      </c>
      <c r="AC58" s="17">
        <f>V58/$AB58</f>
        <v>0</v>
      </c>
      <c r="AD58" s="17">
        <f t="shared" si="7"/>
        <v>0</v>
      </c>
      <c r="AE58" s="17">
        <f t="shared" si="7"/>
        <v>0</v>
      </c>
      <c r="AF58" s="17">
        <f t="shared" si="7"/>
        <v>0.30769230769230771</v>
      </c>
      <c r="AG58" s="17">
        <f t="shared" si="7"/>
        <v>0.69230769230769229</v>
      </c>
      <c r="AH58" s="17">
        <f t="shared" si="7"/>
        <v>0</v>
      </c>
      <c r="AI58" s="56">
        <f t="shared" si="10"/>
        <v>4.6900000000000004</v>
      </c>
      <c r="AJ58" s="56">
        <f t="shared" si="10"/>
        <v>0.48</v>
      </c>
      <c r="AK58" s="15">
        <f t="shared" si="10"/>
        <v>5</v>
      </c>
      <c r="AL58" s="15">
        <f t="shared" si="10"/>
        <v>5</v>
      </c>
      <c r="AM58" s="50"/>
    </row>
    <row r="59" spans="1:56"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0</v>
      </c>
      <c r="W59" s="15">
        <f t="shared" si="6"/>
        <v>0</v>
      </c>
      <c r="X59" s="15">
        <f t="shared" si="6"/>
        <v>0</v>
      </c>
      <c r="Y59" s="15">
        <f t="shared" si="6"/>
        <v>5</v>
      </c>
      <c r="Z59" s="15">
        <f t="shared" si="6"/>
        <v>8</v>
      </c>
      <c r="AA59" s="15">
        <f t="shared" si="6"/>
        <v>0</v>
      </c>
      <c r="AB59" s="16">
        <f t="shared" si="9"/>
        <v>13</v>
      </c>
      <c r="AC59" s="17">
        <f>V59/$AB59</f>
        <v>0</v>
      </c>
      <c r="AD59" s="17">
        <f t="shared" si="7"/>
        <v>0</v>
      </c>
      <c r="AE59" s="17">
        <f t="shared" si="7"/>
        <v>0</v>
      </c>
      <c r="AF59" s="17">
        <f t="shared" si="7"/>
        <v>0.38461538461538464</v>
      </c>
      <c r="AG59" s="17">
        <f t="shared" si="7"/>
        <v>0.61538461538461542</v>
      </c>
      <c r="AH59" s="17">
        <f t="shared" si="7"/>
        <v>0</v>
      </c>
      <c r="AI59" s="56">
        <f t="shared" si="10"/>
        <v>4.62</v>
      </c>
      <c r="AJ59" s="56">
        <f t="shared" si="10"/>
        <v>0.51</v>
      </c>
      <c r="AK59" s="15">
        <f t="shared" si="10"/>
        <v>5</v>
      </c>
      <c r="AL59" s="15">
        <f t="shared" si="10"/>
        <v>5</v>
      </c>
      <c r="AM59" s="50" t="s">
        <v>150</v>
      </c>
    </row>
    <row r="60" spans="1:56"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0"/>
      <c r="AO60" s="12" t="s">
        <v>97</v>
      </c>
      <c r="AP60" s="12" t="s">
        <v>98</v>
      </c>
      <c r="AQ60" s="12" t="s">
        <v>99</v>
      </c>
      <c r="AR60" s="12" t="s">
        <v>100</v>
      </c>
    </row>
    <row r="61" spans="1:56"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t="s">
        <v>101</v>
      </c>
      <c r="AN61" s="12" t="s">
        <v>147</v>
      </c>
      <c r="AO61" s="12">
        <v>12</v>
      </c>
      <c r="AP61" s="12">
        <v>92.3</v>
      </c>
      <c r="AQ61" s="12">
        <v>92.3</v>
      </c>
      <c r="AR61" s="12">
        <v>92.3</v>
      </c>
    </row>
    <row r="62" spans="1:56"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1"/>
      <c r="AN62" s="23" t="s">
        <v>73</v>
      </c>
      <c r="AO62" s="23">
        <v>1</v>
      </c>
      <c r="AP62" s="23">
        <v>7.7</v>
      </c>
      <c r="AQ62" s="5">
        <v>7.7</v>
      </c>
      <c r="AR62" s="5">
        <v>100</v>
      </c>
      <c r="AS62" s="5"/>
      <c r="AT62" s="5"/>
      <c r="AU62" s="5"/>
      <c r="AV62" s="5"/>
      <c r="AW62" s="5"/>
      <c r="AX62" s="5"/>
      <c r="AY62" s="5"/>
      <c r="AZ62" s="5"/>
      <c r="BA62" s="5"/>
      <c r="BB62" s="5"/>
      <c r="BC62" s="5"/>
      <c r="BD62" s="5"/>
    </row>
    <row r="63" spans="1:56"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c r="AN63" s="12" t="s">
        <v>87</v>
      </c>
      <c r="AO63" s="12">
        <v>13</v>
      </c>
      <c r="AP63" s="12">
        <v>100</v>
      </c>
      <c r="AQ63" s="48">
        <v>100</v>
      </c>
      <c r="AR63" s="48"/>
      <c r="AS63" s="48"/>
      <c r="AT63" s="48"/>
      <c r="AU63" s="48"/>
      <c r="AV63" s="48"/>
      <c r="AW63" s="48"/>
      <c r="AX63" s="48"/>
      <c r="AY63" s="48"/>
      <c r="AZ63" s="48"/>
      <c r="BA63" s="48"/>
      <c r="BB63" s="48"/>
      <c r="BC63" s="48"/>
      <c r="BD63" s="48"/>
    </row>
    <row r="64" spans="1:56"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0" t="s">
        <v>164</v>
      </c>
      <c r="AN64" s="12"/>
      <c r="AO64" s="12"/>
      <c r="AP64" s="12"/>
      <c r="AQ64" s="48"/>
      <c r="AR64" s="48"/>
      <c r="AS64" s="48"/>
      <c r="AT64" s="48"/>
      <c r="AU64" s="48"/>
      <c r="AV64" s="48"/>
      <c r="AW64" s="48"/>
      <c r="AX64" s="48"/>
      <c r="AY64" s="48"/>
      <c r="AZ64" s="48"/>
      <c r="BA64" s="48"/>
      <c r="BB64" s="48"/>
      <c r="BC64" s="48"/>
      <c r="BD64" s="48"/>
    </row>
    <row r="65" spans="1:56" ht="15" customHeight="1" x14ac:dyDescent="0.25">
      <c r="V65" s="69" t="s">
        <v>8</v>
      </c>
      <c r="W65" s="69"/>
      <c r="X65" s="69"/>
      <c r="Y65" s="69"/>
      <c r="Z65" s="69"/>
      <c r="AA65" s="69"/>
      <c r="AC65" s="69" t="s">
        <v>9</v>
      </c>
      <c r="AD65" s="69"/>
      <c r="AE65" s="69"/>
      <c r="AF65" s="69"/>
      <c r="AG65" s="69"/>
      <c r="AH65" s="69"/>
      <c r="AI65" s="71" t="s">
        <v>82</v>
      </c>
      <c r="AJ65" s="71"/>
      <c r="AK65" s="71"/>
      <c r="AL65" s="71"/>
      <c r="AQ65" s="12"/>
      <c r="AR65" s="12"/>
      <c r="AS65" s="12"/>
      <c r="AT65" s="12"/>
      <c r="AU65" s="12"/>
      <c r="AV65" s="12"/>
      <c r="AW65" s="12"/>
      <c r="AX65" s="12"/>
      <c r="AY65" s="12"/>
      <c r="AZ65" s="12"/>
      <c r="BA65" s="12"/>
      <c r="BB65" s="12"/>
      <c r="BC65" s="12"/>
      <c r="BD65" s="12"/>
    </row>
    <row r="66" spans="1:56" x14ac:dyDescent="0.25">
      <c r="V66" s="70"/>
      <c r="W66" s="70"/>
      <c r="X66" s="70"/>
      <c r="Y66" s="70"/>
      <c r="Z66" s="70"/>
      <c r="AA66" s="70"/>
      <c r="AC66" s="70"/>
      <c r="AD66" s="70"/>
      <c r="AE66" s="70"/>
      <c r="AF66" s="70"/>
      <c r="AG66" s="70"/>
      <c r="AH66" s="70"/>
      <c r="AI66" s="71"/>
      <c r="AJ66" s="71"/>
      <c r="AK66" s="71"/>
      <c r="AL66" s="71"/>
      <c r="AM66" s="52"/>
      <c r="AN66" s="13"/>
      <c r="AO66" s="13"/>
      <c r="AP66" s="13"/>
      <c r="AQ66" s="13"/>
      <c r="AR66" s="13"/>
      <c r="AS66" s="13"/>
      <c r="AT66" s="13"/>
      <c r="AU66" s="13"/>
      <c r="AV66" s="13"/>
      <c r="AW66" s="13"/>
      <c r="AX66" s="13"/>
      <c r="AY66" s="13"/>
      <c r="AZ66" s="13"/>
      <c r="BA66" s="13"/>
      <c r="BB66" s="13"/>
      <c r="BC66" s="13"/>
      <c r="BD66" s="13"/>
    </row>
    <row r="67" spans="1:56"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2"/>
      <c r="AN67" s="13"/>
      <c r="AO67" s="13"/>
      <c r="AP67" s="13"/>
      <c r="AQ67" s="13"/>
      <c r="AR67" s="13"/>
      <c r="AS67" s="13"/>
      <c r="AT67" s="13"/>
      <c r="AU67" s="13"/>
      <c r="AV67" s="13"/>
      <c r="AW67" s="13"/>
      <c r="AX67" s="13"/>
      <c r="AY67" s="13"/>
      <c r="AZ67" s="13"/>
      <c r="BA67" s="13"/>
      <c r="BB67" s="13"/>
      <c r="BC67" s="13"/>
      <c r="BD67" s="13"/>
    </row>
    <row r="68" spans="1:56"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row>
    <row r="69" spans="1:56"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0</v>
      </c>
      <c r="W69" s="15">
        <f t="shared" ref="W69:AA84" si="11">+AO17</f>
        <v>1</v>
      </c>
      <c r="X69" s="15">
        <f t="shared" si="11"/>
        <v>6</v>
      </c>
      <c r="Y69" s="15">
        <f t="shared" si="11"/>
        <v>3</v>
      </c>
      <c r="Z69" s="15">
        <f t="shared" si="11"/>
        <v>3</v>
      </c>
      <c r="AA69" s="15">
        <f t="shared" si="11"/>
        <v>0</v>
      </c>
      <c r="AB69" s="16">
        <f>SUM(V69:AA69)</f>
        <v>13</v>
      </c>
      <c r="AC69" s="17">
        <f>V69/$AB69</f>
        <v>0</v>
      </c>
      <c r="AD69" s="17">
        <f t="shared" ref="AD69:AH84" si="12">W69/$AB69</f>
        <v>7.6923076923076927E-2</v>
      </c>
      <c r="AE69" s="17">
        <f t="shared" si="12"/>
        <v>0.46153846153846156</v>
      </c>
      <c r="AF69" s="17">
        <f t="shared" si="12"/>
        <v>0.23076923076923078</v>
      </c>
      <c r="AG69" s="17">
        <f t="shared" si="12"/>
        <v>0.23076923076923078</v>
      </c>
      <c r="AH69" s="17">
        <f t="shared" si="12"/>
        <v>0</v>
      </c>
      <c r="AI69" s="56">
        <f>+BA17</f>
        <v>3.62</v>
      </c>
      <c r="AJ69" s="56">
        <f>+BB17</f>
        <v>0.96</v>
      </c>
      <c r="AK69" s="15">
        <f>+BC17</f>
        <v>3</v>
      </c>
      <c r="AL69" s="15">
        <f>+BD17</f>
        <v>3</v>
      </c>
      <c r="AM69" s="50"/>
      <c r="AN69" s="12"/>
      <c r="AO69" s="12"/>
      <c r="AP69" s="12"/>
      <c r="AQ69" s="12"/>
      <c r="AR69" s="12"/>
      <c r="AS69" s="12"/>
      <c r="AT69" s="12"/>
      <c r="AU69" s="12"/>
      <c r="AV69" s="12"/>
      <c r="AW69" s="12"/>
      <c r="AX69" s="12"/>
      <c r="AY69" s="12"/>
      <c r="AZ69" s="12"/>
      <c r="BA69" s="12"/>
      <c r="BB69" s="12"/>
      <c r="BC69" s="12"/>
      <c r="BD69" s="12"/>
    </row>
    <row r="70" spans="1:56"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0</v>
      </c>
      <c r="W70" s="15">
        <f t="shared" si="11"/>
        <v>2</v>
      </c>
      <c r="X70" s="15">
        <f t="shared" si="11"/>
        <v>4</v>
      </c>
      <c r="Y70" s="15">
        <f t="shared" si="11"/>
        <v>5</v>
      </c>
      <c r="Z70" s="15">
        <f t="shared" si="11"/>
        <v>2</v>
      </c>
      <c r="AA70" s="15">
        <f t="shared" si="11"/>
        <v>0</v>
      </c>
      <c r="AB70" s="16">
        <f t="shared" ref="AB70:AB84" si="14">SUM(V70:AA70)</f>
        <v>13</v>
      </c>
      <c r="AC70" s="17">
        <f t="shared" ref="AC70:AC84" si="15">V70/$AB70</f>
        <v>0</v>
      </c>
      <c r="AD70" s="17">
        <f t="shared" si="12"/>
        <v>0.15384615384615385</v>
      </c>
      <c r="AE70" s="17">
        <f t="shared" si="12"/>
        <v>0.30769230769230771</v>
      </c>
      <c r="AF70" s="17">
        <f t="shared" si="12"/>
        <v>0.38461538461538464</v>
      </c>
      <c r="AG70" s="17">
        <f t="shared" si="12"/>
        <v>0.15384615384615385</v>
      </c>
      <c r="AH70" s="17">
        <f t="shared" si="12"/>
        <v>0</v>
      </c>
      <c r="AI70" s="56">
        <f t="shared" ref="AI70:AL84" si="16">+BA18</f>
        <v>3.54</v>
      </c>
      <c r="AJ70" s="56">
        <f t="shared" si="16"/>
        <v>0.97</v>
      </c>
      <c r="AK70" s="15">
        <f t="shared" si="16"/>
        <v>4</v>
      </c>
      <c r="AL70" s="15">
        <f t="shared" si="16"/>
        <v>4</v>
      </c>
      <c r="AM70" s="50" t="s">
        <v>178</v>
      </c>
    </row>
    <row r="71" spans="1:56"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0</v>
      </c>
      <c r="W71" s="15">
        <f t="shared" si="11"/>
        <v>1</v>
      </c>
      <c r="X71" s="15">
        <f t="shared" si="11"/>
        <v>3</v>
      </c>
      <c r="Y71" s="15">
        <f t="shared" si="11"/>
        <v>7</v>
      </c>
      <c r="Z71" s="15">
        <f t="shared" si="11"/>
        <v>2</v>
      </c>
      <c r="AA71" s="15">
        <f t="shared" si="11"/>
        <v>0</v>
      </c>
      <c r="AB71" s="16">
        <f t="shared" si="14"/>
        <v>13</v>
      </c>
      <c r="AC71" s="17">
        <f t="shared" si="15"/>
        <v>0</v>
      </c>
      <c r="AD71" s="17">
        <f t="shared" si="12"/>
        <v>7.6923076923076927E-2</v>
      </c>
      <c r="AE71" s="17">
        <f t="shared" si="12"/>
        <v>0.23076923076923078</v>
      </c>
      <c r="AF71" s="17">
        <f t="shared" si="12"/>
        <v>0.53846153846153844</v>
      </c>
      <c r="AG71" s="17">
        <f t="shared" si="12"/>
        <v>0.15384615384615385</v>
      </c>
      <c r="AH71" s="17">
        <f t="shared" si="12"/>
        <v>0</v>
      </c>
      <c r="AI71" s="56">
        <f t="shared" si="16"/>
        <v>3.77</v>
      </c>
      <c r="AJ71" s="56">
        <f t="shared" si="16"/>
        <v>0.83</v>
      </c>
      <c r="AK71" s="15">
        <f t="shared" si="16"/>
        <v>4</v>
      </c>
      <c r="AL71" s="15">
        <f t="shared" si="16"/>
        <v>4</v>
      </c>
      <c r="AM71" s="50"/>
      <c r="AO71" s="12" t="s">
        <v>97</v>
      </c>
      <c r="AP71" s="12" t="s">
        <v>98</v>
      </c>
      <c r="AQ71" s="12" t="s">
        <v>99</v>
      </c>
      <c r="AR71" s="12" t="s">
        <v>100</v>
      </c>
    </row>
    <row r="72" spans="1:56"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0</v>
      </c>
      <c r="W72" s="15">
        <f t="shared" si="11"/>
        <v>1</v>
      </c>
      <c r="X72" s="15">
        <f t="shared" si="11"/>
        <v>3</v>
      </c>
      <c r="Y72" s="15">
        <f t="shared" si="11"/>
        <v>6</v>
      </c>
      <c r="Z72" s="15">
        <f t="shared" si="11"/>
        <v>3</v>
      </c>
      <c r="AA72" s="15">
        <f t="shared" si="11"/>
        <v>0</v>
      </c>
      <c r="AB72" s="16">
        <f t="shared" si="14"/>
        <v>13</v>
      </c>
      <c r="AC72" s="17">
        <f t="shared" si="15"/>
        <v>0</v>
      </c>
      <c r="AD72" s="17">
        <f t="shared" si="12"/>
        <v>7.6923076923076927E-2</v>
      </c>
      <c r="AE72" s="17">
        <f t="shared" si="12"/>
        <v>0.23076923076923078</v>
      </c>
      <c r="AF72" s="17">
        <f t="shared" si="12"/>
        <v>0.46153846153846156</v>
      </c>
      <c r="AG72" s="17">
        <f t="shared" si="12"/>
        <v>0.23076923076923078</v>
      </c>
      <c r="AH72" s="17">
        <f t="shared" si="12"/>
        <v>0</v>
      </c>
      <c r="AI72" s="56">
        <f t="shared" si="16"/>
        <v>3.85</v>
      </c>
      <c r="AJ72" s="56">
        <f t="shared" si="16"/>
        <v>0.9</v>
      </c>
      <c r="AK72" s="15">
        <f t="shared" si="16"/>
        <v>4</v>
      </c>
      <c r="AL72" s="15">
        <f t="shared" si="16"/>
        <v>4</v>
      </c>
      <c r="AM72" s="50" t="s">
        <v>101</v>
      </c>
      <c r="AO72" s="12">
        <v>11</v>
      </c>
      <c r="AP72" s="12">
        <v>84.6</v>
      </c>
      <c r="AQ72" s="12">
        <v>84.6</v>
      </c>
      <c r="AR72" s="12">
        <v>84.6</v>
      </c>
    </row>
    <row r="73" spans="1:56"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0</v>
      </c>
      <c r="W73" s="15">
        <f t="shared" si="11"/>
        <v>3</v>
      </c>
      <c r="X73" s="15">
        <f t="shared" si="11"/>
        <v>2</v>
      </c>
      <c r="Y73" s="15">
        <f t="shared" si="11"/>
        <v>5</v>
      </c>
      <c r="Z73" s="15">
        <f t="shared" si="11"/>
        <v>3</v>
      </c>
      <c r="AA73" s="15">
        <f t="shared" si="11"/>
        <v>0</v>
      </c>
      <c r="AB73" s="16">
        <f t="shared" si="14"/>
        <v>13</v>
      </c>
      <c r="AC73" s="17">
        <f t="shared" si="15"/>
        <v>0</v>
      </c>
      <c r="AD73" s="17">
        <f t="shared" si="12"/>
        <v>0.23076923076923078</v>
      </c>
      <c r="AE73" s="17">
        <f t="shared" si="12"/>
        <v>0.15384615384615385</v>
      </c>
      <c r="AF73" s="17">
        <f t="shared" si="12"/>
        <v>0.38461538461538464</v>
      </c>
      <c r="AG73" s="17">
        <f t="shared" si="12"/>
        <v>0.23076923076923078</v>
      </c>
      <c r="AH73" s="17">
        <f t="shared" si="12"/>
        <v>0</v>
      </c>
      <c r="AI73" s="56">
        <f t="shared" si="16"/>
        <v>3.62</v>
      </c>
      <c r="AJ73" s="56">
        <f t="shared" si="16"/>
        <v>1.1200000000000001</v>
      </c>
      <c r="AK73" s="15">
        <f t="shared" si="16"/>
        <v>4</v>
      </c>
      <c r="AL73" s="15">
        <f t="shared" si="16"/>
        <v>4</v>
      </c>
      <c r="AM73" s="50"/>
      <c r="AN73" s="12" t="s">
        <v>196</v>
      </c>
      <c r="AO73" s="12">
        <v>1</v>
      </c>
      <c r="AP73" s="12">
        <v>7.7</v>
      </c>
      <c r="AQ73" s="12">
        <v>7.7</v>
      </c>
      <c r="AR73" s="12">
        <v>92.3</v>
      </c>
    </row>
    <row r="74" spans="1:56"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0</v>
      </c>
      <c r="W74" s="15">
        <f t="shared" si="11"/>
        <v>1</v>
      </c>
      <c r="X74" s="15">
        <f t="shared" si="11"/>
        <v>2</v>
      </c>
      <c r="Y74" s="15">
        <f t="shared" si="11"/>
        <v>7</v>
      </c>
      <c r="Z74" s="15">
        <f t="shared" si="11"/>
        <v>3</v>
      </c>
      <c r="AA74" s="15">
        <f t="shared" si="11"/>
        <v>0</v>
      </c>
      <c r="AB74" s="16">
        <f t="shared" si="14"/>
        <v>13</v>
      </c>
      <c r="AC74" s="17">
        <f t="shared" si="15"/>
        <v>0</v>
      </c>
      <c r="AD74" s="17">
        <f t="shared" si="12"/>
        <v>7.6923076923076927E-2</v>
      </c>
      <c r="AE74" s="17">
        <f t="shared" si="12"/>
        <v>0.15384615384615385</v>
      </c>
      <c r="AF74" s="17">
        <f t="shared" si="12"/>
        <v>0.53846153846153844</v>
      </c>
      <c r="AG74" s="17">
        <f t="shared" si="12"/>
        <v>0.23076923076923078</v>
      </c>
      <c r="AH74" s="17">
        <f t="shared" si="12"/>
        <v>0</v>
      </c>
      <c r="AI74" s="56">
        <f t="shared" si="16"/>
        <v>3.92</v>
      </c>
      <c r="AJ74" s="56">
        <f t="shared" si="16"/>
        <v>0.86</v>
      </c>
      <c r="AK74" s="15">
        <f t="shared" si="16"/>
        <v>4</v>
      </c>
      <c r="AL74" s="15">
        <f t="shared" si="16"/>
        <v>4</v>
      </c>
      <c r="AM74" s="50"/>
      <c r="AN74" s="12" t="s">
        <v>197</v>
      </c>
      <c r="AO74" s="12">
        <v>1</v>
      </c>
      <c r="AP74" s="12">
        <v>7.7</v>
      </c>
      <c r="AQ74" s="12">
        <v>7.7</v>
      </c>
      <c r="AR74" s="12">
        <v>100</v>
      </c>
    </row>
    <row r="75" spans="1:56"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1</v>
      </c>
      <c r="W75" s="15">
        <f t="shared" si="11"/>
        <v>0</v>
      </c>
      <c r="X75" s="15">
        <f t="shared" si="11"/>
        <v>5</v>
      </c>
      <c r="Y75" s="15">
        <f t="shared" si="11"/>
        <v>6</v>
      </c>
      <c r="Z75" s="15">
        <f t="shared" si="11"/>
        <v>1</v>
      </c>
      <c r="AA75" s="15">
        <f t="shared" si="11"/>
        <v>0</v>
      </c>
      <c r="AB75" s="16">
        <f t="shared" si="14"/>
        <v>13</v>
      </c>
      <c r="AC75" s="17">
        <f t="shared" si="15"/>
        <v>7.6923076923076927E-2</v>
      </c>
      <c r="AD75" s="17">
        <f t="shared" si="12"/>
        <v>0</v>
      </c>
      <c r="AE75" s="17">
        <f t="shared" si="12"/>
        <v>0.38461538461538464</v>
      </c>
      <c r="AF75" s="17">
        <f t="shared" si="12"/>
        <v>0.46153846153846156</v>
      </c>
      <c r="AG75" s="17">
        <f t="shared" si="12"/>
        <v>7.6923076923076927E-2</v>
      </c>
      <c r="AH75" s="17">
        <f t="shared" si="12"/>
        <v>0</v>
      </c>
      <c r="AI75" s="56">
        <f t="shared" si="16"/>
        <v>3.46</v>
      </c>
      <c r="AJ75" s="56">
        <f t="shared" si="16"/>
        <v>0.97</v>
      </c>
      <c r="AK75" s="15">
        <f t="shared" si="16"/>
        <v>4</v>
      </c>
      <c r="AL75" s="15">
        <f t="shared" si="16"/>
        <v>4</v>
      </c>
      <c r="AM75" s="50"/>
      <c r="AN75" s="12" t="s">
        <v>87</v>
      </c>
      <c r="AO75" s="12">
        <v>13</v>
      </c>
      <c r="AP75" s="12">
        <v>100</v>
      </c>
      <c r="AQ75" s="12">
        <v>100</v>
      </c>
    </row>
    <row r="76" spans="1:56"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0</v>
      </c>
      <c r="W76" s="15">
        <f t="shared" si="11"/>
        <v>2</v>
      </c>
      <c r="X76" s="15">
        <f t="shared" si="11"/>
        <v>3</v>
      </c>
      <c r="Y76" s="15">
        <f t="shared" si="11"/>
        <v>4</v>
      </c>
      <c r="Z76" s="15">
        <f t="shared" si="11"/>
        <v>4</v>
      </c>
      <c r="AA76" s="15">
        <f t="shared" si="11"/>
        <v>0</v>
      </c>
      <c r="AB76" s="16">
        <f t="shared" si="14"/>
        <v>13</v>
      </c>
      <c r="AC76" s="17">
        <f t="shared" si="15"/>
        <v>0</v>
      </c>
      <c r="AD76" s="17">
        <f t="shared" si="12"/>
        <v>0.15384615384615385</v>
      </c>
      <c r="AE76" s="17">
        <f t="shared" si="12"/>
        <v>0.23076923076923078</v>
      </c>
      <c r="AF76" s="17">
        <f t="shared" si="12"/>
        <v>0.30769230769230771</v>
      </c>
      <c r="AG76" s="17">
        <f t="shared" si="12"/>
        <v>0.30769230769230771</v>
      </c>
      <c r="AH76" s="17">
        <f t="shared" si="12"/>
        <v>0</v>
      </c>
      <c r="AI76" s="56">
        <f t="shared" si="16"/>
        <v>3.77</v>
      </c>
      <c r="AJ76" s="56">
        <f t="shared" si="16"/>
        <v>1.0900000000000001</v>
      </c>
      <c r="AK76" s="15">
        <f t="shared" si="16"/>
        <v>4</v>
      </c>
      <c r="AL76" s="15">
        <f t="shared" si="16"/>
        <v>4</v>
      </c>
      <c r="AM76" s="50" t="s">
        <v>164</v>
      </c>
    </row>
    <row r="77" spans="1:56"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3</v>
      </c>
      <c r="W77" s="15">
        <f t="shared" si="11"/>
        <v>3</v>
      </c>
      <c r="X77" s="15">
        <f t="shared" si="11"/>
        <v>5</v>
      </c>
      <c r="Y77" s="15">
        <f t="shared" si="11"/>
        <v>1</v>
      </c>
      <c r="Z77" s="15">
        <f t="shared" si="11"/>
        <v>1</v>
      </c>
      <c r="AA77" s="15">
        <f t="shared" si="11"/>
        <v>0</v>
      </c>
      <c r="AB77" s="16">
        <f t="shared" si="14"/>
        <v>13</v>
      </c>
      <c r="AC77" s="17">
        <f t="shared" si="15"/>
        <v>0.23076923076923078</v>
      </c>
      <c r="AD77" s="17">
        <f t="shared" si="12"/>
        <v>0.23076923076923078</v>
      </c>
      <c r="AE77" s="17">
        <f t="shared" si="12"/>
        <v>0.38461538461538464</v>
      </c>
      <c r="AF77" s="17">
        <f t="shared" si="12"/>
        <v>7.6923076923076927E-2</v>
      </c>
      <c r="AG77" s="17">
        <f t="shared" si="12"/>
        <v>7.6923076923076927E-2</v>
      </c>
      <c r="AH77" s="17">
        <f t="shared" si="12"/>
        <v>0</v>
      </c>
      <c r="AI77" s="56">
        <f t="shared" si="16"/>
        <v>2.54</v>
      </c>
      <c r="AJ77" s="56">
        <f t="shared" si="16"/>
        <v>1.2</v>
      </c>
      <c r="AK77" s="15">
        <f t="shared" si="16"/>
        <v>3</v>
      </c>
      <c r="AL77" s="15">
        <f t="shared" si="16"/>
        <v>3</v>
      </c>
      <c r="AM77" s="50"/>
    </row>
    <row r="78" spans="1:56"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0</v>
      </c>
      <c r="W78" s="15">
        <f t="shared" si="11"/>
        <v>1</v>
      </c>
      <c r="X78" s="15">
        <f t="shared" si="11"/>
        <v>2</v>
      </c>
      <c r="Y78" s="15">
        <f t="shared" si="11"/>
        <v>4</v>
      </c>
      <c r="Z78" s="15">
        <f t="shared" si="11"/>
        <v>4</v>
      </c>
      <c r="AA78" s="15">
        <f t="shared" si="11"/>
        <v>2</v>
      </c>
      <c r="AB78" s="16">
        <f t="shared" si="14"/>
        <v>13</v>
      </c>
      <c r="AC78" s="17">
        <f t="shared" si="15"/>
        <v>0</v>
      </c>
      <c r="AD78" s="17">
        <f t="shared" si="12"/>
        <v>7.6923076923076927E-2</v>
      </c>
      <c r="AE78" s="17">
        <f t="shared" si="12"/>
        <v>0.15384615384615385</v>
      </c>
      <c r="AF78" s="17">
        <f t="shared" si="12"/>
        <v>0.30769230769230771</v>
      </c>
      <c r="AG78" s="17">
        <f t="shared" si="12"/>
        <v>0.30769230769230771</v>
      </c>
      <c r="AH78" s="17">
        <f t="shared" si="12"/>
        <v>0.15384615384615385</v>
      </c>
      <c r="AI78" s="56">
        <f t="shared" si="16"/>
        <v>4</v>
      </c>
      <c r="AJ78" s="56">
        <f t="shared" si="16"/>
        <v>1</v>
      </c>
      <c r="AK78" s="15">
        <f t="shared" si="16"/>
        <v>4</v>
      </c>
      <c r="AL78" s="15">
        <f t="shared" si="16"/>
        <v>4</v>
      </c>
      <c r="AM78" s="50"/>
    </row>
    <row r="79" spans="1:56"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0</v>
      </c>
      <c r="W79" s="15">
        <f t="shared" si="11"/>
        <v>1</v>
      </c>
      <c r="X79" s="15">
        <f t="shared" si="11"/>
        <v>1</v>
      </c>
      <c r="Y79" s="15">
        <f t="shared" si="11"/>
        <v>4</v>
      </c>
      <c r="Z79" s="15">
        <f t="shared" si="11"/>
        <v>5</v>
      </c>
      <c r="AA79" s="15">
        <f t="shared" si="11"/>
        <v>2</v>
      </c>
      <c r="AB79" s="16">
        <f t="shared" si="14"/>
        <v>13</v>
      </c>
      <c r="AC79" s="17">
        <f t="shared" si="15"/>
        <v>0</v>
      </c>
      <c r="AD79" s="17">
        <f t="shared" si="12"/>
        <v>7.6923076923076927E-2</v>
      </c>
      <c r="AE79" s="17">
        <f t="shared" si="12"/>
        <v>7.6923076923076927E-2</v>
      </c>
      <c r="AF79" s="17">
        <f t="shared" si="12"/>
        <v>0.30769230769230771</v>
      </c>
      <c r="AG79" s="17">
        <f t="shared" si="12"/>
        <v>0.38461538461538464</v>
      </c>
      <c r="AH79" s="17">
        <f t="shared" si="12"/>
        <v>0.15384615384615385</v>
      </c>
      <c r="AI79" s="56">
        <f t="shared" si="16"/>
        <v>4.18</v>
      </c>
      <c r="AJ79" s="56">
        <f t="shared" si="16"/>
        <v>0.98</v>
      </c>
      <c r="AK79" s="15">
        <f t="shared" si="16"/>
        <v>4</v>
      </c>
      <c r="AL79" s="15">
        <f t="shared" si="16"/>
        <v>5</v>
      </c>
      <c r="AM79" s="50"/>
    </row>
    <row r="80" spans="1:56"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0</v>
      </c>
      <c r="W80" s="15">
        <f t="shared" si="11"/>
        <v>0</v>
      </c>
      <c r="X80" s="15">
        <f t="shared" si="11"/>
        <v>1</v>
      </c>
      <c r="Y80" s="15">
        <f t="shared" si="11"/>
        <v>4</v>
      </c>
      <c r="Z80" s="15">
        <f t="shared" si="11"/>
        <v>5</v>
      </c>
      <c r="AA80" s="15">
        <f t="shared" si="11"/>
        <v>3</v>
      </c>
      <c r="AB80" s="16">
        <f t="shared" si="14"/>
        <v>13</v>
      </c>
      <c r="AC80" s="17">
        <f t="shared" si="15"/>
        <v>0</v>
      </c>
      <c r="AD80" s="17">
        <f t="shared" si="12"/>
        <v>0</v>
      </c>
      <c r="AE80" s="17">
        <f t="shared" si="12"/>
        <v>7.6923076923076927E-2</v>
      </c>
      <c r="AF80" s="17">
        <f t="shared" si="12"/>
        <v>0.30769230769230771</v>
      </c>
      <c r="AG80" s="17">
        <f t="shared" si="12"/>
        <v>0.38461538461538464</v>
      </c>
      <c r="AH80" s="17">
        <f t="shared" si="12"/>
        <v>0.23076923076923078</v>
      </c>
      <c r="AI80" s="56">
        <f t="shared" si="16"/>
        <v>4.4000000000000004</v>
      </c>
      <c r="AJ80" s="56">
        <f t="shared" si="16"/>
        <v>0.7</v>
      </c>
      <c r="AK80" s="15">
        <f t="shared" si="16"/>
        <v>5</v>
      </c>
      <c r="AL80" s="15">
        <f t="shared" si="16"/>
        <v>5</v>
      </c>
      <c r="AM80" s="50"/>
    </row>
    <row r="81" spans="1:56"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1</v>
      </c>
      <c r="W81" s="15">
        <f t="shared" si="11"/>
        <v>1</v>
      </c>
      <c r="X81" s="15">
        <f t="shared" si="11"/>
        <v>2</v>
      </c>
      <c r="Y81" s="15">
        <f t="shared" si="11"/>
        <v>5</v>
      </c>
      <c r="Z81" s="15">
        <f t="shared" si="11"/>
        <v>4</v>
      </c>
      <c r="AA81" s="15">
        <f t="shared" si="11"/>
        <v>0</v>
      </c>
      <c r="AB81" s="16">
        <f t="shared" si="14"/>
        <v>13</v>
      </c>
      <c r="AC81" s="17">
        <f t="shared" si="15"/>
        <v>7.6923076923076927E-2</v>
      </c>
      <c r="AD81" s="17">
        <f t="shared" si="12"/>
        <v>7.6923076923076927E-2</v>
      </c>
      <c r="AE81" s="17">
        <f t="shared" si="12"/>
        <v>0.15384615384615385</v>
      </c>
      <c r="AF81" s="17">
        <f t="shared" si="12"/>
        <v>0.38461538461538464</v>
      </c>
      <c r="AG81" s="17">
        <f t="shared" si="12"/>
        <v>0.30769230769230771</v>
      </c>
      <c r="AH81" s="17">
        <f t="shared" si="12"/>
        <v>0</v>
      </c>
      <c r="AI81" s="56">
        <f t="shared" si="16"/>
        <v>3.77</v>
      </c>
      <c r="AJ81" s="56">
        <f t="shared" si="16"/>
        <v>1.24</v>
      </c>
      <c r="AK81" s="15">
        <f t="shared" si="16"/>
        <v>4</v>
      </c>
      <c r="AL81" s="15">
        <f t="shared" si="16"/>
        <v>4</v>
      </c>
      <c r="AM81" s="50"/>
    </row>
    <row r="82" spans="1:56"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0</v>
      </c>
      <c r="W82" s="15">
        <f t="shared" si="11"/>
        <v>1</v>
      </c>
      <c r="X82" s="15">
        <f t="shared" si="11"/>
        <v>2</v>
      </c>
      <c r="Y82" s="15">
        <f t="shared" si="11"/>
        <v>6</v>
      </c>
      <c r="Z82" s="15">
        <f t="shared" si="11"/>
        <v>4</v>
      </c>
      <c r="AA82" s="15">
        <f t="shared" si="11"/>
        <v>0</v>
      </c>
      <c r="AB82" s="16">
        <f t="shared" si="14"/>
        <v>13</v>
      </c>
      <c r="AC82" s="17">
        <f t="shared" si="15"/>
        <v>0</v>
      </c>
      <c r="AD82" s="17">
        <f t="shared" si="12"/>
        <v>7.6923076923076927E-2</v>
      </c>
      <c r="AE82" s="17">
        <f t="shared" si="12"/>
        <v>0.15384615384615385</v>
      </c>
      <c r="AF82" s="17">
        <f t="shared" si="12"/>
        <v>0.46153846153846156</v>
      </c>
      <c r="AG82" s="17">
        <f t="shared" si="12"/>
        <v>0.30769230769230771</v>
      </c>
      <c r="AH82" s="17">
        <f t="shared" si="12"/>
        <v>0</v>
      </c>
      <c r="AI82" s="56">
        <f t="shared" si="16"/>
        <v>4</v>
      </c>
      <c r="AJ82" s="56">
        <f t="shared" si="16"/>
        <v>0.91</v>
      </c>
      <c r="AK82" s="15">
        <f t="shared" si="16"/>
        <v>4</v>
      </c>
      <c r="AL82" s="15">
        <f t="shared" si="16"/>
        <v>4</v>
      </c>
      <c r="AM82" s="50"/>
    </row>
    <row r="83" spans="1:56"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0</v>
      </c>
      <c r="W83" s="15">
        <f t="shared" si="11"/>
        <v>1</v>
      </c>
      <c r="X83" s="15">
        <f t="shared" si="11"/>
        <v>1</v>
      </c>
      <c r="Y83" s="15">
        <f t="shared" si="11"/>
        <v>4</v>
      </c>
      <c r="Z83" s="15">
        <f t="shared" si="11"/>
        <v>4</v>
      </c>
      <c r="AA83" s="15">
        <f t="shared" si="11"/>
        <v>3</v>
      </c>
      <c r="AB83" s="16">
        <f t="shared" si="14"/>
        <v>13</v>
      </c>
      <c r="AC83" s="17">
        <f t="shared" si="15"/>
        <v>0</v>
      </c>
      <c r="AD83" s="17">
        <f t="shared" si="12"/>
        <v>7.6923076923076927E-2</v>
      </c>
      <c r="AE83" s="17">
        <f t="shared" si="12"/>
        <v>7.6923076923076927E-2</v>
      </c>
      <c r="AF83" s="17">
        <f t="shared" si="12"/>
        <v>0.30769230769230771</v>
      </c>
      <c r="AG83" s="17">
        <f t="shared" si="12"/>
        <v>0.30769230769230771</v>
      </c>
      <c r="AH83" s="17">
        <f t="shared" si="12"/>
        <v>0.23076923076923078</v>
      </c>
      <c r="AI83" s="56">
        <f t="shared" si="16"/>
        <v>4.0999999999999996</v>
      </c>
      <c r="AJ83" s="56">
        <f t="shared" si="16"/>
        <v>0.99</v>
      </c>
      <c r="AK83" s="15">
        <f t="shared" si="16"/>
        <v>4</v>
      </c>
      <c r="AL83" s="15">
        <f t="shared" si="16"/>
        <v>4</v>
      </c>
      <c r="AM83" s="50"/>
      <c r="AQ83" s="48"/>
      <c r="AR83" s="48"/>
      <c r="AS83" s="48"/>
      <c r="AT83" s="48"/>
      <c r="AU83" s="48"/>
      <c r="AV83" s="48"/>
      <c r="AW83" s="48"/>
      <c r="AX83" s="48"/>
      <c r="AY83" s="48"/>
      <c r="AZ83" s="48"/>
      <c r="BA83" s="48"/>
      <c r="BB83" s="48"/>
      <c r="BC83" s="48"/>
      <c r="BD83" s="48"/>
    </row>
    <row r="84" spans="1:56"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0</v>
      </c>
      <c r="W84" s="15">
        <f t="shared" si="11"/>
        <v>0</v>
      </c>
      <c r="X84" s="15">
        <f t="shared" si="11"/>
        <v>2</v>
      </c>
      <c r="Y84" s="15">
        <f t="shared" si="11"/>
        <v>6</v>
      </c>
      <c r="Z84" s="15">
        <f t="shared" si="11"/>
        <v>5</v>
      </c>
      <c r="AA84" s="15">
        <f t="shared" si="11"/>
        <v>0</v>
      </c>
      <c r="AB84" s="16">
        <f t="shared" si="14"/>
        <v>13</v>
      </c>
      <c r="AC84" s="17">
        <f t="shared" si="15"/>
        <v>0</v>
      </c>
      <c r="AD84" s="17">
        <f t="shared" si="12"/>
        <v>0</v>
      </c>
      <c r="AE84" s="17">
        <f t="shared" si="12"/>
        <v>0.15384615384615385</v>
      </c>
      <c r="AF84" s="17">
        <f t="shared" si="12"/>
        <v>0.46153846153846156</v>
      </c>
      <c r="AG84" s="17">
        <f t="shared" si="12"/>
        <v>0.38461538461538464</v>
      </c>
      <c r="AH84" s="17">
        <f t="shared" si="12"/>
        <v>0</v>
      </c>
      <c r="AI84" s="56">
        <f t="shared" si="16"/>
        <v>4.2300000000000004</v>
      </c>
      <c r="AJ84" s="56">
        <f t="shared" si="16"/>
        <v>0.73</v>
      </c>
      <c r="AK84" s="15">
        <f t="shared" si="16"/>
        <v>4</v>
      </c>
      <c r="AL84" s="15">
        <f t="shared" si="16"/>
        <v>4</v>
      </c>
      <c r="AM84" s="50"/>
      <c r="AQ84" s="48"/>
      <c r="AR84" s="48"/>
      <c r="AS84" s="48"/>
      <c r="AT84" s="48"/>
      <c r="AU84" s="48"/>
      <c r="AV84" s="48"/>
      <c r="AW84" s="48"/>
      <c r="AX84" s="48"/>
      <c r="AY84" s="48"/>
      <c r="AZ84" s="48"/>
      <c r="BA84" s="48"/>
      <c r="BB84" s="48"/>
      <c r="BC84" s="48"/>
      <c r="BD84" s="48"/>
    </row>
    <row r="85" spans="1:56" x14ac:dyDescent="0.25">
      <c r="AM85" s="51"/>
      <c r="AN85" s="23"/>
      <c r="AO85" s="23"/>
      <c r="AP85" s="23"/>
      <c r="AQ85" s="23"/>
      <c r="AR85" s="23"/>
      <c r="AS85" s="23"/>
      <c r="AT85" s="23"/>
      <c r="AU85" s="23"/>
      <c r="AV85" s="23"/>
      <c r="AW85" s="23"/>
      <c r="AX85" s="23"/>
      <c r="AY85" s="23"/>
      <c r="AZ85" s="23"/>
      <c r="BA85" s="23"/>
      <c r="BB85" s="23"/>
      <c r="BC85" s="23"/>
      <c r="BD85" s="23"/>
    </row>
    <row r="87" spans="1:56"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0"/>
      <c r="AN87" s="12"/>
      <c r="AO87" s="12"/>
      <c r="AP87" s="12"/>
      <c r="AQ87" s="48"/>
      <c r="AR87" s="48"/>
      <c r="AS87" s="48"/>
      <c r="AT87" s="48"/>
      <c r="AU87" s="48"/>
      <c r="AV87" s="48"/>
      <c r="AW87" s="48"/>
      <c r="AX87" s="48"/>
      <c r="AY87" s="48"/>
      <c r="AZ87" s="48"/>
      <c r="BA87" s="48"/>
      <c r="BB87" s="48"/>
      <c r="BC87" s="48"/>
      <c r="BD87" s="48"/>
    </row>
    <row r="88" spans="1:56"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row>
    <row r="89" spans="1:56"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M89" s="52"/>
      <c r="AN89" s="13"/>
      <c r="AO89" s="13"/>
      <c r="AP89" s="13"/>
      <c r="AQ89" s="13"/>
      <c r="AR89" s="13"/>
      <c r="AS89" s="13"/>
      <c r="AT89" s="13"/>
      <c r="AU89" s="13"/>
      <c r="AV89" s="13"/>
      <c r="AW89" s="13"/>
      <c r="AX89" s="13"/>
      <c r="AY89" s="13"/>
      <c r="AZ89" s="13"/>
      <c r="BA89" s="13"/>
      <c r="BB89" s="13"/>
      <c r="BC89" s="13"/>
      <c r="BD89" s="13"/>
    </row>
    <row r="90" spans="1:56"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6"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row>
    <row r="92" spans="1:56"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0</v>
      </c>
      <c r="W92" s="15">
        <f t="shared" ref="W92:AA95" si="17">+AO33</f>
        <v>0</v>
      </c>
      <c r="X92" s="15">
        <f t="shared" si="17"/>
        <v>3</v>
      </c>
      <c r="Y92" s="15">
        <f t="shared" si="17"/>
        <v>0</v>
      </c>
      <c r="Z92" s="15">
        <f t="shared" si="17"/>
        <v>6</v>
      </c>
      <c r="AA92" s="15">
        <f t="shared" si="17"/>
        <v>4</v>
      </c>
      <c r="AB92" s="16">
        <f>SUM(V92:AA92)</f>
        <v>13</v>
      </c>
      <c r="AC92" s="17">
        <f>V92/$AB92</f>
        <v>0</v>
      </c>
      <c r="AD92" s="17">
        <f t="shared" ref="AD92:AH95" si="18">W92/$AB92</f>
        <v>0</v>
      </c>
      <c r="AE92" s="17">
        <f t="shared" si="18"/>
        <v>0.23076923076923078</v>
      </c>
      <c r="AF92" s="17">
        <f t="shared" si="18"/>
        <v>0</v>
      </c>
      <c r="AG92" s="17">
        <f t="shared" si="18"/>
        <v>0.46153846153846156</v>
      </c>
      <c r="AH92" s="17">
        <f t="shared" si="18"/>
        <v>0.30769230769230771</v>
      </c>
      <c r="AI92" s="56">
        <f>+BA33</f>
        <v>4.33</v>
      </c>
      <c r="AJ92" s="56">
        <f>+BB33</f>
        <v>1</v>
      </c>
      <c r="AK92" s="15">
        <f>+BC33</f>
        <v>5</v>
      </c>
      <c r="AL92" s="15">
        <f>+BD33</f>
        <v>5</v>
      </c>
      <c r="AM92" s="50"/>
    </row>
    <row r="93" spans="1:56"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0</v>
      </c>
      <c r="W93" s="15">
        <f t="shared" si="17"/>
        <v>0</v>
      </c>
      <c r="X93" s="15">
        <f t="shared" si="17"/>
        <v>2</v>
      </c>
      <c r="Y93" s="15">
        <f t="shared" si="17"/>
        <v>1</v>
      </c>
      <c r="Z93" s="15">
        <f t="shared" si="17"/>
        <v>6</v>
      </c>
      <c r="AA93" s="15">
        <f t="shared" si="17"/>
        <v>4</v>
      </c>
      <c r="AB93" s="16">
        <f t="shared" ref="AB93:AB95" si="20">SUM(V93:AA93)</f>
        <v>13</v>
      </c>
      <c r="AC93" s="17">
        <f>V93/$AB93</f>
        <v>0</v>
      </c>
      <c r="AD93" s="17">
        <f t="shared" si="18"/>
        <v>0</v>
      </c>
      <c r="AE93" s="17">
        <f t="shared" si="18"/>
        <v>0.15384615384615385</v>
      </c>
      <c r="AF93" s="17">
        <f t="shared" si="18"/>
        <v>7.6923076923076927E-2</v>
      </c>
      <c r="AG93" s="17">
        <f t="shared" si="18"/>
        <v>0.46153846153846156</v>
      </c>
      <c r="AH93" s="17">
        <f t="shared" si="18"/>
        <v>0.30769230769230771</v>
      </c>
      <c r="AI93" s="56">
        <f t="shared" ref="AI93:AL95" si="21">+BA34</f>
        <v>4.4400000000000004</v>
      </c>
      <c r="AJ93" s="56">
        <f t="shared" si="21"/>
        <v>0.88</v>
      </c>
      <c r="AK93" s="15">
        <f t="shared" si="21"/>
        <v>5</v>
      </c>
      <c r="AL93" s="15">
        <f t="shared" si="21"/>
        <v>5</v>
      </c>
      <c r="AM93" s="50"/>
    </row>
    <row r="94" spans="1:56"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0</v>
      </c>
      <c r="W94" s="15">
        <f t="shared" si="17"/>
        <v>0</v>
      </c>
      <c r="X94" s="15">
        <f t="shared" si="17"/>
        <v>2</v>
      </c>
      <c r="Y94" s="15">
        <f t="shared" si="17"/>
        <v>1</v>
      </c>
      <c r="Z94" s="15">
        <f t="shared" si="17"/>
        <v>6</v>
      </c>
      <c r="AA94" s="15">
        <f t="shared" si="17"/>
        <v>4</v>
      </c>
      <c r="AB94" s="16">
        <f t="shared" si="20"/>
        <v>13</v>
      </c>
      <c r="AC94" s="17">
        <f>V94/$AB94</f>
        <v>0</v>
      </c>
      <c r="AD94" s="17">
        <f t="shared" si="18"/>
        <v>0</v>
      </c>
      <c r="AE94" s="17">
        <f t="shared" si="18"/>
        <v>0.15384615384615385</v>
      </c>
      <c r="AF94" s="17">
        <f t="shared" si="18"/>
        <v>7.6923076923076927E-2</v>
      </c>
      <c r="AG94" s="17">
        <f t="shared" si="18"/>
        <v>0.46153846153846156</v>
      </c>
      <c r="AH94" s="17">
        <f t="shared" si="18"/>
        <v>0.30769230769230771</v>
      </c>
      <c r="AI94" s="56">
        <f t="shared" si="21"/>
        <v>4.4400000000000004</v>
      </c>
      <c r="AJ94" s="56">
        <f t="shared" si="21"/>
        <v>0.88</v>
      </c>
      <c r="AK94" s="15">
        <f t="shared" si="21"/>
        <v>5</v>
      </c>
      <c r="AL94" s="15">
        <f t="shared" si="21"/>
        <v>5</v>
      </c>
      <c r="AM94" s="50"/>
      <c r="AQ94" s="48"/>
      <c r="AR94" s="48"/>
      <c r="AS94" s="48"/>
      <c r="AT94" s="48"/>
      <c r="AU94" s="48"/>
      <c r="AV94" s="48"/>
      <c r="AW94" s="48"/>
      <c r="AX94" s="48"/>
      <c r="AY94" s="48"/>
      <c r="AZ94" s="48"/>
      <c r="BA94" s="48"/>
      <c r="BB94" s="48"/>
      <c r="BC94" s="48"/>
      <c r="BD94" s="48"/>
    </row>
    <row r="95" spans="1:56"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0</v>
      </c>
      <c r="W95" s="15">
        <f t="shared" si="17"/>
        <v>0</v>
      </c>
      <c r="X95" s="15">
        <f t="shared" si="17"/>
        <v>1</v>
      </c>
      <c r="Y95" s="15">
        <f t="shared" si="17"/>
        <v>4</v>
      </c>
      <c r="Z95" s="15">
        <f t="shared" si="17"/>
        <v>4</v>
      </c>
      <c r="AA95" s="15">
        <f t="shared" si="17"/>
        <v>4</v>
      </c>
      <c r="AB95" s="16">
        <f t="shared" si="20"/>
        <v>13</v>
      </c>
      <c r="AC95" s="17">
        <f>V95/$AB95</f>
        <v>0</v>
      </c>
      <c r="AD95" s="17">
        <f t="shared" si="18"/>
        <v>0</v>
      </c>
      <c r="AE95" s="17">
        <f t="shared" si="18"/>
        <v>7.6923076923076927E-2</v>
      </c>
      <c r="AF95" s="17">
        <f t="shared" si="18"/>
        <v>0.30769230769230771</v>
      </c>
      <c r="AG95" s="17">
        <f t="shared" si="18"/>
        <v>0.30769230769230771</v>
      </c>
      <c r="AH95" s="17">
        <f t="shared" si="18"/>
        <v>0.30769230769230771</v>
      </c>
      <c r="AI95" s="56">
        <f t="shared" si="21"/>
        <v>4.33</v>
      </c>
      <c r="AJ95" s="56">
        <f t="shared" si="21"/>
        <v>0.71</v>
      </c>
      <c r="AK95" s="15">
        <f t="shared" si="21"/>
        <v>4</v>
      </c>
      <c r="AL95" s="15">
        <f t="shared" si="21"/>
        <v>4</v>
      </c>
      <c r="AM95" s="50"/>
      <c r="AQ95" s="48"/>
      <c r="AR95" s="48"/>
      <c r="AS95" s="48"/>
      <c r="AT95" s="48"/>
      <c r="AU95" s="48"/>
      <c r="AV95" s="48"/>
      <c r="AW95" s="48"/>
      <c r="AX95" s="48"/>
      <c r="AY95" s="48"/>
      <c r="AZ95" s="48"/>
      <c r="BA95" s="48"/>
      <c r="BB95" s="48"/>
      <c r="BC95" s="48"/>
      <c r="BD95" s="48"/>
    </row>
    <row r="96" spans="1:56" x14ac:dyDescent="0.25">
      <c r="AM96" s="51"/>
      <c r="AN96" s="23"/>
      <c r="AO96" s="23"/>
      <c r="AP96" s="23"/>
      <c r="AQ96" s="23"/>
      <c r="AR96" s="23"/>
      <c r="AS96" s="23"/>
      <c r="AT96" s="23"/>
      <c r="AU96" s="23"/>
      <c r="AV96" s="23"/>
      <c r="AW96" s="23"/>
      <c r="AX96" s="23"/>
      <c r="AY96" s="23"/>
      <c r="AZ96" s="23"/>
      <c r="BA96" s="23"/>
      <c r="BB96" s="23"/>
      <c r="BC96" s="23"/>
      <c r="BD96" s="23"/>
    </row>
    <row r="98" spans="1:56"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0"/>
      <c r="AN98" s="12"/>
      <c r="AO98" s="12"/>
      <c r="AP98" s="12"/>
      <c r="AQ98" s="48"/>
      <c r="AR98" s="48"/>
      <c r="AS98" s="48"/>
      <c r="AT98" s="48"/>
      <c r="AU98" s="48"/>
      <c r="AV98" s="48"/>
      <c r="AW98" s="48"/>
      <c r="AX98" s="48"/>
      <c r="AY98" s="48"/>
      <c r="AZ98" s="48"/>
      <c r="BA98" s="48"/>
      <c r="BB98" s="48"/>
      <c r="BC98" s="48"/>
      <c r="BD98" s="48"/>
    </row>
    <row r="99" spans="1:56"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Q99" s="12"/>
      <c r="AR99" s="12"/>
      <c r="AS99" s="12"/>
      <c r="AT99" s="12"/>
      <c r="AU99" s="12"/>
      <c r="AV99" s="12"/>
      <c r="AW99" s="12"/>
      <c r="AX99" s="12"/>
      <c r="AY99" s="12"/>
      <c r="AZ99" s="12"/>
      <c r="BA99" s="12"/>
      <c r="BB99" s="12"/>
      <c r="BC99" s="12"/>
      <c r="BD99" s="12"/>
    </row>
    <row r="100" spans="1:56"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row>
    <row r="101" spans="1:56"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row>
    <row r="102" spans="1:56"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6"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0</v>
      </c>
      <c r="W103" s="15">
        <f t="shared" ref="W103:AA104" si="22">+AO37</f>
        <v>0</v>
      </c>
      <c r="X103" s="15">
        <f t="shared" si="22"/>
        <v>3</v>
      </c>
      <c r="Y103" s="15">
        <f t="shared" si="22"/>
        <v>5</v>
      </c>
      <c r="Z103" s="15">
        <f t="shared" si="22"/>
        <v>3</v>
      </c>
      <c r="AA103" s="15">
        <f t="shared" si="22"/>
        <v>2</v>
      </c>
      <c r="AB103" s="16">
        <f>SUM(V103:AA103)</f>
        <v>13</v>
      </c>
      <c r="AC103" s="17">
        <f>V103/$AB103</f>
        <v>0</v>
      </c>
      <c r="AD103" s="17">
        <f t="shared" ref="AD103:AH104" si="23">W103/$AB103</f>
        <v>0</v>
      </c>
      <c r="AE103" s="17">
        <f t="shared" si="23"/>
        <v>0.23076923076923078</v>
      </c>
      <c r="AF103" s="17">
        <f t="shared" si="23"/>
        <v>0.38461538461538464</v>
      </c>
      <c r="AG103" s="17">
        <f t="shared" si="23"/>
        <v>0.23076923076923078</v>
      </c>
      <c r="AH103" s="17">
        <f t="shared" si="23"/>
        <v>0.15384615384615385</v>
      </c>
      <c r="AI103" s="56">
        <f t="shared" ref="AI103:AL104" si="24">+BA37</f>
        <v>4</v>
      </c>
      <c r="AJ103" s="56">
        <f t="shared" si="24"/>
        <v>0.77</v>
      </c>
      <c r="AK103" s="15">
        <f t="shared" si="24"/>
        <v>4</v>
      </c>
      <c r="AL103" s="15">
        <f t="shared" si="24"/>
        <v>4</v>
      </c>
      <c r="AM103" s="52"/>
    </row>
    <row r="104" spans="1:56"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0</v>
      </c>
      <c r="W104" s="15">
        <f t="shared" si="22"/>
        <v>1</v>
      </c>
      <c r="X104" s="15">
        <f t="shared" si="22"/>
        <v>0</v>
      </c>
      <c r="Y104" s="15">
        <f t="shared" si="22"/>
        <v>5</v>
      </c>
      <c r="Z104" s="15">
        <f t="shared" si="22"/>
        <v>7</v>
      </c>
      <c r="AA104" s="15">
        <f t="shared" si="22"/>
        <v>0</v>
      </c>
      <c r="AB104" s="16">
        <f>SUM(V104:AA104)</f>
        <v>13</v>
      </c>
      <c r="AC104" s="17">
        <f>V104/$AB104</f>
        <v>0</v>
      </c>
      <c r="AD104" s="17">
        <f t="shared" si="23"/>
        <v>7.6923076923076927E-2</v>
      </c>
      <c r="AE104" s="17">
        <f t="shared" si="23"/>
        <v>0</v>
      </c>
      <c r="AF104" s="17">
        <f t="shared" si="23"/>
        <v>0.38461538461538464</v>
      </c>
      <c r="AG104" s="17">
        <f t="shared" si="23"/>
        <v>0.53846153846153844</v>
      </c>
      <c r="AH104" s="17">
        <f t="shared" si="23"/>
        <v>0</v>
      </c>
      <c r="AI104" s="56">
        <f t="shared" si="24"/>
        <v>4.38</v>
      </c>
      <c r="AJ104" s="56">
        <f t="shared" si="24"/>
        <v>0.87</v>
      </c>
      <c r="AK104" s="15">
        <f t="shared" si="24"/>
        <v>5</v>
      </c>
      <c r="AL104" s="15">
        <f t="shared" si="24"/>
        <v>5</v>
      </c>
      <c r="AM104" s="52"/>
    </row>
    <row r="105" spans="1:56"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6"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0</v>
      </c>
      <c r="W106" s="15">
        <f t="shared" ref="W106:AA113" si="25">+AO39</f>
        <v>1</v>
      </c>
      <c r="X106" s="15">
        <f t="shared" si="25"/>
        <v>1</v>
      </c>
      <c r="Y106" s="15">
        <f t="shared" si="25"/>
        <v>5</v>
      </c>
      <c r="Z106" s="15">
        <f t="shared" si="25"/>
        <v>6</v>
      </c>
      <c r="AA106" s="15">
        <f t="shared" si="25"/>
        <v>0</v>
      </c>
      <c r="AB106" s="16">
        <f>SUM(V106:AA106)</f>
        <v>13</v>
      </c>
      <c r="AC106" s="17">
        <f>V106/$AB106</f>
        <v>0</v>
      </c>
      <c r="AD106" s="17">
        <f t="shared" ref="AD106:AH113" si="26">W106/$AB106</f>
        <v>7.6923076923076927E-2</v>
      </c>
      <c r="AE106" s="17">
        <f t="shared" si="26"/>
        <v>7.6923076923076927E-2</v>
      </c>
      <c r="AF106" s="17">
        <f t="shared" si="26"/>
        <v>0.38461538461538464</v>
      </c>
      <c r="AG106" s="17">
        <f t="shared" si="26"/>
        <v>0.46153846153846156</v>
      </c>
      <c r="AH106" s="17">
        <f t="shared" si="26"/>
        <v>0</v>
      </c>
      <c r="AI106" s="56">
        <f>+BA39</f>
        <v>4.2300000000000004</v>
      </c>
      <c r="AJ106" s="56">
        <f>+BB39</f>
        <v>0.93</v>
      </c>
      <c r="AK106" s="15">
        <f>+BC39</f>
        <v>4</v>
      </c>
      <c r="AL106" s="15">
        <f>+BD39</f>
        <v>5</v>
      </c>
      <c r="AM106" s="52"/>
    </row>
    <row r="107" spans="1:56"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0</v>
      </c>
      <c r="W107" s="15">
        <f t="shared" si="25"/>
        <v>0</v>
      </c>
      <c r="X107" s="15">
        <f t="shared" si="25"/>
        <v>1</v>
      </c>
      <c r="Y107" s="15">
        <f t="shared" si="25"/>
        <v>2</v>
      </c>
      <c r="Z107" s="15">
        <f t="shared" si="25"/>
        <v>3</v>
      </c>
      <c r="AA107" s="15">
        <f t="shared" si="25"/>
        <v>7</v>
      </c>
      <c r="AB107" s="16">
        <f t="shared" ref="AB107:AB113" si="28">SUM(V107:AA107)</f>
        <v>13</v>
      </c>
      <c r="AC107" s="17">
        <f t="shared" ref="AC107:AC113" si="29">V107/$AB107</f>
        <v>0</v>
      </c>
      <c r="AD107" s="17">
        <f t="shared" si="26"/>
        <v>0</v>
      </c>
      <c r="AE107" s="17">
        <f t="shared" si="26"/>
        <v>7.6923076923076927E-2</v>
      </c>
      <c r="AF107" s="17">
        <f t="shared" si="26"/>
        <v>0.15384615384615385</v>
      </c>
      <c r="AG107" s="17">
        <f t="shared" si="26"/>
        <v>0.23076923076923078</v>
      </c>
      <c r="AH107" s="17">
        <f t="shared" si="26"/>
        <v>0.53846153846153844</v>
      </c>
      <c r="AI107" s="56">
        <f t="shared" ref="AI107:AL113" si="30">+BA40</f>
        <v>4.33</v>
      </c>
      <c r="AJ107" s="56">
        <f t="shared" si="30"/>
        <v>0.82</v>
      </c>
      <c r="AK107" s="15">
        <f t="shared" si="30"/>
        <v>5</v>
      </c>
      <c r="AL107" s="15">
        <f t="shared" si="30"/>
        <v>5</v>
      </c>
      <c r="AM107" s="52"/>
    </row>
    <row r="108" spans="1:56"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0</v>
      </c>
      <c r="W108" s="15">
        <f t="shared" si="25"/>
        <v>0</v>
      </c>
      <c r="X108" s="15">
        <f t="shared" si="25"/>
        <v>0</v>
      </c>
      <c r="Y108" s="15">
        <f t="shared" si="25"/>
        <v>6</v>
      </c>
      <c r="Z108" s="15">
        <f t="shared" si="25"/>
        <v>7</v>
      </c>
      <c r="AA108" s="15">
        <f t="shared" si="25"/>
        <v>0</v>
      </c>
      <c r="AB108" s="16">
        <f t="shared" si="28"/>
        <v>13</v>
      </c>
      <c r="AC108" s="17">
        <f t="shared" si="29"/>
        <v>0</v>
      </c>
      <c r="AD108" s="17">
        <f t="shared" si="26"/>
        <v>0</v>
      </c>
      <c r="AE108" s="17">
        <f t="shared" si="26"/>
        <v>0</v>
      </c>
      <c r="AF108" s="17">
        <f t="shared" si="26"/>
        <v>0.46153846153846156</v>
      </c>
      <c r="AG108" s="17">
        <f t="shared" si="26"/>
        <v>0.53846153846153844</v>
      </c>
      <c r="AH108" s="17">
        <f t="shared" si="26"/>
        <v>0</v>
      </c>
      <c r="AI108" s="56">
        <f t="shared" si="30"/>
        <v>4.54</v>
      </c>
      <c r="AJ108" s="56">
        <f t="shared" si="30"/>
        <v>0.52</v>
      </c>
      <c r="AK108" s="15">
        <f t="shared" si="30"/>
        <v>5</v>
      </c>
      <c r="AL108" s="15">
        <f t="shared" si="30"/>
        <v>5</v>
      </c>
      <c r="AM108" s="52"/>
    </row>
    <row r="109" spans="1:56"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0</v>
      </c>
      <c r="W109" s="15">
        <f t="shared" si="25"/>
        <v>0</v>
      </c>
      <c r="X109" s="15">
        <f t="shared" si="25"/>
        <v>0</v>
      </c>
      <c r="Y109" s="15">
        <f t="shared" si="25"/>
        <v>5</v>
      </c>
      <c r="Z109" s="15">
        <f t="shared" si="25"/>
        <v>8</v>
      </c>
      <c r="AA109" s="15">
        <f t="shared" si="25"/>
        <v>0</v>
      </c>
      <c r="AB109" s="16">
        <f t="shared" si="28"/>
        <v>13</v>
      </c>
      <c r="AC109" s="17">
        <f t="shared" si="29"/>
        <v>0</v>
      </c>
      <c r="AD109" s="17">
        <f t="shared" si="26"/>
        <v>0</v>
      </c>
      <c r="AE109" s="17">
        <f t="shared" si="26"/>
        <v>0</v>
      </c>
      <c r="AF109" s="17">
        <f t="shared" si="26"/>
        <v>0.38461538461538464</v>
      </c>
      <c r="AG109" s="17">
        <f t="shared" si="26"/>
        <v>0.61538461538461542</v>
      </c>
      <c r="AH109" s="17">
        <f t="shared" si="26"/>
        <v>0</v>
      </c>
      <c r="AI109" s="56">
        <f t="shared" si="30"/>
        <v>4.62</v>
      </c>
      <c r="AJ109" s="56">
        <f t="shared" si="30"/>
        <v>0.51</v>
      </c>
      <c r="AK109" s="15">
        <f t="shared" si="30"/>
        <v>5</v>
      </c>
      <c r="AL109" s="15">
        <f t="shared" si="30"/>
        <v>5</v>
      </c>
      <c r="AM109" s="52"/>
    </row>
    <row r="110" spans="1:56"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0</v>
      </c>
      <c r="W110" s="15">
        <f t="shared" si="25"/>
        <v>0</v>
      </c>
      <c r="X110" s="15">
        <f t="shared" si="25"/>
        <v>0</v>
      </c>
      <c r="Y110" s="15">
        <f t="shared" si="25"/>
        <v>3</v>
      </c>
      <c r="Z110" s="15">
        <f t="shared" si="25"/>
        <v>10</v>
      </c>
      <c r="AA110" s="15">
        <f t="shared" si="25"/>
        <v>0</v>
      </c>
      <c r="AB110" s="16">
        <f t="shared" si="28"/>
        <v>13</v>
      </c>
      <c r="AC110" s="17">
        <f t="shared" si="29"/>
        <v>0</v>
      </c>
      <c r="AD110" s="17">
        <f t="shared" si="26"/>
        <v>0</v>
      </c>
      <c r="AE110" s="17">
        <f t="shared" si="26"/>
        <v>0</v>
      </c>
      <c r="AF110" s="17">
        <f t="shared" si="26"/>
        <v>0.23076923076923078</v>
      </c>
      <c r="AG110" s="17">
        <f t="shared" si="26"/>
        <v>0.76923076923076927</v>
      </c>
      <c r="AH110" s="17">
        <f t="shared" si="26"/>
        <v>0</v>
      </c>
      <c r="AI110" s="56">
        <f t="shared" si="30"/>
        <v>4.7699999999999996</v>
      </c>
      <c r="AJ110" s="56">
        <f t="shared" si="30"/>
        <v>0.44</v>
      </c>
      <c r="AK110" s="15">
        <f t="shared" si="30"/>
        <v>5</v>
      </c>
      <c r="AL110" s="15">
        <f t="shared" si="30"/>
        <v>5</v>
      </c>
      <c r="AM110" s="52"/>
    </row>
    <row r="111" spans="1:56"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0</v>
      </c>
      <c r="W111" s="15">
        <f t="shared" si="25"/>
        <v>1</v>
      </c>
      <c r="X111" s="15">
        <f t="shared" si="25"/>
        <v>0</v>
      </c>
      <c r="Y111" s="15">
        <f t="shared" si="25"/>
        <v>4</v>
      </c>
      <c r="Z111" s="15">
        <f t="shared" si="25"/>
        <v>8</v>
      </c>
      <c r="AA111" s="15">
        <f t="shared" si="25"/>
        <v>0</v>
      </c>
      <c r="AB111" s="16">
        <f t="shared" si="28"/>
        <v>13</v>
      </c>
      <c r="AC111" s="17">
        <f t="shared" si="29"/>
        <v>0</v>
      </c>
      <c r="AD111" s="17">
        <f t="shared" si="26"/>
        <v>7.6923076923076927E-2</v>
      </c>
      <c r="AE111" s="17">
        <f t="shared" si="26"/>
        <v>0</v>
      </c>
      <c r="AF111" s="17">
        <f t="shared" si="26"/>
        <v>0.30769230769230771</v>
      </c>
      <c r="AG111" s="17">
        <f t="shared" si="26"/>
        <v>0.61538461538461542</v>
      </c>
      <c r="AH111" s="17">
        <f t="shared" si="26"/>
        <v>0</v>
      </c>
      <c r="AI111" s="56">
        <f t="shared" si="30"/>
        <v>4.46</v>
      </c>
      <c r="AJ111" s="56">
        <f t="shared" si="30"/>
        <v>0.88</v>
      </c>
      <c r="AK111" s="15">
        <f t="shared" si="30"/>
        <v>5</v>
      </c>
      <c r="AL111" s="15">
        <f t="shared" si="30"/>
        <v>5</v>
      </c>
      <c r="AM111" s="52"/>
    </row>
    <row r="112" spans="1:56"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0</v>
      </c>
      <c r="W112" s="15">
        <f t="shared" si="25"/>
        <v>0</v>
      </c>
      <c r="X112" s="15">
        <f t="shared" si="25"/>
        <v>0</v>
      </c>
      <c r="Y112" s="15">
        <f t="shared" si="25"/>
        <v>3</v>
      </c>
      <c r="Z112" s="15">
        <f t="shared" si="25"/>
        <v>10</v>
      </c>
      <c r="AA112" s="15">
        <f t="shared" si="25"/>
        <v>0</v>
      </c>
      <c r="AB112" s="16">
        <f t="shared" si="28"/>
        <v>13</v>
      </c>
      <c r="AC112" s="17">
        <f t="shared" si="29"/>
        <v>0</v>
      </c>
      <c r="AD112" s="17">
        <f t="shared" si="26"/>
        <v>0</v>
      </c>
      <c r="AE112" s="17">
        <f t="shared" si="26"/>
        <v>0</v>
      </c>
      <c r="AF112" s="17">
        <f t="shared" si="26"/>
        <v>0.23076923076923078</v>
      </c>
      <c r="AG112" s="17">
        <f t="shared" si="26"/>
        <v>0.76923076923076927</v>
      </c>
      <c r="AH112" s="17">
        <f t="shared" si="26"/>
        <v>0</v>
      </c>
      <c r="AI112" s="56">
        <f t="shared" si="30"/>
        <v>4.7699999999999996</v>
      </c>
      <c r="AJ112" s="56">
        <f t="shared" si="30"/>
        <v>0.44</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row>
    <row r="113" spans="1:56"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0</v>
      </c>
      <c r="W113" s="15">
        <f t="shared" si="25"/>
        <v>0</v>
      </c>
      <c r="X113" s="15">
        <f t="shared" si="25"/>
        <v>0</v>
      </c>
      <c r="Y113" s="15">
        <f t="shared" si="25"/>
        <v>6</v>
      </c>
      <c r="Z113" s="15">
        <f t="shared" si="25"/>
        <v>7</v>
      </c>
      <c r="AA113" s="15">
        <f t="shared" si="25"/>
        <v>0</v>
      </c>
      <c r="AB113" s="16">
        <f t="shared" si="28"/>
        <v>13</v>
      </c>
      <c r="AC113" s="17">
        <f t="shared" si="29"/>
        <v>0</v>
      </c>
      <c r="AD113" s="17">
        <f t="shared" si="26"/>
        <v>0</v>
      </c>
      <c r="AE113" s="17">
        <f t="shared" si="26"/>
        <v>0</v>
      </c>
      <c r="AF113" s="17">
        <f t="shared" si="26"/>
        <v>0.46153846153846156</v>
      </c>
      <c r="AG113" s="17">
        <f t="shared" si="26"/>
        <v>0.53846153846153844</v>
      </c>
      <c r="AH113" s="17">
        <f t="shared" si="26"/>
        <v>0</v>
      </c>
      <c r="AI113" s="56">
        <f t="shared" si="30"/>
        <v>4.54</v>
      </c>
      <c r="AJ113" s="56">
        <f t="shared" si="30"/>
        <v>0.52</v>
      </c>
      <c r="AK113" s="15">
        <f t="shared" si="30"/>
        <v>5</v>
      </c>
      <c r="AL113" s="15">
        <f t="shared" si="30"/>
        <v>5</v>
      </c>
      <c r="AM113" s="50"/>
      <c r="AN113" s="12"/>
      <c r="AO113" s="12"/>
      <c r="AP113" s="12"/>
      <c r="AQ113" s="48"/>
      <c r="AR113" s="48"/>
      <c r="AS113" s="48"/>
      <c r="AT113" s="48"/>
      <c r="AU113" s="48"/>
      <c r="AV113" s="48"/>
      <c r="AW113" s="48"/>
      <c r="AX113" s="48"/>
      <c r="AY113" s="48"/>
      <c r="AZ113" s="48"/>
      <c r="BA113" s="48"/>
      <c r="BB113" s="48"/>
      <c r="BC113" s="48"/>
      <c r="BD113" s="48"/>
    </row>
    <row r="114" spans="1:56" ht="18.75" x14ac:dyDescent="0.3">
      <c r="AI114" s="28"/>
    </row>
    <row r="118" spans="1:56" x14ac:dyDescent="0.25">
      <c r="A118" s="48" t="s">
        <v>150</v>
      </c>
    </row>
    <row r="119" spans="1:56" x14ac:dyDescent="0.25">
      <c r="C119" s="48" t="s">
        <v>97</v>
      </c>
      <c r="D119" s="48" t="s">
        <v>98</v>
      </c>
      <c r="E119" s="48" t="s">
        <v>99</v>
      </c>
      <c r="F119" s="48" t="s">
        <v>100</v>
      </c>
    </row>
    <row r="120" spans="1:56" x14ac:dyDescent="0.25">
      <c r="A120" s="48" t="s">
        <v>101</v>
      </c>
      <c r="B120" s="48" t="s">
        <v>147</v>
      </c>
      <c r="C120" s="48">
        <v>12</v>
      </c>
      <c r="D120" s="48">
        <v>92.3</v>
      </c>
      <c r="E120" s="48">
        <v>92.3</v>
      </c>
      <c r="F120" s="48">
        <v>92.3</v>
      </c>
    </row>
    <row r="121" spans="1:56" x14ac:dyDescent="0.25">
      <c r="B121" s="48" t="s">
        <v>73</v>
      </c>
      <c r="C121" s="48">
        <v>1</v>
      </c>
      <c r="D121" s="48">
        <v>7.7</v>
      </c>
      <c r="E121" s="48">
        <v>7.7</v>
      </c>
      <c r="F121" s="48">
        <v>100</v>
      </c>
    </row>
    <row r="122" spans="1:56" x14ac:dyDescent="0.25">
      <c r="B122" s="48" t="s">
        <v>87</v>
      </c>
      <c r="C122" s="48">
        <v>13</v>
      </c>
      <c r="D122" s="48">
        <v>100</v>
      </c>
      <c r="E122" s="48">
        <v>100</v>
      </c>
    </row>
    <row r="123" spans="1:56" x14ac:dyDescent="0.25">
      <c r="A123" s="48" t="s">
        <v>164</v>
      </c>
    </row>
  </sheetData>
  <sheetProtection sheet="1" objects="1" scenarios="1"/>
  <mergeCells count="87">
    <mergeCell ref="C23:J23"/>
    <mergeCell ref="A1:AE1"/>
    <mergeCell ref="A6:AL6"/>
    <mergeCell ref="A7:AL7"/>
    <mergeCell ref="A8:AL8"/>
    <mergeCell ref="A22:J22"/>
    <mergeCell ref="B45:U45"/>
    <mergeCell ref="C24:J24"/>
    <mergeCell ref="C25:J25"/>
    <mergeCell ref="C26:J26"/>
    <mergeCell ref="A29:O29"/>
    <mergeCell ref="B31:U31"/>
    <mergeCell ref="AC41:AH42"/>
    <mergeCell ref="AI41:AL42"/>
    <mergeCell ref="B43:U43"/>
    <mergeCell ref="A44:U44"/>
    <mergeCell ref="V44:AL44"/>
    <mergeCell ref="V41:AA42"/>
    <mergeCell ref="B51:U51"/>
    <mergeCell ref="B52:U52"/>
    <mergeCell ref="B53:U53"/>
    <mergeCell ref="B54:U54"/>
    <mergeCell ref="A55:U55"/>
    <mergeCell ref="B46:U46"/>
    <mergeCell ref="B47:U47"/>
    <mergeCell ref="B48:U48"/>
    <mergeCell ref="B49:U49"/>
    <mergeCell ref="B50:U50"/>
    <mergeCell ref="V55:AL55"/>
    <mergeCell ref="B70:U70"/>
    <mergeCell ref="B57:U57"/>
    <mergeCell ref="B58:U58"/>
    <mergeCell ref="B59:U59"/>
    <mergeCell ref="A64:O64"/>
    <mergeCell ref="AI65:AL66"/>
    <mergeCell ref="B67:U67"/>
    <mergeCell ref="A68:U68"/>
    <mergeCell ref="V68:AL68"/>
    <mergeCell ref="B69:U69"/>
    <mergeCell ref="V65:AA66"/>
    <mergeCell ref="AC65:AH66"/>
    <mergeCell ref="B56:U56"/>
    <mergeCell ref="B82:U82"/>
    <mergeCell ref="B71:U71"/>
    <mergeCell ref="B72:U72"/>
    <mergeCell ref="B73:U73"/>
    <mergeCell ref="B74:U74"/>
    <mergeCell ref="B75:U75"/>
    <mergeCell ref="B76:U76"/>
    <mergeCell ref="B77:U77"/>
    <mergeCell ref="B78:U78"/>
    <mergeCell ref="B79:U79"/>
    <mergeCell ref="B80:U80"/>
    <mergeCell ref="B81:U81"/>
    <mergeCell ref="B95:U95"/>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106:U106"/>
    <mergeCell ref="A98:AL98"/>
    <mergeCell ref="B99:U99"/>
    <mergeCell ref="V99:AA100"/>
    <mergeCell ref="AC99:AH100"/>
    <mergeCell ref="AI99:AL100"/>
    <mergeCell ref="B100:U100"/>
    <mergeCell ref="B101:U101"/>
    <mergeCell ref="A102:U102"/>
    <mergeCell ref="B103:U103"/>
    <mergeCell ref="B104:U104"/>
    <mergeCell ref="A105:U105"/>
    <mergeCell ref="B113:U113"/>
    <mergeCell ref="B107:U107"/>
    <mergeCell ref="B108:U108"/>
    <mergeCell ref="B109:U109"/>
    <mergeCell ref="B110:U110"/>
    <mergeCell ref="B111:U111"/>
    <mergeCell ref="B112:U112"/>
  </mergeCells>
  <printOptions horizontalCentered="1" verticalCentered="1"/>
  <pageMargins left="0" right="0" top="0" bottom="0" header="0.31496062992125984" footer="0.31496062992125984"/>
  <pageSetup paperSize="9" scale="23" orientation="landscape" r:id="rId1"/>
  <rowBreaks count="1" manualBreakCount="1">
    <brk id="113" max="3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1"/>
  <sheetViews>
    <sheetView view="pageBreakPreview" topLeftCell="A43" zoomScale="90" zoomScaleNormal="100" zoomScaleSheetLayoutView="90" workbookViewId="0">
      <selection activeCell="V45" sqref="V45"/>
    </sheetView>
  </sheetViews>
  <sheetFormatPr baseColWidth="10" defaultRowHeight="15" x14ac:dyDescent="0.25"/>
  <cols>
    <col min="1" max="1" width="8.28515625" style="48" customWidth="1"/>
    <col min="2" max="2" width="8" style="48" customWidth="1"/>
    <col min="3" max="3" width="8.28515625" style="48" customWidth="1"/>
    <col min="4" max="4" width="9.5703125" style="48" customWidth="1"/>
    <col min="5" max="5" width="8.5703125" style="48" customWidth="1"/>
    <col min="6" max="6" width="42.140625" style="48" customWidth="1"/>
    <col min="7" max="7" width="11.42578125" style="48"/>
    <col min="8" max="8" width="11.42578125" style="48" customWidth="1"/>
    <col min="9" max="9" width="11.42578125" style="48"/>
    <col min="10" max="10" width="10.140625" style="48" customWidth="1"/>
    <col min="11" max="11" width="9.28515625" style="48" customWidth="1"/>
    <col min="12" max="12" width="9" style="48" customWidth="1"/>
    <col min="13" max="14" width="8.5703125" style="48" customWidth="1"/>
    <col min="15" max="15" width="9.5703125" style="48" customWidth="1"/>
    <col min="16" max="16" width="8.28515625" style="48" customWidth="1"/>
    <col min="17" max="17" width="11" style="48" customWidth="1"/>
    <col min="18" max="18" width="10.7109375" style="48" bestFit="1" customWidth="1"/>
    <col min="19" max="19" width="11.7109375" style="48" customWidth="1"/>
    <col min="20" max="20" width="6.140625" style="48" customWidth="1"/>
    <col min="21" max="21" width="4.28515625" style="48" customWidth="1"/>
    <col min="22" max="23" width="10" style="48" customWidth="1"/>
    <col min="24" max="24" width="10.85546875" style="48" customWidth="1"/>
    <col min="25" max="25" width="10.7109375" style="48" customWidth="1"/>
    <col min="26" max="26" width="8.7109375" style="48" customWidth="1"/>
    <col min="27" max="27" width="8" style="48" bestFit="1" customWidth="1"/>
    <col min="28" max="28" width="8.5703125" style="48" bestFit="1" customWidth="1"/>
    <col min="29" max="30" width="10.7109375" style="48" customWidth="1"/>
    <col min="31" max="32" width="12.42578125" style="48" customWidth="1"/>
    <col min="33" max="34" width="10.7109375" style="48" customWidth="1"/>
    <col min="35" max="35" width="8.7109375" style="48" customWidth="1"/>
    <col min="36" max="36" width="14.85546875" style="48" customWidth="1"/>
    <col min="37" max="37" width="11.28515625" style="48" customWidth="1"/>
    <col min="38" max="38" width="8" style="32" bestFit="1" customWidth="1"/>
    <col min="39" max="39" width="11" style="50" hidden="1" customWidth="1"/>
    <col min="40" max="42" width="11" style="12" hidden="1" customWidth="1"/>
    <col min="43" max="46" width="11" style="48" hidden="1" customWidth="1"/>
    <col min="47" max="56" width="11.42578125" style="48" hidden="1" customWidth="1"/>
    <col min="57" max="61" width="11.42578125" style="48" customWidth="1"/>
    <col min="62" max="16384" width="11.42578125" style="48"/>
  </cols>
  <sheetData>
    <row r="1" spans="1:56"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M1" s="50" t="s">
        <v>157</v>
      </c>
      <c r="AU1" s="48" t="s">
        <v>157</v>
      </c>
    </row>
    <row r="2" spans="1:56"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M2" s="50" t="s">
        <v>163</v>
      </c>
      <c r="AN2" s="12">
        <v>1</v>
      </c>
      <c r="AO2" s="12">
        <v>2</v>
      </c>
      <c r="AP2" s="12">
        <v>3</v>
      </c>
      <c r="AQ2" s="48">
        <v>4</v>
      </c>
      <c r="AR2" s="48">
        <v>5</v>
      </c>
      <c r="AS2" s="48" t="s">
        <v>108</v>
      </c>
      <c r="AT2" s="48" t="s">
        <v>87</v>
      </c>
      <c r="AU2" s="48" t="s">
        <v>163</v>
      </c>
      <c r="AV2" s="48">
        <v>1</v>
      </c>
      <c r="AW2" s="48">
        <v>2</v>
      </c>
      <c r="AX2" s="48">
        <v>3</v>
      </c>
      <c r="AY2" s="48">
        <v>4</v>
      </c>
      <c r="AZ2" s="48">
        <v>5</v>
      </c>
      <c r="BA2" s="48" t="s">
        <v>87</v>
      </c>
    </row>
    <row r="3" spans="1:56"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M3" s="50" t="s">
        <v>161</v>
      </c>
      <c r="AN3" s="12">
        <v>0</v>
      </c>
      <c r="AO3" s="12">
        <v>0</v>
      </c>
      <c r="AP3" s="12">
        <v>1</v>
      </c>
      <c r="AQ3" s="48">
        <v>5</v>
      </c>
      <c r="AR3" s="48">
        <v>4</v>
      </c>
      <c r="AS3" s="48">
        <v>0</v>
      </c>
      <c r="AT3" s="48">
        <v>10</v>
      </c>
      <c r="AU3" s="48" t="s">
        <v>161</v>
      </c>
      <c r="AV3" s="48">
        <v>0</v>
      </c>
      <c r="AW3" s="48">
        <v>0</v>
      </c>
      <c r="AX3" s="48">
        <v>1</v>
      </c>
      <c r="AY3" s="48">
        <v>5</v>
      </c>
      <c r="AZ3" s="48">
        <v>4</v>
      </c>
      <c r="BA3" s="48">
        <v>4.3</v>
      </c>
      <c r="BB3" s="48">
        <v>0.67</v>
      </c>
      <c r="BC3" s="48">
        <v>4</v>
      </c>
      <c r="BD3" s="48">
        <v>4</v>
      </c>
    </row>
    <row r="4" spans="1:56" x14ac:dyDescent="0.2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M4" s="50" t="s">
        <v>109</v>
      </c>
      <c r="AN4" s="12">
        <v>0</v>
      </c>
      <c r="AO4" s="12">
        <v>1</v>
      </c>
      <c r="AP4" s="12">
        <v>1</v>
      </c>
      <c r="AQ4" s="48">
        <v>4</v>
      </c>
      <c r="AR4" s="48">
        <v>4</v>
      </c>
      <c r="AS4" s="48">
        <v>0</v>
      </c>
      <c r="AT4" s="48">
        <v>10</v>
      </c>
      <c r="AU4" s="48" t="s">
        <v>109</v>
      </c>
      <c r="AV4" s="48">
        <v>0</v>
      </c>
      <c r="AW4" s="48">
        <v>1</v>
      </c>
      <c r="AX4" s="48">
        <v>1</v>
      </c>
      <c r="AY4" s="48">
        <v>4</v>
      </c>
      <c r="AZ4" s="48">
        <v>4</v>
      </c>
      <c r="BA4" s="48">
        <v>4.0999999999999996</v>
      </c>
      <c r="BB4" s="48">
        <v>0.99</v>
      </c>
      <c r="BC4" s="48">
        <v>4</v>
      </c>
      <c r="BD4" s="48">
        <v>4</v>
      </c>
    </row>
    <row r="5" spans="1:56" x14ac:dyDescent="0.2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M5" s="50" t="s">
        <v>123</v>
      </c>
      <c r="AN5" s="12">
        <v>0</v>
      </c>
      <c r="AO5" s="12">
        <v>1</v>
      </c>
      <c r="AP5" s="12">
        <v>1</v>
      </c>
      <c r="AQ5" s="48">
        <v>5</v>
      </c>
      <c r="AR5" s="48">
        <v>2</v>
      </c>
      <c r="AS5" s="48">
        <v>1</v>
      </c>
      <c r="AT5" s="48">
        <v>10</v>
      </c>
      <c r="AU5" s="48" t="s">
        <v>123</v>
      </c>
      <c r="AV5" s="48">
        <v>0</v>
      </c>
      <c r="AW5" s="48">
        <v>1</v>
      </c>
      <c r="AX5" s="48">
        <v>1</v>
      </c>
      <c r="AY5" s="48">
        <v>5</v>
      </c>
      <c r="AZ5" s="48">
        <v>2</v>
      </c>
      <c r="BA5" s="48">
        <v>3.89</v>
      </c>
      <c r="BB5" s="48">
        <v>0.93</v>
      </c>
      <c r="BC5" s="48">
        <v>4</v>
      </c>
      <c r="BD5" s="48">
        <v>4</v>
      </c>
    </row>
    <row r="6" spans="1:56" ht="15.75" x14ac:dyDescent="0.25">
      <c r="A6" s="80" t="s">
        <v>107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0" t="s">
        <v>110</v>
      </c>
      <c r="AN6" s="12">
        <v>0</v>
      </c>
      <c r="AO6" s="12">
        <v>1</v>
      </c>
      <c r="AP6" s="12">
        <v>0</v>
      </c>
      <c r="AQ6" s="48">
        <v>2</v>
      </c>
      <c r="AR6" s="48">
        <v>7</v>
      </c>
      <c r="AS6" s="48">
        <v>0</v>
      </c>
      <c r="AT6" s="48">
        <v>10</v>
      </c>
      <c r="AU6" s="48" t="s">
        <v>110</v>
      </c>
      <c r="AV6" s="48">
        <v>0</v>
      </c>
      <c r="AW6" s="48">
        <v>1</v>
      </c>
      <c r="AX6" s="48">
        <v>0</v>
      </c>
      <c r="AY6" s="48">
        <v>2</v>
      </c>
      <c r="AZ6" s="48">
        <v>7</v>
      </c>
      <c r="BA6" s="48">
        <v>4.5</v>
      </c>
      <c r="BB6" s="48">
        <v>0.97</v>
      </c>
      <c r="BC6" s="48">
        <v>5</v>
      </c>
      <c r="BD6" s="48">
        <v>5</v>
      </c>
    </row>
    <row r="7" spans="1:56" x14ac:dyDescent="0.25">
      <c r="A7" s="81" t="s">
        <v>86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0" t="s">
        <v>124</v>
      </c>
      <c r="AN7" s="12">
        <v>0</v>
      </c>
      <c r="AO7" s="12">
        <v>1</v>
      </c>
      <c r="AP7" s="12">
        <v>0</v>
      </c>
      <c r="AQ7" s="48">
        <v>2</v>
      </c>
      <c r="AR7" s="48">
        <v>7</v>
      </c>
      <c r="AS7" s="48">
        <v>0</v>
      </c>
      <c r="AT7" s="48">
        <v>10</v>
      </c>
      <c r="AU7" s="48" t="s">
        <v>124</v>
      </c>
      <c r="AV7" s="48">
        <v>0</v>
      </c>
      <c r="AW7" s="48">
        <v>1</v>
      </c>
      <c r="AX7" s="48">
        <v>0</v>
      </c>
      <c r="AY7" s="48">
        <v>2</v>
      </c>
      <c r="AZ7" s="48">
        <v>7</v>
      </c>
      <c r="BA7" s="48">
        <v>4.5</v>
      </c>
      <c r="BB7" s="48">
        <v>0.97</v>
      </c>
      <c r="BC7" s="48">
        <v>5</v>
      </c>
      <c r="BD7" s="48">
        <v>5</v>
      </c>
    </row>
    <row r="8" spans="1:56" x14ac:dyDescent="0.25">
      <c r="A8" s="82" t="s">
        <v>171</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0" t="s">
        <v>125</v>
      </c>
      <c r="AN8" s="12">
        <v>0</v>
      </c>
      <c r="AO8" s="12">
        <v>1</v>
      </c>
      <c r="AP8" s="12">
        <v>1</v>
      </c>
      <c r="AQ8" s="48">
        <v>1</v>
      </c>
      <c r="AR8" s="48">
        <v>7</v>
      </c>
      <c r="AS8" s="48">
        <v>0</v>
      </c>
      <c r="AT8" s="48">
        <v>10</v>
      </c>
      <c r="AU8" s="48" t="s">
        <v>125</v>
      </c>
      <c r="AV8" s="48">
        <v>0</v>
      </c>
      <c r="AW8" s="48">
        <v>1</v>
      </c>
      <c r="AX8" s="48">
        <v>1</v>
      </c>
      <c r="AY8" s="48">
        <v>1</v>
      </c>
      <c r="AZ8" s="48">
        <v>7</v>
      </c>
      <c r="BA8" s="48">
        <v>4.4000000000000004</v>
      </c>
      <c r="BB8" s="48">
        <v>1.07</v>
      </c>
      <c r="BC8" s="48">
        <v>5</v>
      </c>
      <c r="BD8" s="48">
        <v>5</v>
      </c>
    </row>
    <row r="9" spans="1:56" ht="27.75" customHeight="1" x14ac:dyDescent="0.25">
      <c r="AM9" s="50" t="s">
        <v>126</v>
      </c>
      <c r="AN9" s="12">
        <v>0</v>
      </c>
      <c r="AO9" s="12">
        <v>3</v>
      </c>
      <c r="AP9" s="12">
        <v>0</v>
      </c>
      <c r="AQ9" s="48">
        <v>3</v>
      </c>
      <c r="AR9" s="48">
        <v>4</v>
      </c>
      <c r="AS9" s="48">
        <v>0</v>
      </c>
      <c r="AT9" s="48">
        <v>10</v>
      </c>
      <c r="AU9" s="48" t="s">
        <v>126</v>
      </c>
      <c r="AV9" s="48">
        <v>0</v>
      </c>
      <c r="AW9" s="48">
        <v>3</v>
      </c>
      <c r="AX9" s="48">
        <v>0</v>
      </c>
      <c r="AY9" s="48">
        <v>3</v>
      </c>
      <c r="AZ9" s="48">
        <v>4</v>
      </c>
      <c r="BA9" s="48">
        <v>3.8</v>
      </c>
      <c r="BB9" s="48">
        <v>1.32</v>
      </c>
      <c r="BC9" s="48">
        <v>4</v>
      </c>
      <c r="BD9" s="48">
        <v>5</v>
      </c>
    </row>
    <row r="10" spans="1:56"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33"/>
      <c r="AM10" s="50" t="s">
        <v>127</v>
      </c>
      <c r="AN10" s="12">
        <v>0</v>
      </c>
      <c r="AO10" s="12">
        <v>2</v>
      </c>
      <c r="AP10" s="12">
        <v>3</v>
      </c>
      <c r="AQ10" s="48">
        <v>2</v>
      </c>
      <c r="AR10" s="48">
        <v>3</v>
      </c>
      <c r="AS10" s="48">
        <v>0</v>
      </c>
      <c r="AT10" s="48">
        <v>10</v>
      </c>
      <c r="AU10" s="48" t="s">
        <v>127</v>
      </c>
      <c r="AV10" s="48">
        <v>0</v>
      </c>
      <c r="AW10" s="48">
        <v>2</v>
      </c>
      <c r="AX10" s="48">
        <v>3</v>
      </c>
      <c r="AY10" s="48">
        <v>2</v>
      </c>
      <c r="AZ10" s="48">
        <v>3</v>
      </c>
      <c r="BA10" s="48">
        <v>3.6</v>
      </c>
      <c r="BB10" s="48">
        <v>1.17</v>
      </c>
      <c r="BC10" s="48">
        <v>4</v>
      </c>
      <c r="BD10" s="48">
        <v>3</v>
      </c>
    </row>
    <row r="11" spans="1:56" x14ac:dyDescent="0.25">
      <c r="A11" s="61"/>
      <c r="B11" s="61"/>
      <c r="C11" s="61"/>
      <c r="D11" s="61"/>
      <c r="E11" s="61"/>
      <c r="F11" s="61"/>
      <c r="G11" s="61"/>
      <c r="H11" s="61"/>
      <c r="I11" s="61"/>
      <c r="J11" s="61"/>
      <c r="K11" s="61"/>
      <c r="L11" s="61"/>
      <c r="M11" s="61"/>
      <c r="N11" s="61"/>
      <c r="O11" s="53"/>
      <c r="P11" s="61"/>
      <c r="Q11" s="61"/>
      <c r="R11" s="61"/>
      <c r="S11" s="61"/>
      <c r="T11" s="61"/>
      <c r="U11" s="61"/>
      <c r="V11" s="61"/>
      <c r="W11" s="61"/>
      <c r="X11" s="61"/>
      <c r="Y11" s="61"/>
      <c r="Z11" s="61"/>
      <c r="AA11" s="61"/>
      <c r="AB11" s="61"/>
      <c r="AC11" s="61"/>
      <c r="AD11" s="61"/>
      <c r="AE11" s="61"/>
      <c r="AF11" s="61"/>
      <c r="AG11" s="61"/>
      <c r="AH11" s="61"/>
      <c r="AI11" s="61"/>
      <c r="AJ11" s="61"/>
      <c r="AK11" s="61"/>
      <c r="AL11" s="33"/>
      <c r="AM11" s="50" t="s">
        <v>128</v>
      </c>
      <c r="AN11" s="12">
        <v>0</v>
      </c>
      <c r="AO11" s="12">
        <v>0</v>
      </c>
      <c r="AP11" s="12">
        <v>0</v>
      </c>
      <c r="AQ11" s="48">
        <v>5</v>
      </c>
      <c r="AR11" s="48">
        <v>5</v>
      </c>
      <c r="AS11" s="48">
        <v>0</v>
      </c>
      <c r="AT11" s="48">
        <v>10</v>
      </c>
      <c r="AU11" s="48" t="s">
        <v>128</v>
      </c>
      <c r="AV11" s="48">
        <v>0</v>
      </c>
      <c r="AW11" s="48">
        <v>0</v>
      </c>
      <c r="AX11" s="48">
        <v>0</v>
      </c>
      <c r="AY11" s="48">
        <v>5</v>
      </c>
      <c r="AZ11" s="48">
        <v>5</v>
      </c>
      <c r="BA11" s="48">
        <v>4.5</v>
      </c>
      <c r="BB11" s="48">
        <v>0.53</v>
      </c>
      <c r="BC11" s="48">
        <v>5</v>
      </c>
      <c r="BD11" s="48">
        <v>4</v>
      </c>
    </row>
    <row r="12" spans="1:56"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3"/>
      <c r="AM12" s="50" t="s">
        <v>129</v>
      </c>
      <c r="AN12" s="12">
        <v>1</v>
      </c>
      <c r="AO12" s="12">
        <v>1</v>
      </c>
      <c r="AP12" s="12">
        <v>2</v>
      </c>
      <c r="AQ12" s="48">
        <v>1</v>
      </c>
      <c r="AR12" s="48">
        <v>4</v>
      </c>
      <c r="AS12" s="48">
        <v>1</v>
      </c>
      <c r="AT12" s="48">
        <v>10</v>
      </c>
      <c r="AU12" s="48" t="s">
        <v>129</v>
      </c>
      <c r="AV12" s="48">
        <v>1</v>
      </c>
      <c r="AW12" s="48">
        <v>1</v>
      </c>
      <c r="AX12" s="48">
        <v>2</v>
      </c>
      <c r="AY12" s="48">
        <v>1</v>
      </c>
      <c r="AZ12" s="48">
        <v>4</v>
      </c>
      <c r="BA12" s="48">
        <v>3.67</v>
      </c>
      <c r="BB12" s="48">
        <v>1.5</v>
      </c>
      <c r="BC12" s="48">
        <v>4</v>
      </c>
      <c r="BD12" s="48">
        <v>5</v>
      </c>
    </row>
    <row r="13" spans="1:56"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3"/>
      <c r="AM13" s="50" t="s">
        <v>130</v>
      </c>
      <c r="AN13" s="12">
        <v>0</v>
      </c>
      <c r="AO13" s="12">
        <v>0</v>
      </c>
      <c r="AP13" s="12">
        <v>1</v>
      </c>
      <c r="AQ13" s="48">
        <v>3</v>
      </c>
      <c r="AR13" s="48">
        <v>6</v>
      </c>
      <c r="AS13" s="48">
        <v>0</v>
      </c>
      <c r="AT13" s="48">
        <v>10</v>
      </c>
      <c r="AU13" s="48" t="s">
        <v>130</v>
      </c>
      <c r="AV13" s="48">
        <v>0</v>
      </c>
      <c r="AW13" s="48">
        <v>0</v>
      </c>
      <c r="AX13" s="48">
        <v>1</v>
      </c>
      <c r="AY13" s="48">
        <v>3</v>
      </c>
      <c r="AZ13" s="48">
        <v>6</v>
      </c>
      <c r="BA13" s="48">
        <v>4.5</v>
      </c>
      <c r="BB13" s="48">
        <v>0.71</v>
      </c>
      <c r="BC13" s="48">
        <v>5</v>
      </c>
      <c r="BD13" s="48">
        <v>5</v>
      </c>
    </row>
    <row r="14" spans="1:56"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33"/>
      <c r="AM14" s="50" t="s">
        <v>131</v>
      </c>
      <c r="AN14" s="12">
        <v>0</v>
      </c>
      <c r="AO14" s="12">
        <v>0</v>
      </c>
      <c r="AP14" s="12">
        <v>0</v>
      </c>
      <c r="AQ14" s="48">
        <v>6</v>
      </c>
      <c r="AR14" s="48">
        <v>4</v>
      </c>
      <c r="AS14" s="48">
        <v>0</v>
      </c>
      <c r="AT14" s="48">
        <v>10</v>
      </c>
      <c r="AU14" s="48" t="s">
        <v>131</v>
      </c>
      <c r="AV14" s="48">
        <v>0</v>
      </c>
      <c r="AW14" s="48">
        <v>0</v>
      </c>
      <c r="AX14" s="48">
        <v>0</v>
      </c>
      <c r="AY14" s="48">
        <v>6</v>
      </c>
      <c r="AZ14" s="48">
        <v>4</v>
      </c>
      <c r="BA14" s="48">
        <v>4.4000000000000004</v>
      </c>
      <c r="BB14" s="48">
        <v>0.52</v>
      </c>
      <c r="BC14" s="48">
        <v>4</v>
      </c>
      <c r="BD14" s="48">
        <v>4</v>
      </c>
    </row>
    <row r="15" spans="1:56"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33"/>
      <c r="AM15" s="50" t="s">
        <v>132</v>
      </c>
      <c r="AN15" s="12">
        <v>0</v>
      </c>
      <c r="AO15" s="12">
        <v>0</v>
      </c>
      <c r="AP15" s="12">
        <v>1</v>
      </c>
      <c r="AQ15" s="48">
        <v>4</v>
      </c>
      <c r="AR15" s="48">
        <v>5</v>
      </c>
      <c r="AS15" s="48">
        <v>0</v>
      </c>
      <c r="AT15" s="48">
        <v>10</v>
      </c>
      <c r="AU15" s="48" t="s">
        <v>132</v>
      </c>
      <c r="AV15" s="48">
        <v>0</v>
      </c>
      <c r="AW15" s="48">
        <v>0</v>
      </c>
      <c r="AX15" s="48">
        <v>1</v>
      </c>
      <c r="AY15" s="48">
        <v>4</v>
      </c>
      <c r="AZ15" s="48">
        <v>5</v>
      </c>
      <c r="BA15" s="48">
        <v>4.4000000000000004</v>
      </c>
      <c r="BB15" s="48">
        <v>0.7</v>
      </c>
      <c r="BC15" s="48">
        <v>5</v>
      </c>
      <c r="BD15" s="48">
        <v>5</v>
      </c>
    </row>
    <row r="16" spans="1:56"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33"/>
      <c r="AM16" s="50" t="s">
        <v>111</v>
      </c>
      <c r="AN16" s="12">
        <v>0</v>
      </c>
      <c r="AO16" s="12">
        <v>0</v>
      </c>
      <c r="AP16" s="12">
        <v>2</v>
      </c>
      <c r="AQ16" s="48">
        <v>4</v>
      </c>
      <c r="AR16" s="48">
        <v>4</v>
      </c>
      <c r="AS16" s="48">
        <v>0</v>
      </c>
      <c r="AT16" s="48">
        <v>10</v>
      </c>
      <c r="AU16" s="48" t="s">
        <v>111</v>
      </c>
      <c r="AV16" s="48">
        <v>0</v>
      </c>
      <c r="AW16" s="48">
        <v>0</v>
      </c>
      <c r="AX16" s="48">
        <v>2</v>
      </c>
      <c r="AY16" s="48">
        <v>4</v>
      </c>
      <c r="AZ16" s="48">
        <v>4</v>
      </c>
      <c r="BA16" s="48">
        <v>4.2</v>
      </c>
      <c r="BB16" s="48">
        <v>0.79</v>
      </c>
      <c r="BC16" s="48">
        <v>4</v>
      </c>
      <c r="BD16" s="48">
        <v>4</v>
      </c>
    </row>
    <row r="17" spans="1:56"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33"/>
      <c r="AM17" s="50" t="s">
        <v>112</v>
      </c>
      <c r="AN17" s="12">
        <v>1</v>
      </c>
      <c r="AO17" s="12">
        <v>4</v>
      </c>
      <c r="AP17" s="12">
        <v>1</v>
      </c>
      <c r="AQ17" s="48">
        <v>3</v>
      </c>
      <c r="AR17" s="48">
        <v>1</v>
      </c>
      <c r="AS17" s="48">
        <v>0</v>
      </c>
      <c r="AT17" s="48">
        <v>10</v>
      </c>
      <c r="AU17" s="48" t="s">
        <v>112</v>
      </c>
      <c r="AV17" s="48">
        <v>1</v>
      </c>
      <c r="AW17" s="48">
        <v>4</v>
      </c>
      <c r="AX17" s="48">
        <v>1</v>
      </c>
      <c r="AY17" s="48">
        <v>3</v>
      </c>
      <c r="AZ17" s="48">
        <v>1</v>
      </c>
      <c r="BA17" s="48">
        <v>2.9</v>
      </c>
      <c r="BB17" s="48">
        <v>1.29</v>
      </c>
      <c r="BC17" s="48">
        <v>3</v>
      </c>
      <c r="BD17" s="48">
        <v>2</v>
      </c>
    </row>
    <row r="18" spans="1:56"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33"/>
      <c r="AM18" s="50" t="s">
        <v>133</v>
      </c>
      <c r="AN18" s="12">
        <v>1</v>
      </c>
      <c r="AO18" s="12">
        <v>3</v>
      </c>
      <c r="AP18" s="12">
        <v>3</v>
      </c>
      <c r="AQ18" s="48">
        <v>3</v>
      </c>
      <c r="AR18" s="48">
        <v>0</v>
      </c>
      <c r="AS18" s="48">
        <v>0</v>
      </c>
      <c r="AT18" s="48">
        <v>10</v>
      </c>
      <c r="AU18" s="48" t="s">
        <v>133</v>
      </c>
      <c r="AV18" s="48">
        <v>1</v>
      </c>
      <c r="AW18" s="48">
        <v>3</v>
      </c>
      <c r="AX18" s="48">
        <v>3</v>
      </c>
      <c r="AY18" s="48">
        <v>3</v>
      </c>
      <c r="AZ18" s="48">
        <v>0</v>
      </c>
      <c r="BA18" s="48">
        <v>2.8</v>
      </c>
      <c r="BB18" s="48">
        <v>1.03</v>
      </c>
      <c r="BC18" s="48">
        <v>3</v>
      </c>
      <c r="BD18" s="48">
        <v>2</v>
      </c>
    </row>
    <row r="19" spans="1:56"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33"/>
      <c r="AM19" s="50" t="s">
        <v>134</v>
      </c>
      <c r="AN19" s="12">
        <v>0</v>
      </c>
      <c r="AO19" s="12">
        <v>2</v>
      </c>
      <c r="AP19" s="12">
        <v>4</v>
      </c>
      <c r="AQ19" s="48">
        <v>4</v>
      </c>
      <c r="AR19" s="48">
        <v>0</v>
      </c>
      <c r="AS19" s="48">
        <v>0</v>
      </c>
      <c r="AT19" s="48">
        <v>10</v>
      </c>
      <c r="AU19" s="48" t="s">
        <v>134</v>
      </c>
      <c r="AV19" s="48">
        <v>0</v>
      </c>
      <c r="AW19" s="48">
        <v>2</v>
      </c>
      <c r="AX19" s="48">
        <v>4</v>
      </c>
      <c r="AY19" s="48">
        <v>4</v>
      </c>
      <c r="AZ19" s="48">
        <v>0</v>
      </c>
      <c r="BA19" s="48">
        <v>3.2</v>
      </c>
      <c r="BB19" s="48">
        <v>0.79</v>
      </c>
      <c r="BC19" s="48">
        <v>3</v>
      </c>
      <c r="BD19" s="48">
        <v>3</v>
      </c>
    </row>
    <row r="20" spans="1:56"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33"/>
      <c r="AM20" s="50" t="s">
        <v>135</v>
      </c>
      <c r="AN20" s="12">
        <v>1</v>
      </c>
      <c r="AO20" s="12">
        <v>3</v>
      </c>
      <c r="AP20" s="12">
        <v>3</v>
      </c>
      <c r="AQ20" s="48">
        <v>3</v>
      </c>
      <c r="AR20" s="48">
        <v>0</v>
      </c>
      <c r="AS20" s="48">
        <v>0</v>
      </c>
      <c r="AT20" s="48">
        <v>10</v>
      </c>
      <c r="AU20" s="48" t="s">
        <v>135</v>
      </c>
      <c r="AV20" s="48">
        <v>1</v>
      </c>
      <c r="AW20" s="48">
        <v>3</v>
      </c>
      <c r="AX20" s="48">
        <v>3</v>
      </c>
      <c r="AY20" s="48">
        <v>3</v>
      </c>
      <c r="AZ20" s="48">
        <v>0</v>
      </c>
      <c r="BA20" s="48">
        <v>2.8</v>
      </c>
      <c r="BB20" s="48">
        <v>1.03</v>
      </c>
      <c r="BC20" s="48">
        <v>3</v>
      </c>
      <c r="BD20" s="48">
        <v>2</v>
      </c>
    </row>
    <row r="21" spans="1:56"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33"/>
      <c r="AM21" s="50" t="s">
        <v>136</v>
      </c>
      <c r="AN21" s="12">
        <v>0</v>
      </c>
      <c r="AO21" s="12">
        <v>2</v>
      </c>
      <c r="AP21" s="12">
        <v>4</v>
      </c>
      <c r="AQ21" s="48">
        <v>2</v>
      </c>
      <c r="AR21" s="48">
        <v>2</v>
      </c>
      <c r="AS21" s="48">
        <v>0</v>
      </c>
      <c r="AT21" s="48">
        <v>10</v>
      </c>
      <c r="AU21" s="48" t="s">
        <v>136</v>
      </c>
      <c r="AV21" s="48">
        <v>0</v>
      </c>
      <c r="AW21" s="48">
        <v>2</v>
      </c>
      <c r="AX21" s="48">
        <v>4</v>
      </c>
      <c r="AY21" s="48">
        <v>2</v>
      </c>
      <c r="AZ21" s="48">
        <v>2</v>
      </c>
      <c r="BA21" s="48">
        <v>3.4</v>
      </c>
      <c r="BB21" s="48">
        <v>1.07</v>
      </c>
      <c r="BC21" s="48">
        <v>3</v>
      </c>
      <c r="BD21" s="48">
        <v>3</v>
      </c>
    </row>
    <row r="22" spans="1:56" ht="40.5" customHeight="1" x14ac:dyDescent="0.25">
      <c r="A22" s="83" t="s">
        <v>1</v>
      </c>
      <c r="B22" s="83"/>
      <c r="C22" s="83"/>
      <c r="D22" s="83"/>
      <c r="E22" s="83"/>
      <c r="F22" s="83"/>
      <c r="G22" s="83"/>
      <c r="H22" s="83"/>
      <c r="I22" s="83"/>
      <c r="J22" s="83"/>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33"/>
      <c r="AM22" s="50" t="s">
        <v>137</v>
      </c>
      <c r="AN22" s="12">
        <v>0</v>
      </c>
      <c r="AO22" s="12">
        <v>4</v>
      </c>
      <c r="AP22" s="12">
        <v>3</v>
      </c>
      <c r="AQ22" s="48">
        <v>3</v>
      </c>
      <c r="AR22" s="48">
        <v>0</v>
      </c>
      <c r="AS22" s="48">
        <v>0</v>
      </c>
      <c r="AT22" s="48">
        <v>10</v>
      </c>
      <c r="AU22" s="48" t="s">
        <v>137</v>
      </c>
      <c r="AV22" s="48">
        <v>0</v>
      </c>
      <c r="AW22" s="48">
        <v>4</v>
      </c>
      <c r="AX22" s="48">
        <v>3</v>
      </c>
      <c r="AY22" s="48">
        <v>3</v>
      </c>
      <c r="AZ22" s="48">
        <v>0</v>
      </c>
      <c r="BA22" s="48">
        <v>2.9</v>
      </c>
      <c r="BB22" s="48">
        <v>0.88</v>
      </c>
      <c r="BC22" s="48">
        <v>3</v>
      </c>
      <c r="BD22" s="48">
        <v>2</v>
      </c>
    </row>
    <row r="23" spans="1:56" ht="18" x14ac:dyDescent="0.25">
      <c r="A23" s="61"/>
      <c r="B23" s="61"/>
      <c r="C23" s="79" t="s">
        <v>2</v>
      </c>
      <c r="D23" s="79"/>
      <c r="E23" s="79"/>
      <c r="F23" s="79"/>
      <c r="G23" s="79"/>
      <c r="H23" s="79"/>
      <c r="I23" s="79"/>
      <c r="J23" s="79"/>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33"/>
      <c r="AM23" s="50" t="s">
        <v>113</v>
      </c>
      <c r="AN23" s="12">
        <v>4</v>
      </c>
      <c r="AO23" s="12">
        <v>2</v>
      </c>
      <c r="AP23" s="12">
        <v>2</v>
      </c>
      <c r="AQ23" s="48">
        <v>1</v>
      </c>
      <c r="AR23" s="48">
        <v>1</v>
      </c>
      <c r="AS23" s="48">
        <v>0</v>
      </c>
      <c r="AT23" s="48">
        <v>10</v>
      </c>
      <c r="AU23" s="48" t="s">
        <v>113</v>
      </c>
      <c r="AV23" s="48">
        <v>4</v>
      </c>
      <c r="AW23" s="48">
        <v>2</v>
      </c>
      <c r="AX23" s="48">
        <v>2</v>
      </c>
      <c r="AY23" s="48">
        <v>1</v>
      </c>
      <c r="AZ23" s="48">
        <v>1</v>
      </c>
      <c r="BA23" s="48">
        <v>2.2999999999999998</v>
      </c>
      <c r="BB23" s="48">
        <v>1.42</v>
      </c>
      <c r="BC23" s="48">
        <v>2</v>
      </c>
      <c r="BD23" s="48">
        <v>1</v>
      </c>
    </row>
    <row r="24" spans="1:56" ht="39.75" customHeight="1" x14ac:dyDescent="0.25">
      <c r="A24" s="61"/>
      <c r="B24" s="61"/>
      <c r="C24" s="79" t="s">
        <v>3</v>
      </c>
      <c r="D24" s="79"/>
      <c r="E24" s="79"/>
      <c r="F24" s="79"/>
      <c r="G24" s="79"/>
      <c r="H24" s="79"/>
      <c r="I24" s="79"/>
      <c r="J24" s="79"/>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33"/>
      <c r="AM24" s="50" t="s">
        <v>138</v>
      </c>
      <c r="AN24" s="12">
        <v>2</v>
      </c>
      <c r="AO24" s="12">
        <v>2</v>
      </c>
      <c r="AP24" s="12">
        <v>2</v>
      </c>
      <c r="AQ24" s="48">
        <v>1</v>
      </c>
      <c r="AR24" s="48">
        <v>3</v>
      </c>
      <c r="AS24" s="48">
        <v>0</v>
      </c>
      <c r="AT24" s="48">
        <v>10</v>
      </c>
      <c r="AU24" s="48" t="s">
        <v>138</v>
      </c>
      <c r="AV24" s="48">
        <v>2</v>
      </c>
      <c r="AW24" s="48">
        <v>2</v>
      </c>
      <c r="AX24" s="48">
        <v>2</v>
      </c>
      <c r="AY24" s="48">
        <v>1</v>
      </c>
      <c r="AZ24" s="48">
        <v>3</v>
      </c>
      <c r="BA24" s="48">
        <v>3.1</v>
      </c>
      <c r="BB24" s="48">
        <v>1.6</v>
      </c>
      <c r="BC24" s="48">
        <v>3</v>
      </c>
      <c r="BD24" s="48">
        <v>5</v>
      </c>
    </row>
    <row r="25" spans="1:56" ht="18" x14ac:dyDescent="0.25">
      <c r="A25" s="61"/>
      <c r="B25" s="61"/>
      <c r="C25" s="79" t="s">
        <v>4</v>
      </c>
      <c r="D25" s="79"/>
      <c r="E25" s="79"/>
      <c r="F25" s="79"/>
      <c r="G25" s="79"/>
      <c r="H25" s="79"/>
      <c r="I25" s="79"/>
      <c r="J25" s="79"/>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33"/>
      <c r="AM25" s="51" t="s">
        <v>114</v>
      </c>
      <c r="AN25" s="23">
        <v>3</v>
      </c>
      <c r="AO25" s="23">
        <v>3</v>
      </c>
      <c r="AP25" s="23">
        <v>3</v>
      </c>
      <c r="AQ25" s="5">
        <v>1</v>
      </c>
      <c r="AR25" s="5">
        <v>0</v>
      </c>
      <c r="AS25" s="5">
        <v>0</v>
      </c>
      <c r="AT25" s="5">
        <v>10</v>
      </c>
      <c r="AU25" s="5" t="s">
        <v>114</v>
      </c>
      <c r="AV25" s="5">
        <v>3</v>
      </c>
      <c r="AW25" s="5">
        <v>3</v>
      </c>
      <c r="AX25" s="5">
        <v>3</v>
      </c>
      <c r="AY25" s="5">
        <v>1</v>
      </c>
      <c r="AZ25" s="5">
        <v>0</v>
      </c>
      <c r="BA25" s="5">
        <v>2.2000000000000002</v>
      </c>
      <c r="BB25" s="5">
        <v>1.03</v>
      </c>
      <c r="BC25" s="5">
        <v>2</v>
      </c>
      <c r="BD25" s="5">
        <v>1</v>
      </c>
    </row>
    <row r="26" spans="1:56" ht="18" x14ac:dyDescent="0.25">
      <c r="C26" s="79" t="s">
        <v>5</v>
      </c>
      <c r="D26" s="79"/>
      <c r="E26" s="79"/>
      <c r="F26" s="79"/>
      <c r="G26" s="79"/>
      <c r="H26" s="79"/>
      <c r="I26" s="79"/>
      <c r="J26" s="79"/>
      <c r="AM26" s="50" t="s">
        <v>139</v>
      </c>
      <c r="AN26" s="12">
        <v>0</v>
      </c>
      <c r="AO26" s="12">
        <v>1</v>
      </c>
      <c r="AP26" s="12">
        <v>2</v>
      </c>
      <c r="AQ26" s="48">
        <v>3</v>
      </c>
      <c r="AR26" s="48">
        <v>2</v>
      </c>
      <c r="AS26" s="48">
        <v>2</v>
      </c>
      <c r="AT26" s="48">
        <v>10</v>
      </c>
      <c r="AU26" s="48" t="s">
        <v>139</v>
      </c>
      <c r="AV26" s="48">
        <v>0</v>
      </c>
      <c r="AW26" s="48">
        <v>1</v>
      </c>
      <c r="AX26" s="48">
        <v>2</v>
      </c>
      <c r="AY26" s="48">
        <v>3</v>
      </c>
      <c r="AZ26" s="48">
        <v>2</v>
      </c>
      <c r="BA26" s="48">
        <v>3.75</v>
      </c>
      <c r="BB26" s="48">
        <v>1.04</v>
      </c>
      <c r="BC26" s="48">
        <v>4</v>
      </c>
      <c r="BD26" s="48">
        <v>4</v>
      </c>
    </row>
    <row r="27" spans="1:56" x14ac:dyDescent="0.25">
      <c r="C27" s="3"/>
      <c r="D27" s="3"/>
      <c r="E27" s="3"/>
      <c r="F27" s="3"/>
      <c r="G27" s="3"/>
      <c r="H27" s="3"/>
      <c r="I27" s="3"/>
      <c r="J27" s="3"/>
      <c r="AM27" s="50" t="s">
        <v>115</v>
      </c>
      <c r="AN27" s="12">
        <v>0</v>
      </c>
      <c r="AO27" s="12">
        <v>1</v>
      </c>
      <c r="AP27" s="12">
        <v>2</v>
      </c>
      <c r="AQ27" s="48">
        <v>4</v>
      </c>
      <c r="AR27" s="48">
        <v>2</v>
      </c>
      <c r="AS27" s="48">
        <v>1</v>
      </c>
      <c r="AT27" s="48">
        <v>10</v>
      </c>
      <c r="AU27" s="48" t="s">
        <v>115</v>
      </c>
      <c r="AV27" s="48">
        <v>0</v>
      </c>
      <c r="AW27" s="48">
        <v>1</v>
      </c>
      <c r="AX27" s="48">
        <v>2</v>
      </c>
      <c r="AY27" s="48">
        <v>4</v>
      </c>
      <c r="AZ27" s="48">
        <v>2</v>
      </c>
      <c r="BA27" s="48">
        <v>3.78</v>
      </c>
      <c r="BB27" s="48">
        <v>0.97</v>
      </c>
      <c r="BC27" s="48">
        <v>4</v>
      </c>
      <c r="BD27" s="48">
        <v>4</v>
      </c>
    </row>
    <row r="28" spans="1:56" x14ac:dyDescent="0.25">
      <c r="C28" s="3"/>
      <c r="D28" s="3"/>
      <c r="E28" s="3"/>
      <c r="F28" s="3"/>
      <c r="G28" s="3"/>
      <c r="H28" s="3"/>
      <c r="I28" s="3"/>
      <c r="J28" s="3"/>
      <c r="AM28" s="50" t="s">
        <v>116</v>
      </c>
      <c r="AN28" s="12">
        <v>0</v>
      </c>
      <c r="AO28" s="12">
        <v>1</v>
      </c>
      <c r="AP28" s="12">
        <v>1</v>
      </c>
      <c r="AQ28" s="48">
        <v>6</v>
      </c>
      <c r="AR28" s="48">
        <v>0</v>
      </c>
      <c r="AS28" s="48">
        <v>2</v>
      </c>
      <c r="AT28" s="48">
        <v>10</v>
      </c>
      <c r="AU28" s="48" t="s">
        <v>116</v>
      </c>
      <c r="AV28" s="48">
        <v>0</v>
      </c>
      <c r="AW28" s="48">
        <v>1</v>
      </c>
      <c r="AX28" s="48">
        <v>1</v>
      </c>
      <c r="AY28" s="48">
        <v>6</v>
      </c>
      <c r="AZ28" s="48">
        <v>0</v>
      </c>
      <c r="BA28" s="48">
        <v>3.62</v>
      </c>
      <c r="BB28" s="48">
        <v>0.74</v>
      </c>
      <c r="BC28" s="48">
        <v>4</v>
      </c>
      <c r="BD28" s="48">
        <v>4</v>
      </c>
    </row>
    <row r="29" spans="1:56" s="5" customFormat="1" ht="20.25" x14ac:dyDescent="0.25">
      <c r="A29" s="67" t="s">
        <v>6</v>
      </c>
      <c r="B29" s="67"/>
      <c r="C29" s="67"/>
      <c r="D29" s="67"/>
      <c r="E29" s="67"/>
      <c r="F29" s="67"/>
      <c r="G29" s="67"/>
      <c r="H29" s="67"/>
      <c r="I29" s="67"/>
      <c r="J29" s="67"/>
      <c r="K29" s="67"/>
      <c r="L29" s="67"/>
      <c r="M29" s="67"/>
      <c r="N29" s="67"/>
      <c r="O29" s="67"/>
      <c r="P29" s="4"/>
      <c r="Q29" s="4"/>
      <c r="R29" s="4"/>
      <c r="S29" s="4"/>
      <c r="T29" s="4"/>
      <c r="U29" s="4"/>
      <c r="V29" s="4"/>
      <c r="W29" s="4"/>
      <c r="X29" s="4"/>
      <c r="Y29" s="4"/>
      <c r="Z29" s="4"/>
      <c r="AA29" s="4"/>
      <c r="AB29" s="4"/>
      <c r="AC29" s="4"/>
      <c r="AD29" s="4"/>
      <c r="AE29" s="4"/>
      <c r="AF29" s="4"/>
      <c r="AG29" s="4"/>
      <c r="AH29" s="4"/>
      <c r="AI29" s="4"/>
      <c r="AJ29" s="4"/>
      <c r="AK29" s="4"/>
      <c r="AL29" s="34"/>
      <c r="AM29" s="50" t="s">
        <v>140</v>
      </c>
      <c r="AN29" s="12">
        <v>1</v>
      </c>
      <c r="AO29" s="12">
        <v>2</v>
      </c>
      <c r="AP29" s="12">
        <v>4</v>
      </c>
      <c r="AQ29" s="48">
        <v>3</v>
      </c>
      <c r="AR29" s="48">
        <v>0</v>
      </c>
      <c r="AS29" s="48">
        <v>0</v>
      </c>
      <c r="AT29" s="48">
        <v>10</v>
      </c>
      <c r="AU29" s="48" t="s">
        <v>140</v>
      </c>
      <c r="AV29" s="48">
        <v>1</v>
      </c>
      <c r="AW29" s="48">
        <v>2</v>
      </c>
      <c r="AX29" s="48">
        <v>4</v>
      </c>
      <c r="AY29" s="48">
        <v>3</v>
      </c>
      <c r="AZ29" s="48">
        <v>0</v>
      </c>
      <c r="BA29" s="48">
        <v>2.9</v>
      </c>
      <c r="BB29" s="48">
        <v>0.99</v>
      </c>
      <c r="BC29" s="48">
        <v>3</v>
      </c>
      <c r="BD29" s="48">
        <v>3</v>
      </c>
    </row>
    <row r="30" spans="1:56" x14ac:dyDescent="0.25">
      <c r="C30" s="3"/>
      <c r="D30" s="3"/>
      <c r="E30" s="3"/>
      <c r="F30" s="3"/>
      <c r="G30" s="3"/>
      <c r="H30" s="3"/>
      <c r="I30" s="3"/>
      <c r="J30" s="3"/>
      <c r="AM30" s="50" t="s">
        <v>117</v>
      </c>
      <c r="AN30" s="12">
        <v>0</v>
      </c>
      <c r="AO30" s="12">
        <v>1</v>
      </c>
      <c r="AP30" s="12">
        <v>2</v>
      </c>
      <c r="AQ30" s="48">
        <v>6</v>
      </c>
      <c r="AR30" s="48">
        <v>1</v>
      </c>
      <c r="AS30" s="48">
        <v>0</v>
      </c>
      <c r="AT30" s="48">
        <v>10</v>
      </c>
      <c r="AU30" s="48" t="s">
        <v>117</v>
      </c>
      <c r="AV30" s="48">
        <v>0</v>
      </c>
      <c r="AW30" s="48">
        <v>1</v>
      </c>
      <c r="AX30" s="48">
        <v>2</v>
      </c>
      <c r="AY30" s="48">
        <v>6</v>
      </c>
      <c r="AZ30" s="48">
        <v>1</v>
      </c>
      <c r="BA30" s="48">
        <v>3.7</v>
      </c>
      <c r="BB30" s="48">
        <v>0.82</v>
      </c>
      <c r="BC30" s="48">
        <v>4</v>
      </c>
      <c r="BD30" s="48">
        <v>4</v>
      </c>
    </row>
    <row r="31" spans="1:56" ht="18.75" x14ac:dyDescent="0.3">
      <c r="A31" s="6">
        <v>1</v>
      </c>
      <c r="B31" s="76" t="s">
        <v>7</v>
      </c>
      <c r="C31" s="77"/>
      <c r="D31" s="77"/>
      <c r="E31" s="77"/>
      <c r="F31" s="77"/>
      <c r="G31" s="77"/>
      <c r="H31" s="77"/>
      <c r="I31" s="77"/>
      <c r="J31" s="77"/>
      <c r="K31" s="77"/>
      <c r="L31" s="77"/>
      <c r="M31" s="77"/>
      <c r="N31" s="77"/>
      <c r="O31" s="77"/>
      <c r="P31" s="77"/>
      <c r="Q31" s="77"/>
      <c r="R31" s="77"/>
      <c r="S31" s="77"/>
      <c r="T31" s="77"/>
      <c r="U31" s="78"/>
      <c r="AM31" s="50" t="s">
        <v>141</v>
      </c>
      <c r="AN31" s="12">
        <v>0</v>
      </c>
      <c r="AO31" s="12">
        <v>1</v>
      </c>
      <c r="AP31" s="12">
        <v>2</v>
      </c>
      <c r="AQ31" s="48">
        <v>2</v>
      </c>
      <c r="AR31" s="48">
        <v>1</v>
      </c>
      <c r="AS31" s="48">
        <v>4</v>
      </c>
      <c r="AT31" s="48">
        <v>10</v>
      </c>
      <c r="AU31" s="48" t="s">
        <v>141</v>
      </c>
      <c r="AV31" s="48">
        <v>0</v>
      </c>
      <c r="AW31" s="48">
        <v>1</v>
      </c>
      <c r="AX31" s="48">
        <v>2</v>
      </c>
      <c r="AY31" s="48">
        <v>2</v>
      </c>
      <c r="AZ31" s="48">
        <v>1</v>
      </c>
      <c r="BA31" s="48">
        <v>3.5</v>
      </c>
      <c r="BB31" s="48">
        <v>1.05</v>
      </c>
      <c r="BC31" s="48">
        <v>4</v>
      </c>
      <c r="BD31" s="48">
        <v>3</v>
      </c>
    </row>
    <row r="32" spans="1:56" ht="18.75" x14ac:dyDescent="0.3">
      <c r="A32" s="7"/>
      <c r="B32" s="8"/>
      <c r="C32" s="3"/>
      <c r="D32" s="3"/>
      <c r="E32" s="3"/>
      <c r="F32" s="3"/>
      <c r="G32" s="3"/>
      <c r="H32" s="3"/>
      <c r="I32" s="3"/>
      <c r="J32" s="3"/>
      <c r="AM32" s="50" t="s">
        <v>118</v>
      </c>
      <c r="AN32" s="12">
        <v>0</v>
      </c>
      <c r="AO32" s="12">
        <v>1</v>
      </c>
      <c r="AP32" s="12">
        <v>6</v>
      </c>
      <c r="AQ32" s="48">
        <v>2</v>
      </c>
      <c r="AR32" s="48">
        <v>1</v>
      </c>
      <c r="AS32" s="48">
        <v>0</v>
      </c>
      <c r="AT32" s="48">
        <v>10</v>
      </c>
      <c r="AU32" s="48" t="s">
        <v>118</v>
      </c>
      <c r="AV32" s="48">
        <v>0</v>
      </c>
      <c r="AW32" s="48">
        <v>1</v>
      </c>
      <c r="AX32" s="48">
        <v>6</v>
      </c>
      <c r="AY32" s="48">
        <v>2</v>
      </c>
      <c r="AZ32" s="48">
        <v>1</v>
      </c>
      <c r="BA32" s="48">
        <v>3.3</v>
      </c>
      <c r="BB32" s="48">
        <v>0.82</v>
      </c>
      <c r="BC32" s="48">
        <v>3</v>
      </c>
      <c r="BD32" s="48">
        <v>3</v>
      </c>
    </row>
    <row r="33" spans="1:56" ht="18.75" x14ac:dyDescent="0.3">
      <c r="A33" s="7"/>
      <c r="B33" s="8"/>
      <c r="C33" s="3"/>
      <c r="D33" s="3"/>
      <c r="E33" s="3"/>
      <c r="F33" s="3"/>
      <c r="G33" s="3"/>
      <c r="H33" s="3"/>
      <c r="I33" s="3"/>
      <c r="J33" s="3"/>
      <c r="AM33" s="50" t="s">
        <v>119</v>
      </c>
      <c r="AN33" s="12">
        <v>1</v>
      </c>
      <c r="AO33" s="12">
        <v>0</v>
      </c>
      <c r="AP33" s="12">
        <v>1</v>
      </c>
      <c r="AQ33" s="48">
        <v>1</v>
      </c>
      <c r="AR33" s="48">
        <v>5</v>
      </c>
      <c r="AS33" s="48">
        <v>2</v>
      </c>
      <c r="AT33" s="48">
        <v>10</v>
      </c>
      <c r="AU33" s="48" t="s">
        <v>119</v>
      </c>
      <c r="AV33" s="48">
        <v>1</v>
      </c>
      <c r="AW33" s="48">
        <v>0</v>
      </c>
      <c r="AX33" s="48">
        <v>1</v>
      </c>
      <c r="AY33" s="48">
        <v>1</v>
      </c>
      <c r="AZ33" s="48">
        <v>5</v>
      </c>
      <c r="BA33" s="48">
        <v>4.13</v>
      </c>
      <c r="BB33" s="48">
        <v>1.46</v>
      </c>
      <c r="BC33" s="48">
        <v>5</v>
      </c>
      <c r="BD33" s="48">
        <v>5</v>
      </c>
    </row>
    <row r="34" spans="1:56" ht="18.75" x14ac:dyDescent="0.3">
      <c r="A34" s="7"/>
      <c r="B34" s="8"/>
      <c r="C34" s="3"/>
      <c r="D34" s="3"/>
      <c r="E34" s="3"/>
      <c r="F34" s="3"/>
      <c r="G34" s="3"/>
      <c r="H34" s="3"/>
      <c r="I34" s="3"/>
      <c r="J34" s="3"/>
      <c r="AM34" s="50" t="s">
        <v>142</v>
      </c>
      <c r="AN34" s="12">
        <v>1</v>
      </c>
      <c r="AO34" s="12">
        <v>0</v>
      </c>
      <c r="AP34" s="12">
        <v>1</v>
      </c>
      <c r="AQ34" s="48">
        <v>1</v>
      </c>
      <c r="AR34" s="48">
        <v>5</v>
      </c>
      <c r="AS34" s="48">
        <v>2</v>
      </c>
      <c r="AT34" s="48">
        <v>10</v>
      </c>
      <c r="AU34" s="48" t="s">
        <v>142</v>
      </c>
      <c r="AV34" s="48">
        <v>1</v>
      </c>
      <c r="AW34" s="48">
        <v>0</v>
      </c>
      <c r="AX34" s="48">
        <v>1</v>
      </c>
      <c r="AY34" s="48">
        <v>1</v>
      </c>
      <c r="AZ34" s="48">
        <v>5</v>
      </c>
      <c r="BA34" s="48">
        <v>4.13</v>
      </c>
      <c r="BB34" s="48">
        <v>1.46</v>
      </c>
      <c r="BC34" s="48">
        <v>5</v>
      </c>
      <c r="BD34" s="48">
        <v>5</v>
      </c>
    </row>
    <row r="35" spans="1:56" ht="18.75" x14ac:dyDescent="0.3">
      <c r="A35" s="7"/>
      <c r="B35" s="8"/>
      <c r="C35" s="3"/>
      <c r="D35" s="3"/>
      <c r="E35" s="3"/>
      <c r="F35" s="3"/>
      <c r="G35" s="3"/>
      <c r="H35" s="3"/>
      <c r="I35" s="3"/>
      <c r="J35" s="3"/>
      <c r="AM35" s="50" t="s">
        <v>120</v>
      </c>
      <c r="AN35" s="12">
        <v>0</v>
      </c>
      <c r="AO35" s="12">
        <v>0</v>
      </c>
      <c r="AP35" s="12">
        <v>1</v>
      </c>
      <c r="AQ35" s="48">
        <v>2</v>
      </c>
      <c r="AR35" s="48">
        <v>4</v>
      </c>
      <c r="AS35" s="48">
        <v>3</v>
      </c>
      <c r="AT35" s="48">
        <v>10</v>
      </c>
      <c r="AU35" s="48" t="s">
        <v>120</v>
      </c>
      <c r="AV35" s="48">
        <v>0</v>
      </c>
      <c r="AW35" s="48">
        <v>0</v>
      </c>
      <c r="AX35" s="48">
        <v>1</v>
      </c>
      <c r="AY35" s="48">
        <v>2</v>
      </c>
      <c r="AZ35" s="48">
        <v>4</v>
      </c>
      <c r="BA35" s="48">
        <v>4.43</v>
      </c>
      <c r="BB35" s="48">
        <v>0.79</v>
      </c>
      <c r="BC35" s="48">
        <v>5</v>
      </c>
      <c r="BD35" s="48">
        <v>5</v>
      </c>
    </row>
    <row r="36" spans="1:56" ht="18.75" x14ac:dyDescent="0.3">
      <c r="A36" s="7"/>
      <c r="B36" s="8"/>
      <c r="C36" s="3"/>
      <c r="D36" s="3"/>
      <c r="E36" s="3"/>
      <c r="F36" s="3"/>
      <c r="G36" s="3"/>
      <c r="H36" s="3"/>
      <c r="I36" s="3"/>
      <c r="J36" s="3"/>
      <c r="AM36" s="50" t="s">
        <v>143</v>
      </c>
      <c r="AN36" s="12">
        <v>1</v>
      </c>
      <c r="AO36" s="12">
        <v>1</v>
      </c>
      <c r="AP36" s="12">
        <v>1</v>
      </c>
      <c r="AQ36" s="48">
        <v>3</v>
      </c>
      <c r="AR36" s="48">
        <v>2</v>
      </c>
      <c r="AS36" s="48">
        <v>2</v>
      </c>
      <c r="AT36" s="48">
        <v>10</v>
      </c>
      <c r="AU36" s="48" t="s">
        <v>143</v>
      </c>
      <c r="AV36" s="48">
        <v>1</v>
      </c>
      <c r="AW36" s="48">
        <v>1</v>
      </c>
      <c r="AX36" s="48">
        <v>1</v>
      </c>
      <c r="AY36" s="48">
        <v>3</v>
      </c>
      <c r="AZ36" s="48">
        <v>2</v>
      </c>
      <c r="BA36" s="48">
        <v>3.5</v>
      </c>
      <c r="BB36" s="48">
        <v>1.41</v>
      </c>
      <c r="BC36" s="48">
        <v>4</v>
      </c>
      <c r="BD36" s="48">
        <v>4</v>
      </c>
    </row>
    <row r="37" spans="1:56" ht="18.75" x14ac:dyDescent="0.3">
      <c r="A37" s="7"/>
      <c r="B37" s="8"/>
      <c r="C37" s="3"/>
      <c r="D37" s="3"/>
      <c r="E37" s="3"/>
      <c r="F37" s="3"/>
      <c r="G37" s="3"/>
      <c r="H37" s="3"/>
      <c r="I37" s="3"/>
      <c r="J37" s="3"/>
      <c r="AM37" s="50" t="s">
        <v>121</v>
      </c>
      <c r="AN37" s="12">
        <v>0</v>
      </c>
      <c r="AO37" s="12">
        <v>0</v>
      </c>
      <c r="AP37" s="12">
        <v>0</v>
      </c>
      <c r="AQ37" s="48">
        <v>8</v>
      </c>
      <c r="AR37" s="48">
        <v>1</v>
      </c>
      <c r="AS37" s="48">
        <v>1</v>
      </c>
      <c r="AT37" s="48">
        <v>10</v>
      </c>
      <c r="AU37" s="48" t="s">
        <v>121</v>
      </c>
      <c r="AV37" s="48">
        <v>0</v>
      </c>
      <c r="AW37" s="48">
        <v>0</v>
      </c>
      <c r="AX37" s="48">
        <v>0</v>
      </c>
      <c r="AY37" s="48">
        <v>8</v>
      </c>
      <c r="AZ37" s="48">
        <v>1</v>
      </c>
      <c r="BA37" s="48">
        <v>4.1100000000000003</v>
      </c>
      <c r="BB37" s="48">
        <v>0.33</v>
      </c>
      <c r="BC37" s="48">
        <v>4</v>
      </c>
      <c r="BD37" s="48">
        <v>4</v>
      </c>
    </row>
    <row r="38" spans="1:56" x14ac:dyDescent="0.25">
      <c r="C38" s="3"/>
      <c r="D38" s="3"/>
      <c r="E38" s="3"/>
      <c r="F38" s="3"/>
      <c r="G38" s="3"/>
      <c r="H38" s="3"/>
      <c r="I38" s="3"/>
      <c r="J38" s="3"/>
      <c r="AM38" s="50" t="s">
        <v>122</v>
      </c>
      <c r="AN38" s="12">
        <v>0</v>
      </c>
      <c r="AO38" s="12">
        <v>1</v>
      </c>
      <c r="AP38" s="12">
        <v>2</v>
      </c>
      <c r="AQ38" s="48">
        <v>5</v>
      </c>
      <c r="AR38" s="48">
        <v>2</v>
      </c>
      <c r="AS38" s="48">
        <v>0</v>
      </c>
      <c r="AT38" s="48">
        <v>10</v>
      </c>
      <c r="AU38" s="48" t="s">
        <v>122</v>
      </c>
      <c r="AV38" s="48">
        <v>0</v>
      </c>
      <c r="AW38" s="48">
        <v>1</v>
      </c>
      <c r="AX38" s="48">
        <v>2</v>
      </c>
      <c r="AY38" s="48">
        <v>5</v>
      </c>
      <c r="AZ38" s="48">
        <v>2</v>
      </c>
      <c r="BA38" s="48">
        <v>3.8</v>
      </c>
      <c r="BB38" s="48">
        <v>0.92</v>
      </c>
      <c r="BC38" s="48">
        <v>4</v>
      </c>
      <c r="BD38" s="48">
        <v>4</v>
      </c>
    </row>
    <row r="39" spans="1:56" ht="255.75" x14ac:dyDescent="0.3">
      <c r="B39" s="9"/>
      <c r="C39" s="3"/>
      <c r="D39" s="3"/>
      <c r="E39" s="3"/>
      <c r="F39" s="3"/>
      <c r="G39" s="3"/>
      <c r="H39" s="3"/>
      <c r="I39" s="3"/>
      <c r="J39" s="3"/>
      <c r="AM39" s="50" t="s">
        <v>88</v>
      </c>
      <c r="AN39" s="12">
        <v>0</v>
      </c>
      <c r="AO39" s="12">
        <v>0</v>
      </c>
      <c r="AP39" s="12">
        <v>1</v>
      </c>
      <c r="AQ39" s="12">
        <v>3</v>
      </c>
      <c r="AR39" s="12">
        <v>6</v>
      </c>
      <c r="AS39" s="12">
        <v>0</v>
      </c>
      <c r="AT39" s="12">
        <v>10</v>
      </c>
      <c r="AU39" s="12" t="s">
        <v>88</v>
      </c>
      <c r="AV39" s="12">
        <v>0</v>
      </c>
      <c r="AW39" s="12">
        <v>0</v>
      </c>
      <c r="AX39" s="12">
        <v>1</v>
      </c>
      <c r="AY39" s="12">
        <v>3</v>
      </c>
      <c r="AZ39" s="12">
        <v>6</v>
      </c>
      <c r="BA39" s="12">
        <v>4.5</v>
      </c>
      <c r="BB39" s="12">
        <v>0.71</v>
      </c>
      <c r="BC39" s="12">
        <v>5</v>
      </c>
      <c r="BD39" s="12">
        <v>5</v>
      </c>
    </row>
    <row r="40" spans="1:56" x14ac:dyDescent="0.25">
      <c r="C40" s="3"/>
      <c r="D40" s="3"/>
      <c r="E40" s="3"/>
      <c r="F40" s="3"/>
      <c r="G40" s="3"/>
      <c r="H40" s="3"/>
      <c r="I40" s="3"/>
      <c r="J40" s="3"/>
      <c r="AM40" s="52" t="s">
        <v>89</v>
      </c>
      <c r="AN40" s="13">
        <v>0</v>
      </c>
      <c r="AO40" s="13">
        <v>0</v>
      </c>
      <c r="AP40" s="13">
        <v>1</v>
      </c>
      <c r="AQ40" s="13">
        <v>1</v>
      </c>
      <c r="AR40" s="13">
        <v>2</v>
      </c>
      <c r="AS40" s="13">
        <v>6</v>
      </c>
      <c r="AT40" s="13">
        <v>10</v>
      </c>
      <c r="AU40" s="60" t="s">
        <v>89</v>
      </c>
      <c r="AV40" s="13">
        <v>0</v>
      </c>
      <c r="AW40" s="13">
        <v>0</v>
      </c>
      <c r="AX40" s="13">
        <v>1</v>
      </c>
      <c r="AY40" s="13">
        <v>1</v>
      </c>
      <c r="AZ40" s="13">
        <v>2</v>
      </c>
      <c r="BA40" s="13">
        <v>4.25</v>
      </c>
      <c r="BB40" s="13">
        <v>0.96</v>
      </c>
      <c r="BC40" s="13">
        <v>5</v>
      </c>
      <c r="BD40" s="13">
        <v>5</v>
      </c>
    </row>
    <row r="41" spans="1:56" ht="15" customHeight="1" x14ac:dyDescent="0.25">
      <c r="V41" s="69" t="s">
        <v>8</v>
      </c>
      <c r="W41" s="69"/>
      <c r="X41" s="69"/>
      <c r="Y41" s="69"/>
      <c r="Z41" s="69"/>
      <c r="AA41" s="69"/>
      <c r="AC41" s="69" t="s">
        <v>9</v>
      </c>
      <c r="AD41" s="69"/>
      <c r="AE41" s="69"/>
      <c r="AF41" s="69"/>
      <c r="AG41" s="69"/>
      <c r="AH41" s="69"/>
      <c r="AI41" s="71" t="s">
        <v>82</v>
      </c>
      <c r="AJ41" s="71"/>
      <c r="AK41" s="71"/>
      <c r="AL41" s="71"/>
      <c r="AM41" s="52" t="s">
        <v>90</v>
      </c>
      <c r="AN41" s="13">
        <v>0</v>
      </c>
      <c r="AO41" s="13">
        <v>0</v>
      </c>
      <c r="AP41" s="13">
        <v>2</v>
      </c>
      <c r="AQ41" s="13">
        <v>2</v>
      </c>
      <c r="AR41" s="13">
        <v>6</v>
      </c>
      <c r="AS41" s="13">
        <v>0</v>
      </c>
      <c r="AT41" s="13">
        <v>10</v>
      </c>
      <c r="AU41" s="13" t="s">
        <v>90</v>
      </c>
      <c r="AV41" s="13">
        <v>0</v>
      </c>
      <c r="AW41" s="13">
        <v>0</v>
      </c>
      <c r="AX41" s="13">
        <v>2</v>
      </c>
      <c r="AY41" s="13">
        <v>2</v>
      </c>
      <c r="AZ41" s="13">
        <v>6</v>
      </c>
      <c r="BA41" s="13">
        <v>4.4000000000000004</v>
      </c>
      <c r="BB41" s="13">
        <v>0.84</v>
      </c>
      <c r="BC41" s="13">
        <v>5</v>
      </c>
      <c r="BD41" s="13">
        <v>5</v>
      </c>
    </row>
    <row r="42" spans="1:56" ht="270" x14ac:dyDescent="0.25">
      <c r="V42" s="70"/>
      <c r="W42" s="70"/>
      <c r="X42" s="70"/>
      <c r="Y42" s="70"/>
      <c r="Z42" s="70"/>
      <c r="AA42" s="70"/>
      <c r="AC42" s="70"/>
      <c r="AD42" s="70"/>
      <c r="AE42" s="70"/>
      <c r="AF42" s="70"/>
      <c r="AG42" s="70"/>
      <c r="AH42" s="70"/>
      <c r="AI42" s="71"/>
      <c r="AJ42" s="71"/>
      <c r="AK42" s="71"/>
      <c r="AL42" s="71"/>
      <c r="AM42" s="52" t="s">
        <v>91</v>
      </c>
      <c r="AN42" s="13">
        <v>0</v>
      </c>
      <c r="AO42" s="13">
        <v>0</v>
      </c>
      <c r="AP42" s="13">
        <v>1</v>
      </c>
      <c r="AQ42" s="13">
        <v>1</v>
      </c>
      <c r="AR42" s="13">
        <v>8</v>
      </c>
      <c r="AS42" s="13">
        <v>0</v>
      </c>
      <c r="AT42" s="13">
        <v>10</v>
      </c>
      <c r="AU42" s="13" t="s">
        <v>91</v>
      </c>
      <c r="AV42" s="13">
        <v>0</v>
      </c>
      <c r="AW42" s="13">
        <v>0</v>
      </c>
      <c r="AX42" s="13">
        <v>1</v>
      </c>
      <c r="AY42" s="13">
        <v>1</v>
      </c>
      <c r="AZ42" s="13">
        <v>8</v>
      </c>
      <c r="BA42" s="13">
        <v>4.7</v>
      </c>
      <c r="BB42" s="13">
        <v>0.67</v>
      </c>
      <c r="BC42" s="13">
        <v>5</v>
      </c>
      <c r="BD42" s="13">
        <v>5</v>
      </c>
    </row>
    <row r="43" spans="1:56" s="12" customFormat="1" ht="18.75" customHeight="1" x14ac:dyDescent="0.25">
      <c r="A43" s="10"/>
      <c r="B43" s="72"/>
      <c r="C43" s="72"/>
      <c r="D43" s="72"/>
      <c r="E43" s="72"/>
      <c r="F43" s="72"/>
      <c r="G43" s="72"/>
      <c r="H43" s="72"/>
      <c r="I43" s="72"/>
      <c r="J43" s="72"/>
      <c r="K43" s="72"/>
      <c r="L43" s="72"/>
      <c r="M43" s="72"/>
      <c r="N43" s="72"/>
      <c r="O43" s="72"/>
      <c r="P43" s="72"/>
      <c r="Q43" s="72"/>
      <c r="R43" s="72"/>
      <c r="S43" s="72"/>
      <c r="T43" s="72"/>
      <c r="U43" s="72"/>
      <c r="V43" s="11">
        <v>1</v>
      </c>
      <c r="W43" s="11">
        <v>2</v>
      </c>
      <c r="X43" s="11">
        <v>3</v>
      </c>
      <c r="Y43" s="11">
        <v>4</v>
      </c>
      <c r="Z43" s="11">
        <v>5</v>
      </c>
      <c r="AA43" s="11" t="s">
        <v>10</v>
      </c>
      <c r="AB43" s="29" t="s">
        <v>11</v>
      </c>
      <c r="AC43" s="11">
        <v>1</v>
      </c>
      <c r="AD43" s="11">
        <v>2</v>
      </c>
      <c r="AE43" s="11">
        <v>3</v>
      </c>
      <c r="AF43" s="11">
        <v>4</v>
      </c>
      <c r="AG43" s="11">
        <v>5</v>
      </c>
      <c r="AH43" s="11" t="s">
        <v>10</v>
      </c>
      <c r="AI43" s="30" t="s">
        <v>12</v>
      </c>
      <c r="AJ43" s="30" t="s">
        <v>13</v>
      </c>
      <c r="AK43" s="30" t="s">
        <v>14</v>
      </c>
      <c r="AL43" s="35" t="s">
        <v>15</v>
      </c>
      <c r="AM43" s="52" t="s">
        <v>92</v>
      </c>
      <c r="AN43" s="13">
        <v>0</v>
      </c>
      <c r="AO43" s="13">
        <v>1</v>
      </c>
      <c r="AP43" s="13">
        <v>0</v>
      </c>
      <c r="AQ43" s="13">
        <v>4</v>
      </c>
      <c r="AR43" s="13">
        <v>5</v>
      </c>
      <c r="AS43" s="13">
        <v>0</v>
      </c>
      <c r="AT43" s="13">
        <v>10</v>
      </c>
      <c r="AU43" s="13" t="s">
        <v>92</v>
      </c>
      <c r="AV43" s="13">
        <v>0</v>
      </c>
      <c r="AW43" s="13">
        <v>1</v>
      </c>
      <c r="AX43" s="13">
        <v>0</v>
      </c>
      <c r="AY43" s="13">
        <v>4</v>
      </c>
      <c r="AZ43" s="13">
        <v>5</v>
      </c>
      <c r="BA43" s="13">
        <v>4.3</v>
      </c>
      <c r="BB43" s="13">
        <v>0.95</v>
      </c>
      <c r="BC43" s="13">
        <v>5</v>
      </c>
      <c r="BD43" s="13">
        <v>5</v>
      </c>
    </row>
    <row r="44" spans="1:56" s="13" customFormat="1" ht="15" customHeight="1" x14ac:dyDescent="0.25">
      <c r="A44" s="75" t="s">
        <v>16</v>
      </c>
      <c r="B44" s="75"/>
      <c r="C44" s="75"/>
      <c r="D44" s="75"/>
      <c r="E44" s="75"/>
      <c r="F44" s="75"/>
      <c r="G44" s="75"/>
      <c r="H44" s="75"/>
      <c r="I44" s="75"/>
      <c r="J44" s="75"/>
      <c r="K44" s="75"/>
      <c r="L44" s="75"/>
      <c r="M44" s="75"/>
      <c r="N44" s="75"/>
      <c r="O44" s="75"/>
      <c r="P44" s="75"/>
      <c r="Q44" s="75"/>
      <c r="R44" s="75"/>
      <c r="S44" s="75"/>
      <c r="T44" s="75"/>
      <c r="U44" s="73"/>
      <c r="V44" s="75"/>
      <c r="W44" s="75"/>
      <c r="X44" s="75"/>
      <c r="Y44" s="75"/>
      <c r="Z44" s="75"/>
      <c r="AA44" s="75"/>
      <c r="AB44" s="75"/>
      <c r="AC44" s="75"/>
      <c r="AD44" s="75"/>
      <c r="AE44" s="75"/>
      <c r="AF44" s="75"/>
      <c r="AG44" s="75"/>
      <c r="AH44" s="75"/>
      <c r="AI44" s="75"/>
      <c r="AJ44" s="75"/>
      <c r="AK44" s="75"/>
      <c r="AL44" s="75"/>
      <c r="AM44" s="50" t="s">
        <v>93</v>
      </c>
      <c r="AN44" s="12">
        <v>0</v>
      </c>
      <c r="AO44" s="12">
        <v>0</v>
      </c>
      <c r="AP44" s="12">
        <v>0</v>
      </c>
      <c r="AQ44" s="12">
        <v>4</v>
      </c>
      <c r="AR44" s="12">
        <v>6</v>
      </c>
      <c r="AS44" s="12">
        <v>0</v>
      </c>
      <c r="AT44" s="12">
        <v>10</v>
      </c>
      <c r="AU44" s="12" t="s">
        <v>93</v>
      </c>
      <c r="AV44" s="12">
        <v>0</v>
      </c>
      <c r="AW44" s="12">
        <v>0</v>
      </c>
      <c r="AX44" s="12">
        <v>0</v>
      </c>
      <c r="AY44" s="12">
        <v>4</v>
      </c>
      <c r="AZ44" s="12">
        <v>6</v>
      </c>
      <c r="BA44" s="12">
        <v>4.5999999999999996</v>
      </c>
      <c r="BB44" s="12">
        <v>0.52</v>
      </c>
      <c r="BC44" s="12">
        <v>5</v>
      </c>
      <c r="BD44" s="12">
        <v>5</v>
      </c>
    </row>
    <row r="45" spans="1:56" s="13" customFormat="1" ht="18.75" customHeight="1" x14ac:dyDescent="0.25">
      <c r="A45" s="14">
        <v>2</v>
      </c>
      <c r="B45" s="65" t="s">
        <v>85</v>
      </c>
      <c r="C45" s="65"/>
      <c r="D45" s="65"/>
      <c r="E45" s="65"/>
      <c r="F45" s="65"/>
      <c r="G45" s="65"/>
      <c r="H45" s="65"/>
      <c r="I45" s="65"/>
      <c r="J45" s="65"/>
      <c r="K45" s="65"/>
      <c r="L45" s="65"/>
      <c r="M45" s="65"/>
      <c r="N45" s="65"/>
      <c r="O45" s="65"/>
      <c r="P45" s="65"/>
      <c r="Q45" s="65"/>
      <c r="R45" s="65"/>
      <c r="S45" s="65"/>
      <c r="T45" s="65"/>
      <c r="U45" s="66"/>
      <c r="V45" s="15">
        <f>+AN3</f>
        <v>0</v>
      </c>
      <c r="W45" s="15">
        <f t="shared" ref="W45:AA54" si="0">+AO3</f>
        <v>0</v>
      </c>
      <c r="X45" s="15">
        <f t="shared" si="0"/>
        <v>1</v>
      </c>
      <c r="Y45" s="15">
        <f t="shared" si="0"/>
        <v>5</v>
      </c>
      <c r="Z45" s="15">
        <f t="shared" si="0"/>
        <v>4</v>
      </c>
      <c r="AA45" s="15">
        <f t="shared" si="0"/>
        <v>0</v>
      </c>
      <c r="AB45" s="16">
        <f>SUM(V45:AA45)</f>
        <v>10</v>
      </c>
      <c r="AC45" s="17">
        <f>V45/$AB45</f>
        <v>0</v>
      </c>
      <c r="AD45" s="17">
        <f t="shared" ref="AD45:AH54" si="1">W45/$AB45</f>
        <v>0</v>
      </c>
      <c r="AE45" s="17">
        <f t="shared" si="1"/>
        <v>0.1</v>
      </c>
      <c r="AF45" s="17">
        <f t="shared" si="1"/>
        <v>0.5</v>
      </c>
      <c r="AG45" s="17">
        <f t="shared" si="1"/>
        <v>0.4</v>
      </c>
      <c r="AH45" s="17">
        <f t="shared" si="1"/>
        <v>0</v>
      </c>
      <c r="AI45" s="56">
        <f t="shared" ref="AI45:AL54" si="2">+BA3</f>
        <v>4.3</v>
      </c>
      <c r="AJ45" s="56">
        <f t="shared" si="2"/>
        <v>0.67</v>
      </c>
      <c r="AK45" s="15">
        <f t="shared" si="2"/>
        <v>4</v>
      </c>
      <c r="AL45" s="15">
        <f t="shared" si="2"/>
        <v>4</v>
      </c>
      <c r="AM45" s="52" t="s">
        <v>94</v>
      </c>
      <c r="AN45" s="13">
        <v>0</v>
      </c>
      <c r="AO45" s="13">
        <v>1</v>
      </c>
      <c r="AP45" s="13">
        <v>0</v>
      </c>
      <c r="AQ45" s="13">
        <v>2</v>
      </c>
      <c r="AR45" s="13">
        <v>7</v>
      </c>
      <c r="AS45" s="13">
        <v>0</v>
      </c>
      <c r="AT45" s="13">
        <v>10</v>
      </c>
      <c r="AU45" s="13" t="s">
        <v>94</v>
      </c>
      <c r="AV45" s="13">
        <v>0</v>
      </c>
      <c r="AW45" s="13">
        <v>1</v>
      </c>
      <c r="AX45" s="13">
        <v>0</v>
      </c>
      <c r="AY45" s="13">
        <v>2</v>
      </c>
      <c r="AZ45" s="13">
        <v>7</v>
      </c>
      <c r="BA45" s="13">
        <v>4.5</v>
      </c>
      <c r="BB45" s="13">
        <v>0.97</v>
      </c>
      <c r="BC45" s="13">
        <v>5</v>
      </c>
      <c r="BD45" s="13">
        <v>5</v>
      </c>
    </row>
    <row r="46" spans="1:56" s="13" customFormat="1" ht="18.75" customHeight="1" x14ac:dyDescent="0.25">
      <c r="A46" s="14">
        <v>3</v>
      </c>
      <c r="B46" s="65" t="s">
        <v>84</v>
      </c>
      <c r="C46" s="65"/>
      <c r="D46" s="65"/>
      <c r="E46" s="65"/>
      <c r="F46" s="65"/>
      <c r="G46" s="65"/>
      <c r="H46" s="65"/>
      <c r="I46" s="65"/>
      <c r="J46" s="65"/>
      <c r="K46" s="65"/>
      <c r="L46" s="65"/>
      <c r="M46" s="65"/>
      <c r="N46" s="65"/>
      <c r="O46" s="65"/>
      <c r="P46" s="65"/>
      <c r="Q46" s="65"/>
      <c r="R46" s="65"/>
      <c r="S46" s="65"/>
      <c r="T46" s="65"/>
      <c r="U46" s="66"/>
      <c r="V46" s="15">
        <f t="shared" ref="V46:V54" si="3">+AN4</f>
        <v>0</v>
      </c>
      <c r="W46" s="15">
        <f t="shared" si="0"/>
        <v>1</v>
      </c>
      <c r="X46" s="15">
        <f t="shared" si="0"/>
        <v>1</v>
      </c>
      <c r="Y46" s="15">
        <f t="shared" si="0"/>
        <v>4</v>
      </c>
      <c r="Z46" s="15">
        <f t="shared" si="0"/>
        <v>4</v>
      </c>
      <c r="AA46" s="15">
        <f t="shared" si="0"/>
        <v>0</v>
      </c>
      <c r="AB46" s="16">
        <f t="shared" ref="AB46:AB54" si="4">SUM(V46:AA46)</f>
        <v>10</v>
      </c>
      <c r="AC46" s="17">
        <f t="shared" ref="AC46:AC54" si="5">V46/$AB46</f>
        <v>0</v>
      </c>
      <c r="AD46" s="17">
        <f t="shared" si="1"/>
        <v>0.1</v>
      </c>
      <c r="AE46" s="17">
        <f t="shared" si="1"/>
        <v>0.1</v>
      </c>
      <c r="AF46" s="17">
        <f t="shared" si="1"/>
        <v>0.4</v>
      </c>
      <c r="AG46" s="17">
        <f t="shared" si="1"/>
        <v>0.4</v>
      </c>
      <c r="AH46" s="17">
        <f t="shared" si="1"/>
        <v>0</v>
      </c>
      <c r="AI46" s="56">
        <f t="shared" si="2"/>
        <v>4.0999999999999996</v>
      </c>
      <c r="AJ46" s="56">
        <f t="shared" si="2"/>
        <v>0.99</v>
      </c>
      <c r="AK46" s="15">
        <f t="shared" si="2"/>
        <v>4</v>
      </c>
      <c r="AL46" s="15">
        <f t="shared" si="2"/>
        <v>4</v>
      </c>
      <c r="AM46" s="50" t="s">
        <v>95</v>
      </c>
      <c r="AN46" s="12">
        <v>0</v>
      </c>
      <c r="AO46" s="12">
        <v>0</v>
      </c>
      <c r="AP46" s="12">
        <v>1</v>
      </c>
      <c r="AQ46" s="12">
        <v>3</v>
      </c>
      <c r="AR46" s="12">
        <v>6</v>
      </c>
      <c r="AS46" s="12">
        <v>0</v>
      </c>
      <c r="AT46" s="12">
        <v>10</v>
      </c>
      <c r="AU46" s="12" t="s">
        <v>95</v>
      </c>
      <c r="AV46" s="12">
        <v>0</v>
      </c>
      <c r="AW46" s="12">
        <v>0</v>
      </c>
      <c r="AX46" s="12">
        <v>1</v>
      </c>
      <c r="AY46" s="12">
        <v>3</v>
      </c>
      <c r="AZ46" s="12">
        <v>6</v>
      </c>
      <c r="BA46" s="12">
        <v>4.5</v>
      </c>
      <c r="BB46" s="12">
        <v>0.71</v>
      </c>
      <c r="BC46" s="12">
        <v>5</v>
      </c>
      <c r="BD46" s="12">
        <v>5</v>
      </c>
    </row>
    <row r="47" spans="1:56" s="13" customFormat="1" ht="18" customHeight="1" x14ac:dyDescent="0.25">
      <c r="A47" s="14">
        <v>4</v>
      </c>
      <c r="B47" s="65" t="s">
        <v>83</v>
      </c>
      <c r="C47" s="65"/>
      <c r="D47" s="65"/>
      <c r="E47" s="65"/>
      <c r="F47" s="65"/>
      <c r="G47" s="65"/>
      <c r="H47" s="65"/>
      <c r="I47" s="65"/>
      <c r="J47" s="65"/>
      <c r="K47" s="65"/>
      <c r="L47" s="65"/>
      <c r="M47" s="65"/>
      <c r="N47" s="65"/>
      <c r="O47" s="65"/>
      <c r="P47" s="65"/>
      <c r="Q47" s="65"/>
      <c r="R47" s="65"/>
      <c r="S47" s="65"/>
      <c r="T47" s="65"/>
      <c r="U47" s="66"/>
      <c r="V47" s="15">
        <f t="shared" si="3"/>
        <v>0</v>
      </c>
      <c r="W47" s="15">
        <f t="shared" si="0"/>
        <v>1</v>
      </c>
      <c r="X47" s="15">
        <f t="shared" si="0"/>
        <v>1</v>
      </c>
      <c r="Y47" s="15">
        <f t="shared" si="0"/>
        <v>5</v>
      </c>
      <c r="Z47" s="15">
        <f t="shared" si="0"/>
        <v>2</v>
      </c>
      <c r="AA47" s="15">
        <f t="shared" si="0"/>
        <v>1</v>
      </c>
      <c r="AB47" s="16">
        <f t="shared" si="4"/>
        <v>10</v>
      </c>
      <c r="AC47" s="17">
        <f t="shared" si="5"/>
        <v>0</v>
      </c>
      <c r="AD47" s="17">
        <f t="shared" si="1"/>
        <v>0.1</v>
      </c>
      <c r="AE47" s="17">
        <f t="shared" si="1"/>
        <v>0.1</v>
      </c>
      <c r="AF47" s="17">
        <f t="shared" si="1"/>
        <v>0.5</v>
      </c>
      <c r="AG47" s="17">
        <f t="shared" si="1"/>
        <v>0.2</v>
      </c>
      <c r="AH47" s="17">
        <f t="shared" si="1"/>
        <v>0.1</v>
      </c>
      <c r="AI47" s="56">
        <f t="shared" si="2"/>
        <v>3.89</v>
      </c>
      <c r="AJ47" s="56">
        <f t="shared" si="2"/>
        <v>0.93</v>
      </c>
      <c r="AK47" s="15">
        <f t="shared" si="2"/>
        <v>4</v>
      </c>
      <c r="AL47" s="15">
        <f t="shared" si="2"/>
        <v>4</v>
      </c>
      <c r="AM47" s="50" t="s">
        <v>158</v>
      </c>
      <c r="AN47" s="12"/>
      <c r="AO47" s="12"/>
      <c r="AP47" s="12"/>
      <c r="AQ47" s="12"/>
      <c r="AR47" s="12"/>
      <c r="AS47" s="12"/>
      <c r="AT47" s="12"/>
      <c r="AU47" s="12" t="s">
        <v>158</v>
      </c>
      <c r="AV47" s="12"/>
      <c r="AW47" s="12"/>
      <c r="AX47" s="12"/>
      <c r="AY47" s="12"/>
      <c r="AZ47" s="12"/>
      <c r="BA47" s="12"/>
      <c r="BB47" s="12"/>
      <c r="BC47" s="12"/>
      <c r="BD47" s="12"/>
    </row>
    <row r="48" spans="1:56" s="12" customFormat="1" ht="18" customHeight="1" x14ac:dyDescent="0.25">
      <c r="A48" s="14">
        <v>5</v>
      </c>
      <c r="B48" s="65" t="s">
        <v>17</v>
      </c>
      <c r="C48" s="65" t="s">
        <v>18</v>
      </c>
      <c r="D48" s="65" t="s">
        <v>18</v>
      </c>
      <c r="E48" s="65" t="s">
        <v>18</v>
      </c>
      <c r="F48" s="65" t="s">
        <v>18</v>
      </c>
      <c r="G48" s="65" t="s">
        <v>18</v>
      </c>
      <c r="H48" s="65" t="s">
        <v>18</v>
      </c>
      <c r="I48" s="65" t="s">
        <v>18</v>
      </c>
      <c r="J48" s="65" t="s">
        <v>18</v>
      </c>
      <c r="K48" s="65" t="s">
        <v>18</v>
      </c>
      <c r="L48" s="65" t="s">
        <v>18</v>
      </c>
      <c r="M48" s="65" t="s">
        <v>18</v>
      </c>
      <c r="N48" s="65" t="s">
        <v>18</v>
      </c>
      <c r="O48" s="65" t="s">
        <v>18</v>
      </c>
      <c r="P48" s="65" t="s">
        <v>18</v>
      </c>
      <c r="Q48" s="65" t="s">
        <v>18</v>
      </c>
      <c r="R48" s="65" t="s">
        <v>18</v>
      </c>
      <c r="S48" s="65" t="s">
        <v>18</v>
      </c>
      <c r="T48" s="65" t="s">
        <v>18</v>
      </c>
      <c r="U48" s="66" t="s">
        <v>18</v>
      </c>
      <c r="V48" s="15">
        <f t="shared" si="3"/>
        <v>0</v>
      </c>
      <c r="W48" s="15">
        <f t="shared" si="0"/>
        <v>1</v>
      </c>
      <c r="X48" s="15">
        <f t="shared" si="0"/>
        <v>0</v>
      </c>
      <c r="Y48" s="15">
        <f t="shared" si="0"/>
        <v>2</v>
      </c>
      <c r="Z48" s="15">
        <f t="shared" si="0"/>
        <v>7</v>
      </c>
      <c r="AA48" s="15">
        <f t="shared" si="0"/>
        <v>0</v>
      </c>
      <c r="AB48" s="16">
        <f t="shared" si="4"/>
        <v>10</v>
      </c>
      <c r="AC48" s="17">
        <f t="shared" si="5"/>
        <v>0</v>
      </c>
      <c r="AD48" s="17">
        <f t="shared" si="1"/>
        <v>0.1</v>
      </c>
      <c r="AE48" s="17">
        <f t="shared" si="1"/>
        <v>0</v>
      </c>
      <c r="AF48" s="17">
        <f t="shared" si="1"/>
        <v>0.2</v>
      </c>
      <c r="AG48" s="17">
        <f t="shared" si="1"/>
        <v>0.7</v>
      </c>
      <c r="AH48" s="17">
        <f t="shared" si="1"/>
        <v>0</v>
      </c>
      <c r="AI48" s="56">
        <f t="shared" si="2"/>
        <v>4.5</v>
      </c>
      <c r="AJ48" s="56">
        <f t="shared" si="2"/>
        <v>0.97</v>
      </c>
      <c r="AK48" s="15">
        <f t="shared" si="2"/>
        <v>5</v>
      </c>
      <c r="AL48" s="15">
        <f t="shared" si="2"/>
        <v>5</v>
      </c>
      <c r="AM48" s="50"/>
      <c r="AU48" s="12" t="s">
        <v>162</v>
      </c>
    </row>
    <row r="49" spans="1:56" s="12" customFormat="1" ht="18" customHeight="1" x14ac:dyDescent="0.25">
      <c r="A49" s="14">
        <v>6</v>
      </c>
      <c r="B49" s="65" t="s">
        <v>19</v>
      </c>
      <c r="C49" s="65" t="s">
        <v>20</v>
      </c>
      <c r="D49" s="65" t="s">
        <v>20</v>
      </c>
      <c r="E49" s="65" t="s">
        <v>20</v>
      </c>
      <c r="F49" s="65" t="s">
        <v>20</v>
      </c>
      <c r="G49" s="65" t="s">
        <v>20</v>
      </c>
      <c r="H49" s="65" t="s">
        <v>20</v>
      </c>
      <c r="I49" s="65" t="s">
        <v>20</v>
      </c>
      <c r="J49" s="65" t="s">
        <v>20</v>
      </c>
      <c r="K49" s="65" t="s">
        <v>20</v>
      </c>
      <c r="L49" s="65" t="s">
        <v>20</v>
      </c>
      <c r="M49" s="65" t="s">
        <v>20</v>
      </c>
      <c r="N49" s="65" t="s">
        <v>20</v>
      </c>
      <c r="O49" s="65" t="s">
        <v>20</v>
      </c>
      <c r="P49" s="65" t="s">
        <v>20</v>
      </c>
      <c r="Q49" s="65" t="s">
        <v>20</v>
      </c>
      <c r="R49" s="65" t="s">
        <v>20</v>
      </c>
      <c r="S49" s="65" t="s">
        <v>20</v>
      </c>
      <c r="T49" s="65" t="s">
        <v>20</v>
      </c>
      <c r="U49" s="66" t="s">
        <v>20</v>
      </c>
      <c r="V49" s="15">
        <f t="shared" si="3"/>
        <v>0</v>
      </c>
      <c r="W49" s="15">
        <f t="shared" si="0"/>
        <v>1</v>
      </c>
      <c r="X49" s="15">
        <f t="shared" si="0"/>
        <v>0</v>
      </c>
      <c r="Y49" s="15">
        <f t="shared" si="0"/>
        <v>2</v>
      </c>
      <c r="Z49" s="15">
        <f t="shared" si="0"/>
        <v>7</v>
      </c>
      <c r="AA49" s="15">
        <f t="shared" si="0"/>
        <v>0</v>
      </c>
      <c r="AB49" s="16">
        <f t="shared" si="4"/>
        <v>10</v>
      </c>
      <c r="AC49" s="17">
        <f t="shared" si="5"/>
        <v>0</v>
      </c>
      <c r="AD49" s="17">
        <f t="shared" si="1"/>
        <v>0.1</v>
      </c>
      <c r="AE49" s="17">
        <f t="shared" si="1"/>
        <v>0</v>
      </c>
      <c r="AF49" s="17">
        <f t="shared" si="1"/>
        <v>0.2</v>
      </c>
      <c r="AG49" s="17">
        <f t="shared" si="1"/>
        <v>0.7</v>
      </c>
      <c r="AH49" s="17">
        <f t="shared" si="1"/>
        <v>0</v>
      </c>
      <c r="AI49" s="56">
        <f t="shared" si="2"/>
        <v>4.5</v>
      </c>
      <c r="AJ49" s="56">
        <f t="shared" si="2"/>
        <v>0.97</v>
      </c>
      <c r="AK49" s="15">
        <f t="shared" si="2"/>
        <v>5</v>
      </c>
      <c r="AL49" s="15">
        <f t="shared" si="2"/>
        <v>5</v>
      </c>
      <c r="AM49" s="50" t="s">
        <v>173</v>
      </c>
    </row>
    <row r="50" spans="1:56" s="12" customFormat="1" ht="18" customHeight="1" x14ac:dyDescent="0.25">
      <c r="A50" s="14">
        <v>7</v>
      </c>
      <c r="B50" s="65" t="s">
        <v>21</v>
      </c>
      <c r="C50" s="65" t="s">
        <v>22</v>
      </c>
      <c r="D50" s="65" t="s">
        <v>22</v>
      </c>
      <c r="E50" s="65" t="s">
        <v>22</v>
      </c>
      <c r="F50" s="65" t="s">
        <v>22</v>
      </c>
      <c r="G50" s="65" t="s">
        <v>22</v>
      </c>
      <c r="H50" s="65" t="s">
        <v>22</v>
      </c>
      <c r="I50" s="65" t="s">
        <v>22</v>
      </c>
      <c r="J50" s="65" t="s">
        <v>22</v>
      </c>
      <c r="K50" s="65" t="s">
        <v>22</v>
      </c>
      <c r="L50" s="65" t="s">
        <v>22</v>
      </c>
      <c r="M50" s="65" t="s">
        <v>22</v>
      </c>
      <c r="N50" s="65" t="s">
        <v>22</v>
      </c>
      <c r="O50" s="65" t="s">
        <v>22</v>
      </c>
      <c r="P50" s="65" t="s">
        <v>22</v>
      </c>
      <c r="Q50" s="65" t="s">
        <v>22</v>
      </c>
      <c r="R50" s="65" t="s">
        <v>22</v>
      </c>
      <c r="S50" s="65" t="s">
        <v>22</v>
      </c>
      <c r="T50" s="65" t="s">
        <v>22</v>
      </c>
      <c r="U50" s="66" t="s">
        <v>22</v>
      </c>
      <c r="V50" s="15">
        <f t="shared" si="3"/>
        <v>0</v>
      </c>
      <c r="W50" s="15">
        <f t="shared" si="0"/>
        <v>1</v>
      </c>
      <c r="X50" s="15">
        <f t="shared" si="0"/>
        <v>1</v>
      </c>
      <c r="Y50" s="15">
        <f t="shared" si="0"/>
        <v>1</v>
      </c>
      <c r="Z50" s="15">
        <f t="shared" si="0"/>
        <v>7</v>
      </c>
      <c r="AA50" s="15">
        <f t="shared" si="0"/>
        <v>0</v>
      </c>
      <c r="AB50" s="16">
        <f t="shared" si="4"/>
        <v>10</v>
      </c>
      <c r="AC50" s="17">
        <f t="shared" si="5"/>
        <v>0</v>
      </c>
      <c r="AD50" s="17">
        <f t="shared" si="1"/>
        <v>0.1</v>
      </c>
      <c r="AE50" s="17">
        <f t="shared" si="1"/>
        <v>0.1</v>
      </c>
      <c r="AF50" s="17">
        <f t="shared" si="1"/>
        <v>0.1</v>
      </c>
      <c r="AG50" s="17">
        <f t="shared" si="1"/>
        <v>0.7</v>
      </c>
      <c r="AH50" s="17">
        <f t="shared" si="1"/>
        <v>0</v>
      </c>
      <c r="AI50" s="56">
        <f t="shared" si="2"/>
        <v>4.4000000000000004</v>
      </c>
      <c r="AJ50" s="56">
        <f t="shared" si="2"/>
        <v>1.07</v>
      </c>
      <c r="AK50" s="15">
        <f t="shared" si="2"/>
        <v>5</v>
      </c>
      <c r="AL50" s="15">
        <f t="shared" si="2"/>
        <v>5</v>
      </c>
      <c r="AM50" s="50"/>
      <c r="AO50" s="12" t="s">
        <v>144</v>
      </c>
      <c r="AP50" s="12" t="s">
        <v>146</v>
      </c>
      <c r="AQ50" s="12" t="s">
        <v>104</v>
      </c>
    </row>
    <row r="51" spans="1:56" s="12" customFormat="1" ht="18" customHeight="1" x14ac:dyDescent="0.25">
      <c r="A51" s="14">
        <v>8</v>
      </c>
      <c r="B51" s="65" t="s">
        <v>23</v>
      </c>
      <c r="C51" s="65" t="s">
        <v>24</v>
      </c>
      <c r="D51" s="65" t="s">
        <v>24</v>
      </c>
      <c r="E51" s="65" t="s">
        <v>24</v>
      </c>
      <c r="F51" s="65" t="s">
        <v>24</v>
      </c>
      <c r="G51" s="65" t="s">
        <v>24</v>
      </c>
      <c r="H51" s="65" t="s">
        <v>24</v>
      </c>
      <c r="I51" s="65" t="s">
        <v>24</v>
      </c>
      <c r="J51" s="65" t="s">
        <v>24</v>
      </c>
      <c r="K51" s="65" t="s">
        <v>24</v>
      </c>
      <c r="L51" s="65" t="s">
        <v>24</v>
      </c>
      <c r="M51" s="65" t="s">
        <v>24</v>
      </c>
      <c r="N51" s="65" t="s">
        <v>24</v>
      </c>
      <c r="O51" s="65" t="s">
        <v>24</v>
      </c>
      <c r="P51" s="65" t="s">
        <v>24</v>
      </c>
      <c r="Q51" s="65" t="s">
        <v>24</v>
      </c>
      <c r="R51" s="65" t="s">
        <v>24</v>
      </c>
      <c r="S51" s="65" t="s">
        <v>24</v>
      </c>
      <c r="T51" s="65" t="s">
        <v>24</v>
      </c>
      <c r="U51" s="66" t="s">
        <v>24</v>
      </c>
      <c r="V51" s="15">
        <f t="shared" si="3"/>
        <v>0</v>
      </c>
      <c r="W51" s="15">
        <f t="shared" si="0"/>
        <v>3</v>
      </c>
      <c r="X51" s="15">
        <f t="shared" si="0"/>
        <v>0</v>
      </c>
      <c r="Y51" s="15">
        <f t="shared" si="0"/>
        <v>3</v>
      </c>
      <c r="Z51" s="15">
        <f t="shared" si="0"/>
        <v>4</v>
      </c>
      <c r="AA51" s="15">
        <f t="shared" si="0"/>
        <v>0</v>
      </c>
      <c r="AB51" s="16">
        <f t="shared" si="4"/>
        <v>10</v>
      </c>
      <c r="AC51" s="17">
        <f t="shared" si="5"/>
        <v>0</v>
      </c>
      <c r="AD51" s="17">
        <f t="shared" si="1"/>
        <v>0.3</v>
      </c>
      <c r="AE51" s="17">
        <f t="shared" si="1"/>
        <v>0</v>
      </c>
      <c r="AF51" s="17">
        <f t="shared" si="1"/>
        <v>0.3</v>
      </c>
      <c r="AG51" s="17">
        <f t="shared" si="1"/>
        <v>0.4</v>
      </c>
      <c r="AH51" s="17">
        <f t="shared" si="1"/>
        <v>0</v>
      </c>
      <c r="AI51" s="56">
        <f t="shared" si="2"/>
        <v>3.8</v>
      </c>
      <c r="AJ51" s="56">
        <f t="shared" si="2"/>
        <v>1.32</v>
      </c>
      <c r="AK51" s="15">
        <f t="shared" si="2"/>
        <v>4</v>
      </c>
      <c r="AL51" s="15">
        <f t="shared" si="2"/>
        <v>5</v>
      </c>
      <c r="AM51" s="50" t="s">
        <v>105</v>
      </c>
      <c r="AN51" s="12" t="s">
        <v>101</v>
      </c>
      <c r="AO51" s="12">
        <v>10</v>
      </c>
      <c r="AP51" s="12">
        <v>10</v>
      </c>
      <c r="AQ51" s="12">
        <v>10</v>
      </c>
    </row>
    <row r="52" spans="1:56" s="12" customFormat="1" ht="18" customHeight="1" x14ac:dyDescent="0.25">
      <c r="A52" s="14">
        <v>9</v>
      </c>
      <c r="B52" s="65" t="s">
        <v>25</v>
      </c>
      <c r="C52" s="65" t="s">
        <v>26</v>
      </c>
      <c r="D52" s="65" t="s">
        <v>26</v>
      </c>
      <c r="E52" s="65" t="s">
        <v>26</v>
      </c>
      <c r="F52" s="65" t="s">
        <v>26</v>
      </c>
      <c r="G52" s="65" t="s">
        <v>26</v>
      </c>
      <c r="H52" s="65" t="s">
        <v>26</v>
      </c>
      <c r="I52" s="65" t="s">
        <v>26</v>
      </c>
      <c r="J52" s="65" t="s">
        <v>26</v>
      </c>
      <c r="K52" s="65" t="s">
        <v>26</v>
      </c>
      <c r="L52" s="65" t="s">
        <v>26</v>
      </c>
      <c r="M52" s="65" t="s">
        <v>26</v>
      </c>
      <c r="N52" s="65" t="s">
        <v>26</v>
      </c>
      <c r="O52" s="65" t="s">
        <v>26</v>
      </c>
      <c r="P52" s="65" t="s">
        <v>26</v>
      </c>
      <c r="Q52" s="65" t="s">
        <v>26</v>
      </c>
      <c r="R52" s="65" t="s">
        <v>26</v>
      </c>
      <c r="S52" s="65" t="s">
        <v>26</v>
      </c>
      <c r="T52" s="65" t="s">
        <v>26</v>
      </c>
      <c r="U52" s="66" t="s">
        <v>26</v>
      </c>
      <c r="V52" s="15">
        <f t="shared" si="3"/>
        <v>0</v>
      </c>
      <c r="W52" s="15">
        <f t="shared" si="0"/>
        <v>2</v>
      </c>
      <c r="X52" s="15">
        <f t="shared" si="0"/>
        <v>3</v>
      </c>
      <c r="Y52" s="15">
        <f t="shared" si="0"/>
        <v>2</v>
      </c>
      <c r="Z52" s="15">
        <f t="shared" si="0"/>
        <v>3</v>
      </c>
      <c r="AA52" s="15">
        <f t="shared" si="0"/>
        <v>0</v>
      </c>
      <c r="AB52" s="16">
        <f t="shared" si="4"/>
        <v>10</v>
      </c>
      <c r="AC52" s="17">
        <f t="shared" si="5"/>
        <v>0</v>
      </c>
      <c r="AD52" s="17">
        <f t="shared" si="1"/>
        <v>0.2</v>
      </c>
      <c r="AE52" s="17">
        <f t="shared" si="1"/>
        <v>0.3</v>
      </c>
      <c r="AF52" s="17">
        <f t="shared" si="1"/>
        <v>0.2</v>
      </c>
      <c r="AG52" s="17">
        <f t="shared" si="1"/>
        <v>0.3</v>
      </c>
      <c r="AH52" s="17">
        <f t="shared" si="1"/>
        <v>0</v>
      </c>
      <c r="AI52" s="56">
        <f t="shared" si="2"/>
        <v>3.6</v>
      </c>
      <c r="AJ52" s="56">
        <f t="shared" si="2"/>
        <v>1.17</v>
      </c>
      <c r="AK52" s="15">
        <f t="shared" si="2"/>
        <v>4</v>
      </c>
      <c r="AL52" s="15">
        <f t="shared" si="2"/>
        <v>3</v>
      </c>
      <c r="AM52" s="50"/>
      <c r="AN52" s="12" t="s">
        <v>106</v>
      </c>
      <c r="AO52" s="12">
        <v>0</v>
      </c>
      <c r="AP52" s="12">
        <v>0</v>
      </c>
      <c r="AQ52" s="12">
        <v>0</v>
      </c>
    </row>
    <row r="53" spans="1:56" s="12" customFormat="1" ht="18" customHeight="1" x14ac:dyDescent="0.25">
      <c r="A53" s="14">
        <v>10</v>
      </c>
      <c r="B53" s="65" t="s">
        <v>27</v>
      </c>
      <c r="C53" s="65" t="s">
        <v>28</v>
      </c>
      <c r="D53" s="65" t="s">
        <v>28</v>
      </c>
      <c r="E53" s="65" t="s">
        <v>28</v>
      </c>
      <c r="F53" s="65" t="s">
        <v>28</v>
      </c>
      <c r="G53" s="65" t="s">
        <v>28</v>
      </c>
      <c r="H53" s="65" t="s">
        <v>28</v>
      </c>
      <c r="I53" s="65" t="s">
        <v>28</v>
      </c>
      <c r="J53" s="65" t="s">
        <v>28</v>
      </c>
      <c r="K53" s="65" t="s">
        <v>28</v>
      </c>
      <c r="L53" s="65" t="s">
        <v>28</v>
      </c>
      <c r="M53" s="65" t="s">
        <v>28</v>
      </c>
      <c r="N53" s="65" t="s">
        <v>28</v>
      </c>
      <c r="O53" s="65" t="s">
        <v>28</v>
      </c>
      <c r="P53" s="65" t="s">
        <v>28</v>
      </c>
      <c r="Q53" s="65" t="s">
        <v>28</v>
      </c>
      <c r="R53" s="65" t="s">
        <v>28</v>
      </c>
      <c r="S53" s="65" t="s">
        <v>28</v>
      </c>
      <c r="T53" s="65" t="s">
        <v>28</v>
      </c>
      <c r="U53" s="66" t="s">
        <v>28</v>
      </c>
      <c r="V53" s="15">
        <f t="shared" si="3"/>
        <v>0</v>
      </c>
      <c r="W53" s="15">
        <f t="shared" si="0"/>
        <v>0</v>
      </c>
      <c r="X53" s="15">
        <f t="shared" si="0"/>
        <v>0</v>
      </c>
      <c r="Y53" s="15">
        <f t="shared" si="0"/>
        <v>5</v>
      </c>
      <c r="Z53" s="15">
        <f t="shared" si="0"/>
        <v>5</v>
      </c>
      <c r="AA53" s="15">
        <f t="shared" si="0"/>
        <v>0</v>
      </c>
      <c r="AB53" s="16">
        <f t="shared" si="4"/>
        <v>10</v>
      </c>
      <c r="AC53" s="17">
        <f t="shared" si="5"/>
        <v>0</v>
      </c>
      <c r="AD53" s="17">
        <f t="shared" si="1"/>
        <v>0</v>
      </c>
      <c r="AE53" s="17">
        <f t="shared" si="1"/>
        <v>0</v>
      </c>
      <c r="AF53" s="17">
        <f t="shared" si="1"/>
        <v>0.5</v>
      </c>
      <c r="AG53" s="17">
        <f t="shared" si="1"/>
        <v>0.5</v>
      </c>
      <c r="AH53" s="17">
        <f t="shared" si="1"/>
        <v>0</v>
      </c>
      <c r="AI53" s="56">
        <f t="shared" si="2"/>
        <v>4.5</v>
      </c>
      <c r="AJ53" s="56">
        <f t="shared" si="2"/>
        <v>0.53</v>
      </c>
      <c r="AK53" s="15">
        <f t="shared" si="2"/>
        <v>5</v>
      </c>
      <c r="AL53" s="15">
        <f t="shared" si="2"/>
        <v>4</v>
      </c>
      <c r="AM53" s="52" t="s">
        <v>158</v>
      </c>
      <c r="AN53" s="13"/>
      <c r="AO53" s="13"/>
      <c r="AP53" s="13"/>
      <c r="AQ53" s="13"/>
      <c r="AR53" s="13"/>
      <c r="AS53" s="13"/>
      <c r="AT53" s="13"/>
      <c r="AU53" s="13"/>
      <c r="AV53" s="13"/>
      <c r="AW53" s="13"/>
      <c r="AX53" s="13"/>
      <c r="AY53" s="13"/>
      <c r="AZ53" s="13"/>
      <c r="BA53" s="13"/>
      <c r="BB53" s="13"/>
      <c r="BC53" s="13"/>
      <c r="BD53" s="13"/>
    </row>
    <row r="54" spans="1:56" s="12" customFormat="1" ht="18" customHeight="1" x14ac:dyDescent="0.25">
      <c r="A54" s="14">
        <v>11</v>
      </c>
      <c r="B54" s="65" t="s">
        <v>29</v>
      </c>
      <c r="C54" s="65" t="s">
        <v>30</v>
      </c>
      <c r="D54" s="65" t="s">
        <v>30</v>
      </c>
      <c r="E54" s="65" t="s">
        <v>30</v>
      </c>
      <c r="F54" s="65" t="s">
        <v>30</v>
      </c>
      <c r="G54" s="65" t="s">
        <v>30</v>
      </c>
      <c r="H54" s="65" t="s">
        <v>30</v>
      </c>
      <c r="I54" s="65" t="s">
        <v>30</v>
      </c>
      <c r="J54" s="65" t="s">
        <v>30</v>
      </c>
      <c r="K54" s="65" t="s">
        <v>30</v>
      </c>
      <c r="L54" s="65" t="s">
        <v>30</v>
      </c>
      <c r="M54" s="65" t="s">
        <v>30</v>
      </c>
      <c r="N54" s="65" t="s">
        <v>30</v>
      </c>
      <c r="O54" s="65" t="s">
        <v>30</v>
      </c>
      <c r="P54" s="65" t="s">
        <v>30</v>
      </c>
      <c r="Q54" s="65" t="s">
        <v>30</v>
      </c>
      <c r="R54" s="65" t="s">
        <v>30</v>
      </c>
      <c r="S54" s="65" t="s">
        <v>30</v>
      </c>
      <c r="T54" s="65" t="s">
        <v>30</v>
      </c>
      <c r="U54" s="66" t="s">
        <v>30</v>
      </c>
      <c r="V54" s="15">
        <f t="shared" si="3"/>
        <v>1</v>
      </c>
      <c r="W54" s="15">
        <f t="shared" si="0"/>
        <v>1</v>
      </c>
      <c r="X54" s="15">
        <f t="shared" si="0"/>
        <v>2</v>
      </c>
      <c r="Y54" s="15">
        <f t="shared" si="0"/>
        <v>1</v>
      </c>
      <c r="Z54" s="15">
        <f t="shared" si="0"/>
        <v>4</v>
      </c>
      <c r="AA54" s="15">
        <f t="shared" si="0"/>
        <v>1</v>
      </c>
      <c r="AB54" s="16">
        <f t="shared" si="4"/>
        <v>10</v>
      </c>
      <c r="AC54" s="17">
        <f t="shared" si="5"/>
        <v>0.1</v>
      </c>
      <c r="AD54" s="17">
        <f t="shared" si="1"/>
        <v>0.1</v>
      </c>
      <c r="AE54" s="17">
        <f t="shared" si="1"/>
        <v>0.2</v>
      </c>
      <c r="AF54" s="17">
        <f t="shared" si="1"/>
        <v>0.1</v>
      </c>
      <c r="AG54" s="17">
        <f t="shared" si="1"/>
        <v>0.4</v>
      </c>
      <c r="AH54" s="17">
        <f t="shared" si="1"/>
        <v>0.1</v>
      </c>
      <c r="AI54" s="56">
        <f t="shared" si="2"/>
        <v>3.67</v>
      </c>
      <c r="AJ54" s="56">
        <f t="shared" si="2"/>
        <v>1.5</v>
      </c>
      <c r="AK54" s="15">
        <f t="shared" si="2"/>
        <v>4</v>
      </c>
      <c r="AL54" s="15">
        <f t="shared" si="2"/>
        <v>5</v>
      </c>
      <c r="AM54" s="50"/>
    </row>
    <row r="55" spans="1:56" s="13" customFormat="1" ht="15" customHeight="1" x14ac:dyDescent="0.25">
      <c r="A55" s="75" t="s">
        <v>31</v>
      </c>
      <c r="B55" s="75"/>
      <c r="C55" s="75"/>
      <c r="D55" s="75"/>
      <c r="E55" s="75"/>
      <c r="F55" s="75"/>
      <c r="G55" s="75"/>
      <c r="H55" s="75"/>
      <c r="I55" s="75"/>
      <c r="J55" s="75"/>
      <c r="K55" s="75"/>
      <c r="L55" s="75"/>
      <c r="M55" s="75"/>
      <c r="N55" s="75"/>
      <c r="O55" s="75"/>
      <c r="P55" s="75"/>
      <c r="Q55" s="75"/>
      <c r="R55" s="75"/>
      <c r="S55" s="75"/>
      <c r="T55" s="75"/>
      <c r="U55" s="73"/>
      <c r="V55" s="75"/>
      <c r="W55" s="75"/>
      <c r="X55" s="75"/>
      <c r="Y55" s="75"/>
      <c r="Z55" s="75"/>
      <c r="AA55" s="75"/>
      <c r="AB55" s="75"/>
      <c r="AC55" s="75"/>
      <c r="AD55" s="75"/>
      <c r="AE55" s="75"/>
      <c r="AF55" s="75"/>
      <c r="AG55" s="75"/>
      <c r="AH55" s="75"/>
      <c r="AI55" s="75"/>
      <c r="AJ55" s="75"/>
      <c r="AK55" s="75"/>
      <c r="AL55" s="75"/>
      <c r="AM55" s="50"/>
      <c r="AN55" s="12"/>
      <c r="AO55" s="12"/>
      <c r="AP55" s="12"/>
      <c r="AQ55" s="12"/>
      <c r="AR55" s="12"/>
      <c r="AS55" s="12"/>
      <c r="AT55" s="12"/>
      <c r="AU55" s="12"/>
      <c r="AV55" s="12"/>
      <c r="AW55" s="12"/>
      <c r="AX55" s="12"/>
      <c r="AY55" s="12"/>
      <c r="AZ55" s="12"/>
      <c r="BA55" s="12"/>
      <c r="BB55" s="12"/>
      <c r="BC55" s="12"/>
      <c r="BD55" s="12"/>
    </row>
    <row r="56" spans="1:56" s="12" customFormat="1" ht="18" customHeight="1" x14ac:dyDescent="0.25">
      <c r="A56" s="14">
        <v>12</v>
      </c>
      <c r="B56" s="65" t="s">
        <v>32</v>
      </c>
      <c r="C56" s="65"/>
      <c r="D56" s="65"/>
      <c r="E56" s="65"/>
      <c r="F56" s="65"/>
      <c r="G56" s="65"/>
      <c r="H56" s="65"/>
      <c r="I56" s="65"/>
      <c r="J56" s="65"/>
      <c r="K56" s="65"/>
      <c r="L56" s="65"/>
      <c r="M56" s="65"/>
      <c r="N56" s="65"/>
      <c r="O56" s="65"/>
      <c r="P56" s="65"/>
      <c r="Q56" s="65"/>
      <c r="R56" s="65"/>
      <c r="S56" s="65"/>
      <c r="T56" s="65"/>
      <c r="U56" s="66"/>
      <c r="V56" s="15">
        <f>+AN13</f>
        <v>0</v>
      </c>
      <c r="W56" s="15">
        <f t="shared" ref="W56:AA59" si="6">+AO13</f>
        <v>0</v>
      </c>
      <c r="X56" s="15">
        <f t="shared" si="6"/>
        <v>1</v>
      </c>
      <c r="Y56" s="15">
        <f t="shared" si="6"/>
        <v>3</v>
      </c>
      <c r="Z56" s="15">
        <f t="shared" si="6"/>
        <v>6</v>
      </c>
      <c r="AA56" s="15">
        <f t="shared" si="6"/>
        <v>0</v>
      </c>
      <c r="AB56" s="16">
        <f>SUM(V56:AA56)</f>
        <v>10</v>
      </c>
      <c r="AC56" s="17">
        <f>V56/$AB56</f>
        <v>0</v>
      </c>
      <c r="AD56" s="17">
        <f t="shared" ref="AD56:AH59" si="7">W56/$AB56</f>
        <v>0</v>
      </c>
      <c r="AE56" s="17">
        <f t="shared" si="7"/>
        <v>0.1</v>
      </c>
      <c r="AF56" s="17">
        <f t="shared" si="7"/>
        <v>0.3</v>
      </c>
      <c r="AG56" s="17">
        <f t="shared" si="7"/>
        <v>0.6</v>
      </c>
      <c r="AH56" s="17">
        <f t="shared" si="7"/>
        <v>0</v>
      </c>
      <c r="AI56" s="56">
        <f>+BA13</f>
        <v>4.5</v>
      </c>
      <c r="AJ56" s="56">
        <f>+BB13</f>
        <v>0.71</v>
      </c>
      <c r="AK56" s="15">
        <f>+BC13</f>
        <v>5</v>
      </c>
      <c r="AL56" s="15">
        <f>+BD13</f>
        <v>5</v>
      </c>
      <c r="AM56" s="50"/>
    </row>
    <row r="57" spans="1:56" s="12" customFormat="1" ht="18" customHeight="1" x14ac:dyDescent="0.25">
      <c r="A57" s="14">
        <v>13</v>
      </c>
      <c r="B57" s="65" t="s">
        <v>33</v>
      </c>
      <c r="C57" s="65"/>
      <c r="D57" s="65"/>
      <c r="E57" s="65"/>
      <c r="F57" s="65"/>
      <c r="G57" s="65"/>
      <c r="H57" s="65"/>
      <c r="I57" s="65"/>
      <c r="J57" s="65"/>
      <c r="K57" s="65"/>
      <c r="L57" s="65"/>
      <c r="M57" s="65"/>
      <c r="N57" s="65"/>
      <c r="O57" s="65"/>
      <c r="P57" s="65"/>
      <c r="Q57" s="65"/>
      <c r="R57" s="65"/>
      <c r="S57" s="65"/>
      <c r="T57" s="65"/>
      <c r="U57" s="66"/>
      <c r="V57" s="15">
        <f t="shared" ref="V57:V59" si="8">+AN14</f>
        <v>0</v>
      </c>
      <c r="W57" s="15">
        <f t="shared" si="6"/>
        <v>0</v>
      </c>
      <c r="X57" s="15">
        <f t="shared" si="6"/>
        <v>0</v>
      </c>
      <c r="Y57" s="15">
        <f t="shared" si="6"/>
        <v>6</v>
      </c>
      <c r="Z57" s="15">
        <f t="shared" si="6"/>
        <v>4</v>
      </c>
      <c r="AA57" s="15">
        <f t="shared" si="6"/>
        <v>0</v>
      </c>
      <c r="AB57" s="16">
        <f t="shared" ref="AB57:AB59" si="9">SUM(V57:AA57)</f>
        <v>10</v>
      </c>
      <c r="AC57" s="17">
        <f>V57/$AB57</f>
        <v>0</v>
      </c>
      <c r="AD57" s="17">
        <f t="shared" si="7"/>
        <v>0</v>
      </c>
      <c r="AE57" s="17">
        <f t="shared" si="7"/>
        <v>0</v>
      </c>
      <c r="AF57" s="17">
        <f t="shared" si="7"/>
        <v>0.6</v>
      </c>
      <c r="AG57" s="17">
        <f t="shared" si="7"/>
        <v>0.4</v>
      </c>
      <c r="AH57" s="17">
        <f t="shared" si="7"/>
        <v>0</v>
      </c>
      <c r="AI57" s="56">
        <f t="shared" ref="AI57:AL59" si="10">+BA14</f>
        <v>4.4000000000000004</v>
      </c>
      <c r="AJ57" s="56">
        <f t="shared" si="10"/>
        <v>0.52</v>
      </c>
      <c r="AK57" s="15">
        <f t="shared" si="10"/>
        <v>4</v>
      </c>
      <c r="AL57" s="15">
        <f t="shared" si="10"/>
        <v>4</v>
      </c>
      <c r="AM57" s="50" t="s">
        <v>96</v>
      </c>
    </row>
    <row r="58" spans="1:56" s="12" customFormat="1" ht="18" customHeight="1" x14ac:dyDescent="0.25">
      <c r="A58" s="14">
        <v>14</v>
      </c>
      <c r="B58" s="65" t="s">
        <v>34</v>
      </c>
      <c r="C58" s="65"/>
      <c r="D58" s="65"/>
      <c r="E58" s="65"/>
      <c r="F58" s="65"/>
      <c r="G58" s="65"/>
      <c r="H58" s="65"/>
      <c r="I58" s="65"/>
      <c r="J58" s="65"/>
      <c r="K58" s="65"/>
      <c r="L58" s="65"/>
      <c r="M58" s="65"/>
      <c r="N58" s="65"/>
      <c r="O58" s="65"/>
      <c r="P58" s="65"/>
      <c r="Q58" s="65"/>
      <c r="R58" s="65"/>
      <c r="S58" s="65"/>
      <c r="T58" s="65"/>
      <c r="U58" s="66"/>
      <c r="V58" s="15">
        <f t="shared" si="8"/>
        <v>0</v>
      </c>
      <c r="W58" s="15">
        <f t="shared" si="6"/>
        <v>0</v>
      </c>
      <c r="X58" s="15">
        <f t="shared" si="6"/>
        <v>1</v>
      </c>
      <c r="Y58" s="15">
        <f t="shared" si="6"/>
        <v>4</v>
      </c>
      <c r="Z58" s="15">
        <f t="shared" si="6"/>
        <v>5</v>
      </c>
      <c r="AA58" s="15">
        <f t="shared" si="6"/>
        <v>0</v>
      </c>
      <c r="AB58" s="16">
        <f t="shared" si="9"/>
        <v>10</v>
      </c>
      <c r="AC58" s="17">
        <f>V58/$AB58</f>
        <v>0</v>
      </c>
      <c r="AD58" s="17">
        <f t="shared" si="7"/>
        <v>0</v>
      </c>
      <c r="AE58" s="17">
        <f t="shared" si="7"/>
        <v>0.1</v>
      </c>
      <c r="AF58" s="17">
        <f t="shared" si="7"/>
        <v>0.4</v>
      </c>
      <c r="AG58" s="17">
        <f t="shared" si="7"/>
        <v>0.5</v>
      </c>
      <c r="AH58" s="17">
        <f t="shared" si="7"/>
        <v>0</v>
      </c>
      <c r="AI58" s="56">
        <f t="shared" si="10"/>
        <v>4.4000000000000004</v>
      </c>
      <c r="AJ58" s="56">
        <f t="shared" si="10"/>
        <v>0.7</v>
      </c>
      <c r="AK58" s="15">
        <f t="shared" si="10"/>
        <v>5</v>
      </c>
      <c r="AL58" s="15">
        <f t="shared" si="10"/>
        <v>5</v>
      </c>
      <c r="AM58" s="50" t="s">
        <v>150</v>
      </c>
    </row>
    <row r="59" spans="1:56" s="12" customFormat="1" ht="18" customHeight="1" x14ac:dyDescent="0.25">
      <c r="A59" s="14">
        <v>15</v>
      </c>
      <c r="B59" s="65" t="s">
        <v>35</v>
      </c>
      <c r="C59" s="65"/>
      <c r="D59" s="65"/>
      <c r="E59" s="65"/>
      <c r="F59" s="65"/>
      <c r="G59" s="65"/>
      <c r="H59" s="65"/>
      <c r="I59" s="65"/>
      <c r="J59" s="65"/>
      <c r="K59" s="65"/>
      <c r="L59" s="65"/>
      <c r="M59" s="65"/>
      <c r="N59" s="65"/>
      <c r="O59" s="65"/>
      <c r="P59" s="65"/>
      <c r="Q59" s="65"/>
      <c r="R59" s="65"/>
      <c r="S59" s="65"/>
      <c r="T59" s="65"/>
      <c r="U59" s="66"/>
      <c r="V59" s="15">
        <f t="shared" si="8"/>
        <v>0</v>
      </c>
      <c r="W59" s="15">
        <f t="shared" si="6"/>
        <v>0</v>
      </c>
      <c r="X59" s="15">
        <f t="shared" si="6"/>
        <v>2</v>
      </c>
      <c r="Y59" s="15">
        <f t="shared" si="6"/>
        <v>4</v>
      </c>
      <c r="Z59" s="15">
        <f t="shared" si="6"/>
        <v>4</v>
      </c>
      <c r="AA59" s="15">
        <f t="shared" si="6"/>
        <v>0</v>
      </c>
      <c r="AB59" s="16">
        <f t="shared" si="9"/>
        <v>10</v>
      </c>
      <c r="AC59" s="17">
        <f>V59/$AB59</f>
        <v>0</v>
      </c>
      <c r="AD59" s="17">
        <f t="shared" si="7"/>
        <v>0</v>
      </c>
      <c r="AE59" s="17">
        <f t="shared" si="7"/>
        <v>0.2</v>
      </c>
      <c r="AF59" s="17">
        <f t="shared" si="7"/>
        <v>0.4</v>
      </c>
      <c r="AG59" s="17">
        <f t="shared" si="7"/>
        <v>0.4</v>
      </c>
      <c r="AH59" s="17">
        <f t="shared" si="7"/>
        <v>0</v>
      </c>
      <c r="AI59" s="56">
        <f t="shared" si="10"/>
        <v>4.2</v>
      </c>
      <c r="AJ59" s="56">
        <f t="shared" si="10"/>
        <v>0.79</v>
      </c>
      <c r="AK59" s="15">
        <f t="shared" si="10"/>
        <v>4</v>
      </c>
      <c r="AL59" s="15">
        <f t="shared" si="10"/>
        <v>4</v>
      </c>
      <c r="AM59" s="50"/>
      <c r="AO59" s="12" t="s">
        <v>97</v>
      </c>
      <c r="AP59" s="12" t="s">
        <v>98</v>
      </c>
      <c r="AQ59" s="12" t="s">
        <v>99</v>
      </c>
      <c r="AR59" s="12" t="s">
        <v>100</v>
      </c>
    </row>
    <row r="60" spans="1:56" s="12" customFormat="1" ht="18" customHeight="1" x14ac:dyDescent="0.25">
      <c r="A60" s="18"/>
      <c r="B60" s="19"/>
      <c r="C60" s="19"/>
      <c r="D60" s="19"/>
      <c r="E60" s="19"/>
      <c r="F60" s="19"/>
      <c r="G60" s="19"/>
      <c r="H60" s="19"/>
      <c r="I60" s="19"/>
      <c r="J60" s="19"/>
      <c r="K60" s="19"/>
      <c r="L60" s="19"/>
      <c r="M60" s="19"/>
      <c r="N60" s="19"/>
      <c r="O60" s="19"/>
      <c r="P60" s="19"/>
      <c r="Q60" s="19"/>
      <c r="R60" s="19"/>
      <c r="S60" s="19"/>
      <c r="T60" s="19"/>
      <c r="U60" s="19"/>
      <c r="V60" s="20"/>
      <c r="W60" s="20"/>
      <c r="X60" s="20"/>
      <c r="Y60" s="20"/>
      <c r="Z60" s="20"/>
      <c r="AA60" s="20"/>
      <c r="AB60" s="20"/>
      <c r="AC60" s="21"/>
      <c r="AD60" s="21"/>
      <c r="AE60" s="21"/>
      <c r="AF60" s="21"/>
      <c r="AG60" s="21"/>
      <c r="AH60" s="21"/>
      <c r="AI60" s="22"/>
      <c r="AJ60" s="22"/>
      <c r="AK60" s="20"/>
      <c r="AL60" s="36"/>
      <c r="AM60" s="50" t="s">
        <v>101</v>
      </c>
      <c r="AN60" s="12" t="s">
        <v>147</v>
      </c>
      <c r="AO60" s="12">
        <v>10</v>
      </c>
      <c r="AP60" s="12">
        <v>100</v>
      </c>
      <c r="AQ60" s="12">
        <v>100</v>
      </c>
      <c r="AR60" s="12">
        <v>100</v>
      </c>
    </row>
    <row r="61" spans="1:56" s="12" customFormat="1" ht="18" customHeight="1" x14ac:dyDescent="0.25">
      <c r="A61" s="18"/>
      <c r="B61" s="19"/>
      <c r="C61" s="19"/>
      <c r="D61" s="19"/>
      <c r="E61" s="19"/>
      <c r="F61" s="19"/>
      <c r="G61" s="19"/>
      <c r="H61" s="19"/>
      <c r="I61" s="19"/>
      <c r="J61" s="19"/>
      <c r="K61" s="19"/>
      <c r="L61" s="19"/>
      <c r="M61" s="19"/>
      <c r="N61" s="19"/>
      <c r="O61" s="19"/>
      <c r="P61" s="19"/>
      <c r="Q61" s="19"/>
      <c r="R61" s="19"/>
      <c r="S61" s="19"/>
      <c r="T61" s="19"/>
      <c r="U61" s="19"/>
      <c r="V61" s="20"/>
      <c r="W61" s="20"/>
      <c r="X61" s="20"/>
      <c r="Y61" s="20"/>
      <c r="Z61" s="20"/>
      <c r="AA61" s="20"/>
      <c r="AB61" s="20"/>
      <c r="AC61" s="21"/>
      <c r="AD61" s="21"/>
      <c r="AE61" s="21"/>
      <c r="AF61" s="21"/>
      <c r="AG61" s="21"/>
      <c r="AH61" s="21"/>
      <c r="AI61" s="22"/>
      <c r="AJ61" s="22"/>
      <c r="AK61" s="20"/>
      <c r="AL61" s="36"/>
      <c r="AM61" s="50" t="s">
        <v>158</v>
      </c>
    </row>
    <row r="62" spans="1:56" s="12" customFormat="1" ht="18" customHeight="1" x14ac:dyDescent="0.25">
      <c r="A62" s="18"/>
      <c r="B62" s="19"/>
      <c r="C62" s="19"/>
      <c r="D62" s="19"/>
      <c r="E62" s="19"/>
      <c r="F62" s="19"/>
      <c r="G62" s="19"/>
      <c r="H62" s="19"/>
      <c r="I62" s="19"/>
      <c r="J62" s="19"/>
      <c r="K62" s="19"/>
      <c r="L62" s="19"/>
      <c r="M62" s="19"/>
      <c r="N62" s="19"/>
      <c r="O62" s="19"/>
      <c r="P62" s="19"/>
      <c r="Q62" s="19"/>
      <c r="R62" s="19"/>
      <c r="S62" s="19"/>
      <c r="T62" s="19"/>
      <c r="U62" s="19"/>
      <c r="V62" s="20"/>
      <c r="W62" s="20"/>
      <c r="X62" s="20"/>
      <c r="Y62" s="20"/>
      <c r="Z62" s="20"/>
      <c r="AA62" s="20"/>
      <c r="AB62" s="20"/>
      <c r="AC62" s="21"/>
      <c r="AD62" s="21"/>
      <c r="AE62" s="21"/>
      <c r="AF62" s="21"/>
      <c r="AG62" s="21"/>
      <c r="AH62" s="21"/>
      <c r="AI62" s="22"/>
      <c r="AJ62" s="22"/>
      <c r="AK62" s="20"/>
      <c r="AL62" s="36"/>
      <c r="AM62" s="51"/>
      <c r="AN62" s="23"/>
      <c r="AO62" s="23"/>
      <c r="AP62" s="23"/>
      <c r="AQ62" s="5"/>
      <c r="AR62" s="5"/>
      <c r="AS62" s="5"/>
      <c r="AT62" s="5"/>
      <c r="AU62" s="5"/>
      <c r="AV62" s="5"/>
      <c r="AW62" s="5"/>
      <c r="AX62" s="5"/>
      <c r="AY62" s="5"/>
      <c r="AZ62" s="5"/>
      <c r="BA62" s="5"/>
      <c r="BB62" s="5"/>
      <c r="BC62" s="5"/>
      <c r="BD62" s="5"/>
    </row>
    <row r="63" spans="1:56" s="12" customFormat="1" ht="18" customHeight="1" x14ac:dyDescent="0.25">
      <c r="A63" s="18"/>
      <c r="B63" s="19"/>
      <c r="C63" s="19"/>
      <c r="D63" s="19"/>
      <c r="E63" s="19"/>
      <c r="F63" s="19"/>
      <c r="G63" s="19"/>
      <c r="H63" s="19"/>
      <c r="I63" s="19"/>
      <c r="J63" s="19"/>
      <c r="K63" s="19"/>
      <c r="L63" s="19"/>
      <c r="M63" s="19"/>
      <c r="N63" s="19"/>
      <c r="O63" s="19"/>
      <c r="P63" s="19"/>
      <c r="Q63" s="19"/>
      <c r="R63" s="19"/>
      <c r="S63" s="19"/>
      <c r="T63" s="19"/>
      <c r="U63" s="19"/>
      <c r="V63" s="20"/>
      <c r="W63" s="20"/>
      <c r="X63" s="20"/>
      <c r="Y63" s="20"/>
      <c r="Z63" s="20"/>
      <c r="AA63" s="20"/>
      <c r="AB63" s="20"/>
      <c r="AC63" s="21"/>
      <c r="AD63" s="21"/>
      <c r="AE63" s="21"/>
      <c r="AF63" s="21"/>
      <c r="AG63" s="21"/>
      <c r="AH63" s="21"/>
      <c r="AI63" s="22"/>
      <c r="AJ63" s="22"/>
      <c r="AK63" s="20"/>
      <c r="AL63" s="36"/>
      <c r="AM63" s="50"/>
      <c r="AQ63" s="48"/>
      <c r="AR63" s="48"/>
      <c r="AS63" s="48"/>
      <c r="AT63" s="48"/>
      <c r="AU63" s="48"/>
      <c r="AV63" s="48"/>
      <c r="AW63" s="48"/>
      <c r="AX63" s="48"/>
      <c r="AY63" s="48"/>
      <c r="AZ63" s="48"/>
      <c r="BA63" s="48"/>
      <c r="BB63" s="48"/>
      <c r="BC63" s="48"/>
      <c r="BD63" s="48"/>
    </row>
    <row r="64" spans="1:56" s="5" customFormat="1" ht="20.25" x14ac:dyDescent="0.25">
      <c r="A64" s="67" t="s">
        <v>36</v>
      </c>
      <c r="B64" s="67"/>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34"/>
      <c r="AM64" s="50"/>
      <c r="AN64" s="12"/>
      <c r="AO64" s="12"/>
      <c r="AP64" s="12"/>
      <c r="AQ64" s="48"/>
      <c r="AR64" s="48"/>
      <c r="AS64" s="48"/>
      <c r="AT64" s="48"/>
      <c r="AU64" s="48"/>
      <c r="AV64" s="48"/>
      <c r="AW64" s="48"/>
      <c r="AX64" s="48"/>
      <c r="AY64" s="48"/>
      <c r="AZ64" s="48"/>
      <c r="BA64" s="48"/>
      <c r="BB64" s="48"/>
      <c r="BC64" s="48"/>
      <c r="BD64" s="48"/>
    </row>
    <row r="65" spans="1:56" ht="15" customHeight="1" x14ac:dyDescent="0.25">
      <c r="V65" s="69" t="s">
        <v>8</v>
      </c>
      <c r="W65" s="69"/>
      <c r="X65" s="69"/>
      <c r="Y65" s="69"/>
      <c r="Z65" s="69"/>
      <c r="AA65" s="69"/>
      <c r="AC65" s="69" t="s">
        <v>9</v>
      </c>
      <c r="AD65" s="69"/>
      <c r="AE65" s="69"/>
      <c r="AF65" s="69"/>
      <c r="AG65" s="69"/>
      <c r="AH65" s="69"/>
      <c r="AI65" s="71" t="s">
        <v>82</v>
      </c>
      <c r="AJ65" s="71"/>
      <c r="AK65" s="71"/>
      <c r="AL65" s="71"/>
      <c r="AQ65" s="12"/>
      <c r="AR65" s="12"/>
      <c r="AS65" s="12"/>
      <c r="AT65" s="12"/>
      <c r="AU65" s="12"/>
      <c r="AV65" s="12"/>
      <c r="AW65" s="12"/>
      <c r="AX65" s="12"/>
      <c r="AY65" s="12"/>
      <c r="AZ65" s="12"/>
      <c r="BA65" s="12"/>
      <c r="BB65" s="12"/>
      <c r="BC65" s="12"/>
      <c r="BD65" s="12"/>
    </row>
    <row r="66" spans="1:56" x14ac:dyDescent="0.25">
      <c r="V66" s="70"/>
      <c r="W66" s="70"/>
      <c r="X66" s="70"/>
      <c r="Y66" s="70"/>
      <c r="Z66" s="70"/>
      <c r="AA66" s="70"/>
      <c r="AC66" s="70"/>
      <c r="AD66" s="70"/>
      <c r="AE66" s="70"/>
      <c r="AF66" s="70"/>
      <c r="AG66" s="70"/>
      <c r="AH66" s="70"/>
      <c r="AI66" s="71"/>
      <c r="AJ66" s="71"/>
      <c r="AK66" s="71"/>
      <c r="AL66" s="71"/>
      <c r="AM66" s="52"/>
      <c r="AN66" s="13"/>
      <c r="AO66" s="13"/>
      <c r="AP66" s="13"/>
      <c r="AQ66" s="13"/>
      <c r="AR66" s="13"/>
      <c r="AS66" s="13"/>
      <c r="AT66" s="13"/>
      <c r="AU66" s="13"/>
      <c r="AV66" s="13"/>
      <c r="AW66" s="13"/>
      <c r="AX66" s="13"/>
      <c r="AY66" s="13"/>
      <c r="AZ66" s="13"/>
      <c r="BA66" s="13"/>
      <c r="BB66" s="13"/>
      <c r="BC66" s="13"/>
      <c r="BD66" s="13"/>
    </row>
    <row r="67" spans="1:56" s="12" customFormat="1" ht="18.75" customHeight="1" x14ac:dyDescent="0.25">
      <c r="A67" s="10"/>
      <c r="B67" s="72"/>
      <c r="C67" s="72"/>
      <c r="D67" s="72"/>
      <c r="E67" s="72"/>
      <c r="F67" s="72"/>
      <c r="G67" s="72"/>
      <c r="H67" s="72"/>
      <c r="I67" s="72"/>
      <c r="J67" s="72"/>
      <c r="K67" s="72"/>
      <c r="L67" s="72"/>
      <c r="M67" s="72"/>
      <c r="N67" s="72"/>
      <c r="O67" s="72"/>
      <c r="P67" s="72"/>
      <c r="Q67" s="72"/>
      <c r="R67" s="72"/>
      <c r="S67" s="72"/>
      <c r="T67" s="72"/>
      <c r="U67" s="72"/>
      <c r="V67" s="11">
        <v>1</v>
      </c>
      <c r="W67" s="11">
        <v>2</v>
      </c>
      <c r="X67" s="11">
        <v>3</v>
      </c>
      <c r="Y67" s="11">
        <v>4</v>
      </c>
      <c r="Z67" s="11">
        <v>5</v>
      </c>
      <c r="AA67" s="11" t="s">
        <v>10</v>
      </c>
      <c r="AB67" s="29" t="s">
        <v>11</v>
      </c>
      <c r="AC67" s="11">
        <v>1</v>
      </c>
      <c r="AD67" s="11">
        <v>2</v>
      </c>
      <c r="AE67" s="11">
        <v>3</v>
      </c>
      <c r="AF67" s="11">
        <v>4</v>
      </c>
      <c r="AG67" s="11">
        <v>5</v>
      </c>
      <c r="AH67" s="11" t="s">
        <v>10</v>
      </c>
      <c r="AI67" s="30" t="s">
        <v>12</v>
      </c>
      <c r="AJ67" s="30" t="s">
        <v>13</v>
      </c>
      <c r="AK67" s="30" t="s">
        <v>14</v>
      </c>
      <c r="AL67" s="35" t="s">
        <v>15</v>
      </c>
      <c r="AM67" s="52"/>
      <c r="AN67" s="13"/>
      <c r="AO67" s="13"/>
      <c r="AP67" s="13"/>
      <c r="AQ67" s="13"/>
      <c r="AR67" s="13"/>
      <c r="AS67" s="13"/>
      <c r="AT67" s="13"/>
      <c r="AU67" s="13"/>
      <c r="AV67" s="13"/>
      <c r="AW67" s="13"/>
      <c r="AX67" s="13"/>
      <c r="AY67" s="13"/>
      <c r="AZ67" s="13"/>
      <c r="BA67" s="13"/>
      <c r="BB67" s="13"/>
      <c r="BC67" s="13"/>
      <c r="BD67" s="13"/>
    </row>
    <row r="68" spans="1:56" s="13" customFormat="1" ht="15" customHeight="1" x14ac:dyDescent="0.25">
      <c r="A68" s="75"/>
      <c r="B68" s="75"/>
      <c r="C68" s="75"/>
      <c r="D68" s="75"/>
      <c r="E68" s="75"/>
      <c r="F68" s="75"/>
      <c r="G68" s="75"/>
      <c r="H68" s="75"/>
      <c r="I68" s="75"/>
      <c r="J68" s="75"/>
      <c r="K68" s="75"/>
      <c r="L68" s="75"/>
      <c r="M68" s="75"/>
      <c r="N68" s="75"/>
      <c r="O68" s="75"/>
      <c r="P68" s="75"/>
      <c r="Q68" s="75"/>
      <c r="R68" s="75"/>
      <c r="S68" s="75"/>
      <c r="T68" s="75"/>
      <c r="U68" s="73"/>
      <c r="V68" s="75"/>
      <c r="W68" s="75"/>
      <c r="X68" s="75"/>
      <c r="Y68" s="75"/>
      <c r="Z68" s="75"/>
      <c r="AA68" s="75"/>
      <c r="AB68" s="75"/>
      <c r="AC68" s="75"/>
      <c r="AD68" s="75"/>
      <c r="AE68" s="75"/>
      <c r="AF68" s="75"/>
      <c r="AG68" s="75"/>
      <c r="AH68" s="75"/>
      <c r="AI68" s="75"/>
      <c r="AJ68" s="75"/>
      <c r="AK68" s="75"/>
      <c r="AL68" s="75"/>
      <c r="AM68" s="50"/>
      <c r="AN68" s="12"/>
      <c r="AO68" s="12"/>
      <c r="AP68" s="12"/>
      <c r="AQ68" s="12"/>
      <c r="AR68" s="12"/>
      <c r="AS68" s="12"/>
      <c r="AT68" s="12"/>
      <c r="AU68" s="12"/>
      <c r="AV68" s="12"/>
      <c r="AW68" s="12"/>
      <c r="AX68" s="12"/>
      <c r="AY68" s="12"/>
      <c r="AZ68" s="12"/>
      <c r="BA68" s="12"/>
      <c r="BB68" s="12"/>
      <c r="BC68" s="12"/>
      <c r="BD68" s="12"/>
    </row>
    <row r="69" spans="1:56" s="13" customFormat="1" ht="18.75" customHeight="1" x14ac:dyDescent="0.25">
      <c r="A69" s="14">
        <v>16</v>
      </c>
      <c r="B69" s="65" t="s">
        <v>37</v>
      </c>
      <c r="C69" s="65"/>
      <c r="D69" s="65"/>
      <c r="E69" s="65"/>
      <c r="F69" s="65"/>
      <c r="G69" s="65"/>
      <c r="H69" s="65"/>
      <c r="I69" s="65"/>
      <c r="J69" s="65"/>
      <c r="K69" s="65"/>
      <c r="L69" s="65"/>
      <c r="M69" s="65"/>
      <c r="N69" s="65"/>
      <c r="O69" s="65"/>
      <c r="P69" s="65"/>
      <c r="Q69" s="65"/>
      <c r="R69" s="65"/>
      <c r="S69" s="65"/>
      <c r="T69" s="65"/>
      <c r="U69" s="66"/>
      <c r="V69" s="15">
        <f>+AN17</f>
        <v>1</v>
      </c>
      <c r="W69" s="15">
        <f t="shared" ref="W69:AA84" si="11">+AO17</f>
        <v>4</v>
      </c>
      <c r="X69" s="15">
        <f t="shared" si="11"/>
        <v>1</v>
      </c>
      <c r="Y69" s="15">
        <f t="shared" si="11"/>
        <v>3</v>
      </c>
      <c r="Z69" s="15">
        <f t="shared" si="11"/>
        <v>1</v>
      </c>
      <c r="AA69" s="15">
        <f t="shared" si="11"/>
        <v>0</v>
      </c>
      <c r="AB69" s="16">
        <f>SUM(V69:AA69)</f>
        <v>10</v>
      </c>
      <c r="AC69" s="17">
        <f>V69/$AB69</f>
        <v>0.1</v>
      </c>
      <c r="AD69" s="17">
        <f t="shared" ref="AD69:AH84" si="12">W69/$AB69</f>
        <v>0.4</v>
      </c>
      <c r="AE69" s="17">
        <f t="shared" si="12"/>
        <v>0.1</v>
      </c>
      <c r="AF69" s="17">
        <f t="shared" si="12"/>
        <v>0.3</v>
      </c>
      <c r="AG69" s="17">
        <f t="shared" si="12"/>
        <v>0.1</v>
      </c>
      <c r="AH69" s="17">
        <f t="shared" si="12"/>
        <v>0</v>
      </c>
      <c r="AI69" s="56">
        <f>+BA17</f>
        <v>2.9</v>
      </c>
      <c r="AJ69" s="56">
        <f>+BB17</f>
        <v>1.29</v>
      </c>
      <c r="AK69" s="15">
        <f>+BC17</f>
        <v>3</v>
      </c>
      <c r="AL69" s="15">
        <f>+BD17</f>
        <v>2</v>
      </c>
      <c r="AM69" s="50"/>
      <c r="AN69" s="12"/>
      <c r="AO69" s="12"/>
      <c r="AP69" s="12"/>
      <c r="AQ69" s="12"/>
      <c r="AR69" s="12"/>
      <c r="AS69" s="12"/>
      <c r="AT69" s="12"/>
      <c r="AU69" s="12"/>
      <c r="AV69" s="12"/>
      <c r="AW69" s="12"/>
      <c r="AX69" s="12"/>
      <c r="AY69" s="12"/>
      <c r="AZ69" s="12"/>
      <c r="BA69" s="12"/>
      <c r="BB69" s="12"/>
      <c r="BC69" s="12"/>
      <c r="BD69" s="12"/>
    </row>
    <row r="70" spans="1:56" s="12" customFormat="1" ht="18" customHeight="1" x14ac:dyDescent="0.25">
      <c r="A70" s="14">
        <v>17</v>
      </c>
      <c r="B70" s="65" t="s">
        <v>38</v>
      </c>
      <c r="C70" s="65"/>
      <c r="D70" s="65"/>
      <c r="E70" s="65"/>
      <c r="F70" s="65"/>
      <c r="G70" s="65"/>
      <c r="H70" s="65"/>
      <c r="I70" s="65"/>
      <c r="J70" s="65"/>
      <c r="K70" s="65"/>
      <c r="L70" s="65"/>
      <c r="M70" s="65"/>
      <c r="N70" s="65"/>
      <c r="O70" s="65"/>
      <c r="P70" s="65"/>
      <c r="Q70" s="65"/>
      <c r="R70" s="65"/>
      <c r="S70" s="65"/>
      <c r="T70" s="65"/>
      <c r="U70" s="66"/>
      <c r="V70" s="15">
        <f t="shared" ref="V70:V84" si="13">+AN18</f>
        <v>1</v>
      </c>
      <c r="W70" s="15">
        <f t="shared" si="11"/>
        <v>3</v>
      </c>
      <c r="X70" s="15">
        <f t="shared" si="11"/>
        <v>3</v>
      </c>
      <c r="Y70" s="15">
        <f t="shared" si="11"/>
        <v>3</v>
      </c>
      <c r="Z70" s="15">
        <f t="shared" si="11"/>
        <v>0</v>
      </c>
      <c r="AA70" s="15">
        <f t="shared" si="11"/>
        <v>0</v>
      </c>
      <c r="AB70" s="16">
        <f t="shared" ref="AB70:AB84" si="14">SUM(V70:AA70)</f>
        <v>10</v>
      </c>
      <c r="AC70" s="17">
        <f t="shared" ref="AC70:AC84" si="15">V70/$AB70</f>
        <v>0.1</v>
      </c>
      <c r="AD70" s="17">
        <f t="shared" si="12"/>
        <v>0.3</v>
      </c>
      <c r="AE70" s="17">
        <f t="shared" si="12"/>
        <v>0.3</v>
      </c>
      <c r="AF70" s="17">
        <f t="shared" si="12"/>
        <v>0.3</v>
      </c>
      <c r="AG70" s="17">
        <f t="shared" si="12"/>
        <v>0</v>
      </c>
      <c r="AH70" s="17">
        <f t="shared" si="12"/>
        <v>0</v>
      </c>
      <c r="AI70" s="56">
        <f t="shared" ref="AI70:AL84" si="16">+BA18</f>
        <v>2.8</v>
      </c>
      <c r="AJ70" s="56">
        <f t="shared" si="16"/>
        <v>1.03</v>
      </c>
      <c r="AK70" s="15">
        <f t="shared" si="16"/>
        <v>3</v>
      </c>
      <c r="AL70" s="15">
        <f t="shared" si="16"/>
        <v>2</v>
      </c>
      <c r="AM70" s="50" t="s">
        <v>178</v>
      </c>
    </row>
    <row r="71" spans="1:56" s="12" customFormat="1" ht="18" customHeight="1" x14ac:dyDescent="0.25">
      <c r="A71" s="14">
        <v>18</v>
      </c>
      <c r="B71" s="65" t="s">
        <v>39</v>
      </c>
      <c r="C71" s="65"/>
      <c r="D71" s="65"/>
      <c r="E71" s="65"/>
      <c r="F71" s="65"/>
      <c r="G71" s="65"/>
      <c r="H71" s="65"/>
      <c r="I71" s="65"/>
      <c r="J71" s="65"/>
      <c r="K71" s="65"/>
      <c r="L71" s="65"/>
      <c r="M71" s="65"/>
      <c r="N71" s="65"/>
      <c r="O71" s="65"/>
      <c r="P71" s="65"/>
      <c r="Q71" s="65"/>
      <c r="R71" s="65"/>
      <c r="S71" s="65"/>
      <c r="T71" s="65"/>
      <c r="U71" s="66"/>
      <c r="V71" s="15">
        <f t="shared" si="13"/>
        <v>0</v>
      </c>
      <c r="W71" s="15">
        <f t="shared" si="11"/>
        <v>2</v>
      </c>
      <c r="X71" s="15">
        <f t="shared" si="11"/>
        <v>4</v>
      </c>
      <c r="Y71" s="15">
        <f t="shared" si="11"/>
        <v>4</v>
      </c>
      <c r="Z71" s="15">
        <f t="shared" si="11"/>
        <v>0</v>
      </c>
      <c r="AA71" s="15">
        <f t="shared" si="11"/>
        <v>0</v>
      </c>
      <c r="AB71" s="16">
        <f t="shared" si="14"/>
        <v>10</v>
      </c>
      <c r="AC71" s="17">
        <f t="shared" si="15"/>
        <v>0</v>
      </c>
      <c r="AD71" s="17">
        <f t="shared" si="12"/>
        <v>0.2</v>
      </c>
      <c r="AE71" s="17">
        <f t="shared" si="12"/>
        <v>0.4</v>
      </c>
      <c r="AF71" s="17">
        <f t="shared" si="12"/>
        <v>0.4</v>
      </c>
      <c r="AG71" s="17">
        <f t="shared" si="12"/>
        <v>0</v>
      </c>
      <c r="AH71" s="17">
        <f t="shared" si="12"/>
        <v>0</v>
      </c>
      <c r="AI71" s="56">
        <f t="shared" si="16"/>
        <v>3.2</v>
      </c>
      <c r="AJ71" s="56">
        <f t="shared" si="16"/>
        <v>0.79</v>
      </c>
      <c r="AK71" s="15">
        <f t="shared" si="16"/>
        <v>3</v>
      </c>
      <c r="AL71" s="15">
        <f t="shared" si="16"/>
        <v>3</v>
      </c>
      <c r="AM71" s="50"/>
      <c r="AO71" s="12" t="s">
        <v>97</v>
      </c>
      <c r="AP71" s="12" t="s">
        <v>98</v>
      </c>
      <c r="AQ71" s="12" t="s">
        <v>99</v>
      </c>
      <c r="AR71" s="12" t="s">
        <v>100</v>
      </c>
    </row>
    <row r="72" spans="1:56" s="12" customFormat="1" ht="18" customHeight="1" x14ac:dyDescent="0.25">
      <c r="A72" s="14">
        <v>19</v>
      </c>
      <c r="B72" s="65" t="s">
        <v>40</v>
      </c>
      <c r="C72" s="65"/>
      <c r="D72" s="65"/>
      <c r="E72" s="65"/>
      <c r="F72" s="65"/>
      <c r="G72" s="65"/>
      <c r="H72" s="65"/>
      <c r="I72" s="65"/>
      <c r="J72" s="65"/>
      <c r="K72" s="65"/>
      <c r="L72" s="65"/>
      <c r="M72" s="65"/>
      <c r="N72" s="65"/>
      <c r="O72" s="65"/>
      <c r="P72" s="65"/>
      <c r="Q72" s="65"/>
      <c r="R72" s="65"/>
      <c r="S72" s="65"/>
      <c r="T72" s="65"/>
      <c r="U72" s="66"/>
      <c r="V72" s="15">
        <f t="shared" si="13"/>
        <v>1</v>
      </c>
      <c r="W72" s="15">
        <f t="shared" si="11"/>
        <v>3</v>
      </c>
      <c r="X72" s="15">
        <f t="shared" si="11"/>
        <v>3</v>
      </c>
      <c r="Y72" s="15">
        <f t="shared" si="11"/>
        <v>3</v>
      </c>
      <c r="Z72" s="15">
        <f t="shared" si="11"/>
        <v>0</v>
      </c>
      <c r="AA72" s="15">
        <f t="shared" si="11"/>
        <v>0</v>
      </c>
      <c r="AB72" s="16">
        <f t="shared" si="14"/>
        <v>10</v>
      </c>
      <c r="AC72" s="17">
        <f t="shared" si="15"/>
        <v>0.1</v>
      </c>
      <c r="AD72" s="17">
        <f t="shared" si="12"/>
        <v>0.3</v>
      </c>
      <c r="AE72" s="17">
        <f t="shared" si="12"/>
        <v>0.3</v>
      </c>
      <c r="AF72" s="17">
        <f t="shared" si="12"/>
        <v>0.3</v>
      </c>
      <c r="AG72" s="17">
        <f t="shared" si="12"/>
        <v>0</v>
      </c>
      <c r="AH72" s="17">
        <f t="shared" si="12"/>
        <v>0</v>
      </c>
      <c r="AI72" s="56">
        <f t="shared" si="16"/>
        <v>2.8</v>
      </c>
      <c r="AJ72" s="56">
        <f t="shared" si="16"/>
        <v>1.03</v>
      </c>
      <c r="AK72" s="15">
        <f t="shared" si="16"/>
        <v>3</v>
      </c>
      <c r="AL72" s="15">
        <f t="shared" si="16"/>
        <v>2</v>
      </c>
      <c r="AM72" s="50" t="s">
        <v>101</v>
      </c>
      <c r="AO72" s="12">
        <v>10</v>
      </c>
      <c r="AP72" s="12">
        <v>100</v>
      </c>
      <c r="AQ72" s="12">
        <v>100</v>
      </c>
      <c r="AR72" s="12">
        <v>100</v>
      </c>
    </row>
    <row r="73" spans="1:56" s="12" customFormat="1" ht="18" customHeight="1" x14ac:dyDescent="0.25">
      <c r="A73" s="14">
        <v>20</v>
      </c>
      <c r="B73" s="65" t="s">
        <v>41</v>
      </c>
      <c r="C73" s="65"/>
      <c r="D73" s="65"/>
      <c r="E73" s="65"/>
      <c r="F73" s="65"/>
      <c r="G73" s="65"/>
      <c r="H73" s="65"/>
      <c r="I73" s="65"/>
      <c r="J73" s="65"/>
      <c r="K73" s="65"/>
      <c r="L73" s="65"/>
      <c r="M73" s="65"/>
      <c r="N73" s="65"/>
      <c r="O73" s="65"/>
      <c r="P73" s="65"/>
      <c r="Q73" s="65"/>
      <c r="R73" s="65"/>
      <c r="S73" s="65"/>
      <c r="T73" s="65"/>
      <c r="U73" s="66"/>
      <c r="V73" s="15">
        <f t="shared" si="13"/>
        <v>0</v>
      </c>
      <c r="W73" s="15">
        <f t="shared" si="11"/>
        <v>2</v>
      </c>
      <c r="X73" s="15">
        <f t="shared" si="11"/>
        <v>4</v>
      </c>
      <c r="Y73" s="15">
        <f t="shared" si="11"/>
        <v>2</v>
      </c>
      <c r="Z73" s="15">
        <f t="shared" si="11"/>
        <v>2</v>
      </c>
      <c r="AA73" s="15">
        <f t="shared" si="11"/>
        <v>0</v>
      </c>
      <c r="AB73" s="16">
        <f t="shared" si="14"/>
        <v>10</v>
      </c>
      <c r="AC73" s="17">
        <f t="shared" si="15"/>
        <v>0</v>
      </c>
      <c r="AD73" s="17">
        <f t="shared" si="12"/>
        <v>0.2</v>
      </c>
      <c r="AE73" s="17">
        <f t="shared" si="12"/>
        <v>0.4</v>
      </c>
      <c r="AF73" s="17">
        <f t="shared" si="12"/>
        <v>0.2</v>
      </c>
      <c r="AG73" s="17">
        <f t="shared" si="12"/>
        <v>0.2</v>
      </c>
      <c r="AH73" s="17">
        <f t="shared" si="12"/>
        <v>0</v>
      </c>
      <c r="AI73" s="56">
        <f t="shared" si="16"/>
        <v>3.4</v>
      </c>
      <c r="AJ73" s="56">
        <f t="shared" si="16"/>
        <v>1.07</v>
      </c>
      <c r="AK73" s="15">
        <f t="shared" si="16"/>
        <v>3</v>
      </c>
      <c r="AL73" s="15">
        <f t="shared" si="16"/>
        <v>3</v>
      </c>
      <c r="AM73" s="50" t="s">
        <v>158</v>
      </c>
    </row>
    <row r="74" spans="1:56" s="12" customFormat="1" ht="18" customHeight="1" x14ac:dyDescent="0.25">
      <c r="A74" s="14">
        <v>21</v>
      </c>
      <c r="B74" s="65" t="s">
        <v>42</v>
      </c>
      <c r="C74" s="65"/>
      <c r="D74" s="65"/>
      <c r="E74" s="65"/>
      <c r="F74" s="65"/>
      <c r="G74" s="65"/>
      <c r="H74" s="65"/>
      <c r="I74" s="65"/>
      <c r="J74" s="65"/>
      <c r="K74" s="65"/>
      <c r="L74" s="65"/>
      <c r="M74" s="65"/>
      <c r="N74" s="65"/>
      <c r="O74" s="65"/>
      <c r="P74" s="65"/>
      <c r="Q74" s="65"/>
      <c r="R74" s="65"/>
      <c r="S74" s="65"/>
      <c r="T74" s="65"/>
      <c r="U74" s="66"/>
      <c r="V74" s="15">
        <f t="shared" si="13"/>
        <v>0</v>
      </c>
      <c r="W74" s="15">
        <f t="shared" si="11"/>
        <v>4</v>
      </c>
      <c r="X74" s="15">
        <f t="shared" si="11"/>
        <v>3</v>
      </c>
      <c r="Y74" s="15">
        <f t="shared" si="11"/>
        <v>3</v>
      </c>
      <c r="Z74" s="15">
        <f t="shared" si="11"/>
        <v>0</v>
      </c>
      <c r="AA74" s="15">
        <f t="shared" si="11"/>
        <v>0</v>
      </c>
      <c r="AB74" s="16">
        <f t="shared" si="14"/>
        <v>10</v>
      </c>
      <c r="AC74" s="17">
        <f t="shared" si="15"/>
        <v>0</v>
      </c>
      <c r="AD74" s="17">
        <f t="shared" si="12"/>
        <v>0.4</v>
      </c>
      <c r="AE74" s="17">
        <f t="shared" si="12"/>
        <v>0.3</v>
      </c>
      <c r="AF74" s="17">
        <f t="shared" si="12"/>
        <v>0.3</v>
      </c>
      <c r="AG74" s="17">
        <f t="shared" si="12"/>
        <v>0</v>
      </c>
      <c r="AH74" s="17">
        <f t="shared" si="12"/>
        <v>0</v>
      </c>
      <c r="AI74" s="56">
        <f t="shared" si="16"/>
        <v>2.9</v>
      </c>
      <c r="AJ74" s="56">
        <f t="shared" si="16"/>
        <v>0.88</v>
      </c>
      <c r="AK74" s="15">
        <f t="shared" si="16"/>
        <v>3</v>
      </c>
      <c r="AL74" s="15">
        <f t="shared" si="16"/>
        <v>2</v>
      </c>
      <c r="AM74" s="50"/>
    </row>
    <row r="75" spans="1:56" s="12" customFormat="1" ht="18" customHeight="1" x14ac:dyDescent="0.25">
      <c r="A75" s="14">
        <v>22</v>
      </c>
      <c r="B75" s="65" t="s">
        <v>43</v>
      </c>
      <c r="C75" s="65"/>
      <c r="D75" s="65"/>
      <c r="E75" s="65"/>
      <c r="F75" s="65"/>
      <c r="G75" s="65"/>
      <c r="H75" s="65"/>
      <c r="I75" s="65"/>
      <c r="J75" s="65"/>
      <c r="K75" s="65"/>
      <c r="L75" s="65"/>
      <c r="M75" s="65"/>
      <c r="N75" s="65"/>
      <c r="O75" s="65"/>
      <c r="P75" s="65"/>
      <c r="Q75" s="65"/>
      <c r="R75" s="65"/>
      <c r="S75" s="65"/>
      <c r="T75" s="65"/>
      <c r="U75" s="66"/>
      <c r="V75" s="15">
        <f t="shared" si="13"/>
        <v>4</v>
      </c>
      <c r="W75" s="15">
        <f t="shared" si="11"/>
        <v>2</v>
      </c>
      <c r="X75" s="15">
        <f t="shared" si="11"/>
        <v>2</v>
      </c>
      <c r="Y75" s="15">
        <f t="shared" si="11"/>
        <v>1</v>
      </c>
      <c r="Z75" s="15">
        <f t="shared" si="11"/>
        <v>1</v>
      </c>
      <c r="AA75" s="15">
        <f t="shared" si="11"/>
        <v>0</v>
      </c>
      <c r="AB75" s="16">
        <f t="shared" si="14"/>
        <v>10</v>
      </c>
      <c r="AC75" s="17">
        <f t="shared" si="15"/>
        <v>0.4</v>
      </c>
      <c r="AD75" s="17">
        <f t="shared" si="12"/>
        <v>0.2</v>
      </c>
      <c r="AE75" s="17">
        <f t="shared" si="12"/>
        <v>0.2</v>
      </c>
      <c r="AF75" s="17">
        <f t="shared" si="12"/>
        <v>0.1</v>
      </c>
      <c r="AG75" s="17">
        <f t="shared" si="12"/>
        <v>0.1</v>
      </c>
      <c r="AH75" s="17">
        <f t="shared" si="12"/>
        <v>0</v>
      </c>
      <c r="AI75" s="56">
        <f t="shared" si="16"/>
        <v>2.2999999999999998</v>
      </c>
      <c r="AJ75" s="56">
        <f t="shared" si="16"/>
        <v>1.42</v>
      </c>
      <c r="AK75" s="15">
        <f t="shared" si="16"/>
        <v>2</v>
      </c>
      <c r="AL75" s="15">
        <f t="shared" si="16"/>
        <v>1</v>
      </c>
      <c r="AM75" s="50"/>
    </row>
    <row r="76" spans="1:56" s="12" customFormat="1" ht="18" customHeight="1" x14ac:dyDescent="0.25">
      <c r="A76" s="14">
        <v>23</v>
      </c>
      <c r="B76" s="65" t="s">
        <v>44</v>
      </c>
      <c r="C76" s="65"/>
      <c r="D76" s="65"/>
      <c r="E76" s="65"/>
      <c r="F76" s="65"/>
      <c r="G76" s="65"/>
      <c r="H76" s="65"/>
      <c r="I76" s="65"/>
      <c r="J76" s="65"/>
      <c r="K76" s="65"/>
      <c r="L76" s="65"/>
      <c r="M76" s="65"/>
      <c r="N76" s="65"/>
      <c r="O76" s="65"/>
      <c r="P76" s="65"/>
      <c r="Q76" s="65"/>
      <c r="R76" s="65"/>
      <c r="S76" s="65"/>
      <c r="T76" s="65"/>
      <c r="U76" s="66"/>
      <c r="V76" s="15">
        <f t="shared" si="13"/>
        <v>2</v>
      </c>
      <c r="W76" s="15">
        <f t="shared" si="11"/>
        <v>2</v>
      </c>
      <c r="X76" s="15">
        <f t="shared" si="11"/>
        <v>2</v>
      </c>
      <c r="Y76" s="15">
        <f t="shared" si="11"/>
        <v>1</v>
      </c>
      <c r="Z76" s="15">
        <f t="shared" si="11"/>
        <v>3</v>
      </c>
      <c r="AA76" s="15">
        <f t="shared" si="11"/>
        <v>0</v>
      </c>
      <c r="AB76" s="16">
        <f t="shared" si="14"/>
        <v>10</v>
      </c>
      <c r="AC76" s="17">
        <f t="shared" si="15"/>
        <v>0.2</v>
      </c>
      <c r="AD76" s="17">
        <f t="shared" si="12"/>
        <v>0.2</v>
      </c>
      <c r="AE76" s="17">
        <f t="shared" si="12"/>
        <v>0.2</v>
      </c>
      <c r="AF76" s="17">
        <f t="shared" si="12"/>
        <v>0.1</v>
      </c>
      <c r="AG76" s="17">
        <f t="shared" si="12"/>
        <v>0.3</v>
      </c>
      <c r="AH76" s="17">
        <f t="shared" si="12"/>
        <v>0</v>
      </c>
      <c r="AI76" s="56">
        <f t="shared" si="16"/>
        <v>3.1</v>
      </c>
      <c r="AJ76" s="56">
        <f t="shared" si="16"/>
        <v>1.6</v>
      </c>
      <c r="AK76" s="15">
        <f t="shared" si="16"/>
        <v>3</v>
      </c>
      <c r="AL76" s="15">
        <f t="shared" si="16"/>
        <v>5</v>
      </c>
      <c r="AM76" s="50"/>
    </row>
    <row r="77" spans="1:56" s="12" customFormat="1" ht="18" customHeight="1" x14ac:dyDescent="0.25">
      <c r="A77" s="14">
        <v>24</v>
      </c>
      <c r="B77" s="65" t="s">
        <v>45</v>
      </c>
      <c r="C77" s="65"/>
      <c r="D77" s="65"/>
      <c r="E77" s="65"/>
      <c r="F77" s="65"/>
      <c r="G77" s="65"/>
      <c r="H77" s="65"/>
      <c r="I77" s="65"/>
      <c r="J77" s="65"/>
      <c r="K77" s="65"/>
      <c r="L77" s="65"/>
      <c r="M77" s="65"/>
      <c r="N77" s="65"/>
      <c r="O77" s="65"/>
      <c r="P77" s="65"/>
      <c r="Q77" s="65"/>
      <c r="R77" s="65"/>
      <c r="S77" s="65"/>
      <c r="T77" s="65"/>
      <c r="U77" s="66"/>
      <c r="V77" s="15">
        <f t="shared" si="13"/>
        <v>3</v>
      </c>
      <c r="W77" s="15">
        <f t="shared" si="11"/>
        <v>3</v>
      </c>
      <c r="X77" s="15">
        <f t="shared" si="11"/>
        <v>3</v>
      </c>
      <c r="Y77" s="15">
        <f t="shared" si="11"/>
        <v>1</v>
      </c>
      <c r="Z77" s="15">
        <f t="shared" si="11"/>
        <v>0</v>
      </c>
      <c r="AA77" s="15">
        <f t="shared" si="11"/>
        <v>0</v>
      </c>
      <c r="AB77" s="16">
        <f t="shared" si="14"/>
        <v>10</v>
      </c>
      <c r="AC77" s="17">
        <f t="shared" si="15"/>
        <v>0.3</v>
      </c>
      <c r="AD77" s="17">
        <f t="shared" si="12"/>
        <v>0.3</v>
      </c>
      <c r="AE77" s="17">
        <f t="shared" si="12"/>
        <v>0.3</v>
      </c>
      <c r="AF77" s="17">
        <f t="shared" si="12"/>
        <v>0.1</v>
      </c>
      <c r="AG77" s="17">
        <f t="shared" si="12"/>
        <v>0</v>
      </c>
      <c r="AH77" s="17">
        <f t="shared" si="12"/>
        <v>0</v>
      </c>
      <c r="AI77" s="56">
        <f t="shared" si="16"/>
        <v>2.2000000000000002</v>
      </c>
      <c r="AJ77" s="56">
        <f t="shared" si="16"/>
        <v>1.03</v>
      </c>
      <c r="AK77" s="15">
        <f t="shared" si="16"/>
        <v>2</v>
      </c>
      <c r="AL77" s="15">
        <f t="shared" si="16"/>
        <v>1</v>
      </c>
      <c r="AM77" s="50"/>
    </row>
    <row r="78" spans="1:56" s="12" customFormat="1" ht="18" customHeight="1" x14ac:dyDescent="0.25">
      <c r="A78" s="14">
        <v>25</v>
      </c>
      <c r="B78" s="65" t="s">
        <v>46</v>
      </c>
      <c r="C78" s="65"/>
      <c r="D78" s="65"/>
      <c r="E78" s="65"/>
      <c r="F78" s="65"/>
      <c r="G78" s="65"/>
      <c r="H78" s="65"/>
      <c r="I78" s="65"/>
      <c r="J78" s="65"/>
      <c r="K78" s="65"/>
      <c r="L78" s="65"/>
      <c r="M78" s="65"/>
      <c r="N78" s="65"/>
      <c r="O78" s="65"/>
      <c r="P78" s="65"/>
      <c r="Q78" s="65"/>
      <c r="R78" s="65"/>
      <c r="S78" s="65"/>
      <c r="T78" s="65"/>
      <c r="U78" s="66"/>
      <c r="V78" s="15">
        <f t="shared" si="13"/>
        <v>0</v>
      </c>
      <c r="W78" s="15">
        <f t="shared" si="11"/>
        <v>1</v>
      </c>
      <c r="X78" s="15">
        <f t="shared" si="11"/>
        <v>2</v>
      </c>
      <c r="Y78" s="15">
        <f t="shared" si="11"/>
        <v>3</v>
      </c>
      <c r="Z78" s="15">
        <f t="shared" si="11"/>
        <v>2</v>
      </c>
      <c r="AA78" s="15">
        <f t="shared" si="11"/>
        <v>2</v>
      </c>
      <c r="AB78" s="16">
        <f t="shared" si="14"/>
        <v>10</v>
      </c>
      <c r="AC78" s="17">
        <f t="shared" si="15"/>
        <v>0</v>
      </c>
      <c r="AD78" s="17">
        <f t="shared" si="12"/>
        <v>0.1</v>
      </c>
      <c r="AE78" s="17">
        <f t="shared" si="12"/>
        <v>0.2</v>
      </c>
      <c r="AF78" s="17">
        <f t="shared" si="12"/>
        <v>0.3</v>
      </c>
      <c r="AG78" s="17">
        <f t="shared" si="12"/>
        <v>0.2</v>
      </c>
      <c r="AH78" s="17">
        <f t="shared" si="12"/>
        <v>0.2</v>
      </c>
      <c r="AI78" s="56">
        <f t="shared" si="16"/>
        <v>3.75</v>
      </c>
      <c r="AJ78" s="56">
        <f t="shared" si="16"/>
        <v>1.04</v>
      </c>
      <c r="AK78" s="15">
        <f t="shared" si="16"/>
        <v>4</v>
      </c>
      <c r="AL78" s="15">
        <f t="shared" si="16"/>
        <v>4</v>
      </c>
      <c r="AM78" s="50"/>
    </row>
    <row r="79" spans="1:56" s="12" customFormat="1" ht="18" customHeight="1" x14ac:dyDescent="0.25">
      <c r="A79" s="14">
        <v>26</v>
      </c>
      <c r="B79" s="65" t="s">
        <v>47</v>
      </c>
      <c r="C79" s="65"/>
      <c r="D79" s="65"/>
      <c r="E79" s="65"/>
      <c r="F79" s="65"/>
      <c r="G79" s="65"/>
      <c r="H79" s="65"/>
      <c r="I79" s="65"/>
      <c r="J79" s="65"/>
      <c r="K79" s="65"/>
      <c r="L79" s="65"/>
      <c r="M79" s="65"/>
      <c r="N79" s="65"/>
      <c r="O79" s="65"/>
      <c r="P79" s="65"/>
      <c r="Q79" s="65"/>
      <c r="R79" s="65"/>
      <c r="S79" s="65"/>
      <c r="T79" s="65"/>
      <c r="U79" s="66"/>
      <c r="V79" s="15">
        <f t="shared" si="13"/>
        <v>0</v>
      </c>
      <c r="W79" s="15">
        <f t="shared" si="11"/>
        <v>1</v>
      </c>
      <c r="X79" s="15">
        <f t="shared" si="11"/>
        <v>2</v>
      </c>
      <c r="Y79" s="15">
        <f t="shared" si="11"/>
        <v>4</v>
      </c>
      <c r="Z79" s="15">
        <f t="shared" si="11"/>
        <v>2</v>
      </c>
      <c r="AA79" s="15">
        <f t="shared" si="11"/>
        <v>1</v>
      </c>
      <c r="AB79" s="16">
        <f t="shared" si="14"/>
        <v>10</v>
      </c>
      <c r="AC79" s="17">
        <f t="shared" si="15"/>
        <v>0</v>
      </c>
      <c r="AD79" s="17">
        <f t="shared" si="12"/>
        <v>0.1</v>
      </c>
      <c r="AE79" s="17">
        <f t="shared" si="12"/>
        <v>0.2</v>
      </c>
      <c r="AF79" s="17">
        <f t="shared" si="12"/>
        <v>0.4</v>
      </c>
      <c r="AG79" s="17">
        <f t="shared" si="12"/>
        <v>0.2</v>
      </c>
      <c r="AH79" s="17">
        <f t="shared" si="12"/>
        <v>0.1</v>
      </c>
      <c r="AI79" s="56">
        <f t="shared" si="16"/>
        <v>3.78</v>
      </c>
      <c r="AJ79" s="56">
        <f t="shared" si="16"/>
        <v>0.97</v>
      </c>
      <c r="AK79" s="15">
        <f t="shared" si="16"/>
        <v>4</v>
      </c>
      <c r="AL79" s="15">
        <f t="shared" si="16"/>
        <v>4</v>
      </c>
      <c r="AM79" s="50"/>
    </row>
    <row r="80" spans="1:56" s="12" customFormat="1" ht="18" customHeight="1" x14ac:dyDescent="0.25">
      <c r="A80" s="14">
        <v>27</v>
      </c>
      <c r="B80" s="65" t="s">
        <v>48</v>
      </c>
      <c r="C80" s="65"/>
      <c r="D80" s="65"/>
      <c r="E80" s="65"/>
      <c r="F80" s="65"/>
      <c r="G80" s="65"/>
      <c r="H80" s="65"/>
      <c r="I80" s="65"/>
      <c r="J80" s="65"/>
      <c r="K80" s="65"/>
      <c r="L80" s="65"/>
      <c r="M80" s="65"/>
      <c r="N80" s="65"/>
      <c r="O80" s="65"/>
      <c r="P80" s="65"/>
      <c r="Q80" s="65"/>
      <c r="R80" s="65"/>
      <c r="S80" s="65"/>
      <c r="T80" s="65"/>
      <c r="U80" s="66"/>
      <c r="V80" s="15">
        <f t="shared" si="13"/>
        <v>0</v>
      </c>
      <c r="W80" s="15">
        <f t="shared" si="11"/>
        <v>1</v>
      </c>
      <c r="X80" s="15">
        <f t="shared" si="11"/>
        <v>1</v>
      </c>
      <c r="Y80" s="15">
        <f t="shared" si="11"/>
        <v>6</v>
      </c>
      <c r="Z80" s="15">
        <f t="shared" si="11"/>
        <v>0</v>
      </c>
      <c r="AA80" s="15">
        <f t="shared" si="11"/>
        <v>2</v>
      </c>
      <c r="AB80" s="16">
        <f t="shared" si="14"/>
        <v>10</v>
      </c>
      <c r="AC80" s="17">
        <f t="shared" si="15"/>
        <v>0</v>
      </c>
      <c r="AD80" s="17">
        <f t="shared" si="12"/>
        <v>0.1</v>
      </c>
      <c r="AE80" s="17">
        <f t="shared" si="12"/>
        <v>0.1</v>
      </c>
      <c r="AF80" s="17">
        <f t="shared" si="12"/>
        <v>0.6</v>
      </c>
      <c r="AG80" s="17">
        <f t="shared" si="12"/>
        <v>0</v>
      </c>
      <c r="AH80" s="17">
        <f t="shared" si="12"/>
        <v>0.2</v>
      </c>
      <c r="AI80" s="56">
        <f t="shared" si="16"/>
        <v>3.62</v>
      </c>
      <c r="AJ80" s="56">
        <f t="shared" si="16"/>
        <v>0.74</v>
      </c>
      <c r="AK80" s="15">
        <f t="shared" si="16"/>
        <v>4</v>
      </c>
      <c r="AL80" s="15">
        <f t="shared" si="16"/>
        <v>4</v>
      </c>
      <c r="AM80" s="50"/>
    </row>
    <row r="81" spans="1:56" s="12" customFormat="1" ht="18" customHeight="1" x14ac:dyDescent="0.25">
      <c r="A81" s="14">
        <v>28</v>
      </c>
      <c r="B81" s="65" t="s">
        <v>49</v>
      </c>
      <c r="C81" s="65"/>
      <c r="D81" s="65"/>
      <c r="E81" s="65"/>
      <c r="F81" s="65"/>
      <c r="G81" s="65"/>
      <c r="H81" s="65"/>
      <c r="I81" s="65"/>
      <c r="J81" s="65"/>
      <c r="K81" s="65"/>
      <c r="L81" s="65"/>
      <c r="M81" s="65"/>
      <c r="N81" s="65"/>
      <c r="O81" s="65"/>
      <c r="P81" s="65"/>
      <c r="Q81" s="65"/>
      <c r="R81" s="65"/>
      <c r="S81" s="65"/>
      <c r="T81" s="65"/>
      <c r="U81" s="66"/>
      <c r="V81" s="15">
        <f t="shared" si="13"/>
        <v>1</v>
      </c>
      <c r="W81" s="15">
        <f t="shared" si="11"/>
        <v>2</v>
      </c>
      <c r="X81" s="15">
        <f t="shared" si="11"/>
        <v>4</v>
      </c>
      <c r="Y81" s="15">
        <f t="shared" si="11"/>
        <v>3</v>
      </c>
      <c r="Z81" s="15">
        <f t="shared" si="11"/>
        <v>0</v>
      </c>
      <c r="AA81" s="15">
        <f t="shared" si="11"/>
        <v>0</v>
      </c>
      <c r="AB81" s="16">
        <f t="shared" si="14"/>
        <v>10</v>
      </c>
      <c r="AC81" s="17">
        <f t="shared" si="15"/>
        <v>0.1</v>
      </c>
      <c r="AD81" s="17">
        <f t="shared" si="12"/>
        <v>0.2</v>
      </c>
      <c r="AE81" s="17">
        <f t="shared" si="12"/>
        <v>0.4</v>
      </c>
      <c r="AF81" s="17">
        <f t="shared" si="12"/>
        <v>0.3</v>
      </c>
      <c r="AG81" s="17">
        <f t="shared" si="12"/>
        <v>0</v>
      </c>
      <c r="AH81" s="17">
        <f t="shared" si="12"/>
        <v>0</v>
      </c>
      <c r="AI81" s="56">
        <f t="shared" si="16"/>
        <v>2.9</v>
      </c>
      <c r="AJ81" s="56">
        <f t="shared" si="16"/>
        <v>0.99</v>
      </c>
      <c r="AK81" s="15">
        <f t="shared" si="16"/>
        <v>3</v>
      </c>
      <c r="AL81" s="15">
        <f t="shared" si="16"/>
        <v>3</v>
      </c>
      <c r="AM81" s="50"/>
    </row>
    <row r="82" spans="1:56" s="12" customFormat="1" ht="18" customHeight="1" x14ac:dyDescent="0.25">
      <c r="A82" s="14">
        <v>29</v>
      </c>
      <c r="B82" s="65" t="s">
        <v>50</v>
      </c>
      <c r="C82" s="65"/>
      <c r="D82" s="65"/>
      <c r="E82" s="65"/>
      <c r="F82" s="65"/>
      <c r="G82" s="65"/>
      <c r="H82" s="65"/>
      <c r="I82" s="65"/>
      <c r="J82" s="65"/>
      <c r="K82" s="65"/>
      <c r="L82" s="65"/>
      <c r="M82" s="65"/>
      <c r="N82" s="65"/>
      <c r="O82" s="65"/>
      <c r="P82" s="65"/>
      <c r="Q82" s="65"/>
      <c r="R82" s="65"/>
      <c r="S82" s="65"/>
      <c r="T82" s="65"/>
      <c r="U82" s="66"/>
      <c r="V82" s="15">
        <f t="shared" si="13"/>
        <v>0</v>
      </c>
      <c r="W82" s="15">
        <f t="shared" si="11"/>
        <v>1</v>
      </c>
      <c r="X82" s="15">
        <f t="shared" si="11"/>
        <v>2</v>
      </c>
      <c r="Y82" s="15">
        <f t="shared" si="11"/>
        <v>6</v>
      </c>
      <c r="Z82" s="15">
        <f t="shared" si="11"/>
        <v>1</v>
      </c>
      <c r="AA82" s="15">
        <f t="shared" si="11"/>
        <v>0</v>
      </c>
      <c r="AB82" s="16">
        <f t="shared" si="14"/>
        <v>10</v>
      </c>
      <c r="AC82" s="17">
        <f t="shared" si="15"/>
        <v>0</v>
      </c>
      <c r="AD82" s="17">
        <f t="shared" si="12"/>
        <v>0.1</v>
      </c>
      <c r="AE82" s="17">
        <f t="shared" si="12"/>
        <v>0.2</v>
      </c>
      <c r="AF82" s="17">
        <f t="shared" si="12"/>
        <v>0.6</v>
      </c>
      <c r="AG82" s="17">
        <f t="shared" si="12"/>
        <v>0.1</v>
      </c>
      <c r="AH82" s="17">
        <f t="shared" si="12"/>
        <v>0</v>
      </c>
      <c r="AI82" s="56">
        <f t="shared" si="16"/>
        <v>3.7</v>
      </c>
      <c r="AJ82" s="56">
        <f t="shared" si="16"/>
        <v>0.82</v>
      </c>
      <c r="AK82" s="15">
        <f t="shared" si="16"/>
        <v>4</v>
      </c>
      <c r="AL82" s="15">
        <f t="shared" si="16"/>
        <v>4</v>
      </c>
      <c r="AM82" s="50"/>
    </row>
    <row r="83" spans="1:56" s="12" customFormat="1" ht="18" customHeight="1" x14ac:dyDescent="0.25">
      <c r="A83" s="14">
        <v>30</v>
      </c>
      <c r="B83" s="65" t="s">
        <v>51</v>
      </c>
      <c r="C83" s="65"/>
      <c r="D83" s="65"/>
      <c r="E83" s="65"/>
      <c r="F83" s="65"/>
      <c r="G83" s="65"/>
      <c r="H83" s="65"/>
      <c r="I83" s="65"/>
      <c r="J83" s="65"/>
      <c r="K83" s="65"/>
      <c r="L83" s="65"/>
      <c r="M83" s="65"/>
      <c r="N83" s="65"/>
      <c r="O83" s="65"/>
      <c r="P83" s="65"/>
      <c r="Q83" s="65"/>
      <c r="R83" s="65"/>
      <c r="S83" s="65"/>
      <c r="T83" s="65"/>
      <c r="U83" s="66"/>
      <c r="V83" s="15">
        <f t="shared" si="13"/>
        <v>0</v>
      </c>
      <c r="W83" s="15">
        <f t="shared" si="11"/>
        <v>1</v>
      </c>
      <c r="X83" s="15">
        <f t="shared" si="11"/>
        <v>2</v>
      </c>
      <c r="Y83" s="15">
        <f t="shared" si="11"/>
        <v>2</v>
      </c>
      <c r="Z83" s="15">
        <f t="shared" si="11"/>
        <v>1</v>
      </c>
      <c r="AA83" s="15">
        <f t="shared" si="11"/>
        <v>4</v>
      </c>
      <c r="AB83" s="16">
        <f t="shared" si="14"/>
        <v>10</v>
      </c>
      <c r="AC83" s="17">
        <f t="shared" si="15"/>
        <v>0</v>
      </c>
      <c r="AD83" s="17">
        <f t="shared" si="12"/>
        <v>0.1</v>
      </c>
      <c r="AE83" s="17">
        <f t="shared" si="12"/>
        <v>0.2</v>
      </c>
      <c r="AF83" s="17">
        <f t="shared" si="12"/>
        <v>0.2</v>
      </c>
      <c r="AG83" s="17">
        <f t="shared" si="12"/>
        <v>0.1</v>
      </c>
      <c r="AH83" s="17">
        <f t="shared" si="12"/>
        <v>0.4</v>
      </c>
      <c r="AI83" s="56">
        <f t="shared" si="16"/>
        <v>3.5</v>
      </c>
      <c r="AJ83" s="56">
        <f t="shared" si="16"/>
        <v>1.05</v>
      </c>
      <c r="AK83" s="15">
        <f t="shared" si="16"/>
        <v>4</v>
      </c>
      <c r="AL83" s="15">
        <f t="shared" si="16"/>
        <v>3</v>
      </c>
      <c r="AM83" s="50"/>
      <c r="AQ83" s="48"/>
      <c r="AR83" s="48"/>
      <c r="AS83" s="48"/>
      <c r="AT83" s="48"/>
      <c r="AU83" s="48"/>
      <c r="AV83" s="48"/>
      <c r="AW83" s="48"/>
      <c r="AX83" s="48"/>
      <c r="AY83" s="48"/>
      <c r="AZ83" s="48"/>
      <c r="BA83" s="48"/>
      <c r="BB83" s="48"/>
      <c r="BC83" s="48"/>
      <c r="BD83" s="48"/>
    </row>
    <row r="84" spans="1:56" s="12" customFormat="1" ht="18" customHeight="1" x14ac:dyDescent="0.25">
      <c r="A84" s="14">
        <v>31</v>
      </c>
      <c r="B84" s="65" t="s">
        <v>52</v>
      </c>
      <c r="C84" s="65"/>
      <c r="D84" s="65"/>
      <c r="E84" s="65"/>
      <c r="F84" s="65"/>
      <c r="G84" s="65"/>
      <c r="H84" s="65"/>
      <c r="I84" s="65"/>
      <c r="J84" s="65"/>
      <c r="K84" s="65"/>
      <c r="L84" s="65"/>
      <c r="M84" s="65"/>
      <c r="N84" s="65"/>
      <c r="O84" s="65"/>
      <c r="P84" s="65"/>
      <c r="Q84" s="65"/>
      <c r="R84" s="65"/>
      <c r="S84" s="65"/>
      <c r="T84" s="65"/>
      <c r="U84" s="66"/>
      <c r="V84" s="15">
        <f t="shared" si="13"/>
        <v>0</v>
      </c>
      <c r="W84" s="15">
        <f t="shared" si="11"/>
        <v>1</v>
      </c>
      <c r="X84" s="15">
        <f t="shared" si="11"/>
        <v>6</v>
      </c>
      <c r="Y84" s="15">
        <f t="shared" si="11"/>
        <v>2</v>
      </c>
      <c r="Z84" s="15">
        <f t="shared" si="11"/>
        <v>1</v>
      </c>
      <c r="AA84" s="15">
        <f t="shared" si="11"/>
        <v>0</v>
      </c>
      <c r="AB84" s="16">
        <f t="shared" si="14"/>
        <v>10</v>
      </c>
      <c r="AC84" s="17">
        <f t="shared" si="15"/>
        <v>0</v>
      </c>
      <c r="AD84" s="17">
        <f t="shared" si="12"/>
        <v>0.1</v>
      </c>
      <c r="AE84" s="17">
        <f t="shared" si="12"/>
        <v>0.6</v>
      </c>
      <c r="AF84" s="17">
        <f t="shared" si="12"/>
        <v>0.2</v>
      </c>
      <c r="AG84" s="17">
        <f t="shared" si="12"/>
        <v>0.1</v>
      </c>
      <c r="AH84" s="17">
        <f t="shared" si="12"/>
        <v>0</v>
      </c>
      <c r="AI84" s="56">
        <f t="shared" si="16"/>
        <v>3.3</v>
      </c>
      <c r="AJ84" s="56">
        <f t="shared" si="16"/>
        <v>0.82</v>
      </c>
      <c r="AK84" s="15">
        <f t="shared" si="16"/>
        <v>3</v>
      </c>
      <c r="AL84" s="15">
        <f t="shared" si="16"/>
        <v>3</v>
      </c>
      <c r="AM84" s="50"/>
      <c r="AQ84" s="48"/>
      <c r="AR84" s="48"/>
      <c r="AS84" s="48"/>
      <c r="AT84" s="48"/>
      <c r="AU84" s="48"/>
      <c r="AV84" s="48"/>
      <c r="AW84" s="48"/>
      <c r="AX84" s="48"/>
      <c r="AY84" s="48"/>
      <c r="AZ84" s="48"/>
      <c r="BA84" s="48"/>
      <c r="BB84" s="48"/>
      <c r="BC84" s="48"/>
      <c r="BD84" s="48"/>
    </row>
    <row r="85" spans="1:56" x14ac:dyDescent="0.25">
      <c r="AM85" s="51"/>
      <c r="AN85" s="23"/>
      <c r="AO85" s="23"/>
      <c r="AP85" s="23"/>
      <c r="AQ85" s="23"/>
      <c r="AR85" s="23"/>
      <c r="AS85" s="23"/>
      <c r="AT85" s="23"/>
      <c r="AU85" s="23"/>
      <c r="AV85" s="23"/>
      <c r="AW85" s="23"/>
      <c r="AX85" s="23"/>
      <c r="AY85" s="23"/>
      <c r="AZ85" s="23"/>
      <c r="BA85" s="23"/>
      <c r="BB85" s="23"/>
      <c r="BC85" s="23"/>
      <c r="BD85" s="23"/>
    </row>
    <row r="87" spans="1:56" s="23" customFormat="1" ht="20.25" customHeight="1" x14ac:dyDescent="0.25">
      <c r="A87" s="67" t="s">
        <v>53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50"/>
      <c r="AN87" s="12"/>
      <c r="AO87" s="12"/>
      <c r="AP87" s="12"/>
      <c r="AQ87" s="48"/>
      <c r="AR87" s="48"/>
      <c r="AS87" s="48"/>
      <c r="AT87" s="48"/>
      <c r="AU87" s="48"/>
      <c r="AV87" s="48"/>
      <c r="AW87" s="48"/>
      <c r="AX87" s="48"/>
      <c r="AY87" s="48"/>
      <c r="AZ87" s="48"/>
      <c r="BA87" s="48"/>
      <c r="BB87" s="48"/>
      <c r="BC87" s="48"/>
      <c r="BD87" s="48"/>
    </row>
    <row r="88" spans="1:56" ht="15" customHeight="1" x14ac:dyDescent="0.25">
      <c r="B88" s="68"/>
      <c r="C88" s="68"/>
      <c r="D88" s="68"/>
      <c r="E88" s="68"/>
      <c r="F88" s="68"/>
      <c r="G88" s="68"/>
      <c r="H88" s="68"/>
      <c r="I88" s="68"/>
      <c r="J88" s="68"/>
      <c r="K88" s="68"/>
      <c r="L88" s="68"/>
      <c r="M88" s="68"/>
      <c r="N88" s="68"/>
      <c r="O88" s="68"/>
      <c r="P88" s="68"/>
      <c r="Q88" s="68"/>
      <c r="R88" s="68"/>
      <c r="S88" s="68"/>
      <c r="T88" s="68"/>
      <c r="U88" s="68"/>
      <c r="V88" s="69" t="s">
        <v>8</v>
      </c>
      <c r="W88" s="69"/>
      <c r="X88" s="69"/>
      <c r="Y88" s="69"/>
      <c r="Z88" s="69"/>
      <c r="AA88" s="69"/>
      <c r="AC88" s="69" t="s">
        <v>9</v>
      </c>
      <c r="AD88" s="69"/>
      <c r="AE88" s="69"/>
      <c r="AF88" s="69"/>
      <c r="AG88" s="69"/>
      <c r="AH88" s="69"/>
      <c r="AI88" s="71" t="s">
        <v>82</v>
      </c>
      <c r="AJ88" s="71"/>
      <c r="AK88" s="71"/>
      <c r="AL88" s="71"/>
      <c r="AQ88" s="12"/>
      <c r="AR88" s="12"/>
      <c r="AS88" s="12"/>
      <c r="AT88" s="12"/>
      <c r="AU88" s="12"/>
      <c r="AV88" s="12"/>
      <c r="AW88" s="12"/>
      <c r="AX88" s="12"/>
      <c r="AY88" s="12"/>
      <c r="AZ88" s="12"/>
      <c r="BA88" s="12"/>
      <c r="BB88" s="12"/>
      <c r="BC88" s="12"/>
      <c r="BD88" s="12"/>
    </row>
    <row r="89" spans="1:56" x14ac:dyDescent="0.25">
      <c r="B89" s="68"/>
      <c r="C89" s="68"/>
      <c r="D89" s="68"/>
      <c r="E89" s="68"/>
      <c r="F89" s="68"/>
      <c r="G89" s="68"/>
      <c r="H89" s="68"/>
      <c r="I89" s="68"/>
      <c r="J89" s="68"/>
      <c r="K89" s="68"/>
      <c r="L89" s="68"/>
      <c r="M89" s="68"/>
      <c r="N89" s="68"/>
      <c r="O89" s="68"/>
      <c r="P89" s="68"/>
      <c r="Q89" s="68"/>
      <c r="R89" s="68"/>
      <c r="S89" s="68"/>
      <c r="T89" s="68"/>
      <c r="U89" s="68"/>
      <c r="V89" s="70"/>
      <c r="W89" s="70"/>
      <c r="X89" s="70"/>
      <c r="Y89" s="70"/>
      <c r="Z89" s="70"/>
      <c r="AA89" s="70"/>
      <c r="AC89" s="70"/>
      <c r="AD89" s="70"/>
      <c r="AE89" s="70"/>
      <c r="AF89" s="70"/>
      <c r="AG89" s="70"/>
      <c r="AH89" s="70"/>
      <c r="AI89" s="71"/>
      <c r="AJ89" s="71"/>
      <c r="AK89" s="71"/>
      <c r="AL89" s="71"/>
      <c r="AM89" s="52"/>
      <c r="AN89" s="13"/>
      <c r="AO89" s="13"/>
      <c r="AP89" s="13"/>
      <c r="AQ89" s="13"/>
      <c r="AR89" s="13"/>
      <c r="AS89" s="13"/>
      <c r="AT89" s="13"/>
      <c r="AU89" s="13"/>
      <c r="AV89" s="13"/>
      <c r="AW89" s="13"/>
      <c r="AX89" s="13"/>
      <c r="AY89" s="13"/>
      <c r="AZ89" s="13"/>
      <c r="BA89" s="13"/>
      <c r="BB89" s="13"/>
      <c r="BC89" s="13"/>
      <c r="BD89" s="13"/>
    </row>
    <row r="90" spans="1:56" s="12" customFormat="1" ht="18.75" x14ac:dyDescent="0.25">
      <c r="A90" s="10"/>
      <c r="B90" s="72"/>
      <c r="C90" s="72"/>
      <c r="D90" s="72"/>
      <c r="E90" s="72"/>
      <c r="F90" s="72"/>
      <c r="G90" s="72"/>
      <c r="H90" s="72"/>
      <c r="I90" s="72"/>
      <c r="J90" s="72"/>
      <c r="K90" s="72"/>
      <c r="L90" s="72"/>
      <c r="M90" s="72"/>
      <c r="N90" s="72"/>
      <c r="O90" s="72"/>
      <c r="P90" s="72"/>
      <c r="Q90" s="72"/>
      <c r="R90" s="72"/>
      <c r="S90" s="72"/>
      <c r="T90" s="72"/>
      <c r="U90" s="72"/>
      <c r="V90" s="11">
        <v>1</v>
      </c>
      <c r="W90" s="11">
        <v>2</v>
      </c>
      <c r="X90" s="11">
        <v>3</v>
      </c>
      <c r="Y90" s="11">
        <v>4</v>
      </c>
      <c r="Z90" s="11">
        <v>5</v>
      </c>
      <c r="AA90" s="11" t="s">
        <v>10</v>
      </c>
      <c r="AB90" s="29" t="s">
        <v>11</v>
      </c>
      <c r="AC90" s="11">
        <v>1</v>
      </c>
      <c r="AD90" s="11">
        <v>2</v>
      </c>
      <c r="AE90" s="11">
        <v>3</v>
      </c>
      <c r="AF90" s="11">
        <v>4</v>
      </c>
      <c r="AG90" s="11">
        <v>5</v>
      </c>
      <c r="AH90" s="11" t="s">
        <v>10</v>
      </c>
      <c r="AI90" s="30" t="s">
        <v>12</v>
      </c>
      <c r="AJ90" s="30" t="s">
        <v>13</v>
      </c>
      <c r="AK90" s="30" t="s">
        <v>14</v>
      </c>
      <c r="AL90" s="35" t="s">
        <v>15</v>
      </c>
      <c r="AM90" s="50"/>
    </row>
    <row r="91" spans="1:56" s="13" customFormat="1" ht="18.75" customHeight="1" x14ac:dyDescent="0.25">
      <c r="A91" s="73"/>
      <c r="B91" s="74"/>
      <c r="C91" s="74"/>
      <c r="D91" s="74"/>
      <c r="E91" s="74"/>
      <c r="F91" s="74"/>
      <c r="G91" s="74"/>
      <c r="H91" s="74"/>
      <c r="I91" s="74"/>
      <c r="J91" s="74"/>
      <c r="K91" s="74"/>
      <c r="L91" s="74"/>
      <c r="M91" s="74"/>
      <c r="N91" s="74"/>
      <c r="O91" s="74"/>
      <c r="P91" s="74"/>
      <c r="Q91" s="74"/>
      <c r="R91" s="74"/>
      <c r="S91" s="74"/>
      <c r="T91" s="74"/>
      <c r="U91" s="74"/>
      <c r="V91" s="24"/>
      <c r="W91" s="24"/>
      <c r="X91" s="24"/>
      <c r="Y91" s="24"/>
      <c r="Z91" s="24"/>
      <c r="AA91" s="24"/>
      <c r="AB91" s="31"/>
      <c r="AC91" s="25"/>
      <c r="AD91" s="25"/>
      <c r="AE91" s="25"/>
      <c r="AF91" s="25"/>
      <c r="AG91" s="25"/>
      <c r="AH91" s="25"/>
      <c r="AI91" s="26"/>
      <c r="AJ91" s="26"/>
      <c r="AK91" s="24"/>
      <c r="AL91" s="37"/>
      <c r="AM91" s="50"/>
      <c r="AN91" s="12"/>
      <c r="AO91" s="12"/>
      <c r="AP91" s="12"/>
      <c r="AQ91" s="12"/>
      <c r="AR91" s="12"/>
      <c r="AS91" s="12"/>
      <c r="AT91" s="12"/>
      <c r="AU91" s="12"/>
      <c r="AV91" s="12"/>
      <c r="AW91" s="12"/>
      <c r="AX91" s="12"/>
      <c r="AY91" s="12"/>
      <c r="AZ91" s="12"/>
      <c r="BA91" s="12"/>
      <c r="BB91" s="12"/>
      <c r="BC91" s="12"/>
      <c r="BD91" s="12"/>
    </row>
    <row r="92" spans="1:56" s="12" customFormat="1" ht="18" customHeight="1" x14ac:dyDescent="0.25">
      <c r="A92" s="14">
        <v>32</v>
      </c>
      <c r="B92" s="65" t="s">
        <v>54</v>
      </c>
      <c r="C92" s="65"/>
      <c r="D92" s="65"/>
      <c r="E92" s="65"/>
      <c r="F92" s="65"/>
      <c r="G92" s="65"/>
      <c r="H92" s="65"/>
      <c r="I92" s="65"/>
      <c r="J92" s="65"/>
      <c r="K92" s="65"/>
      <c r="L92" s="65"/>
      <c r="M92" s="65"/>
      <c r="N92" s="65"/>
      <c r="O92" s="65"/>
      <c r="P92" s="65"/>
      <c r="Q92" s="65"/>
      <c r="R92" s="65"/>
      <c r="S92" s="65"/>
      <c r="T92" s="65"/>
      <c r="U92" s="66"/>
      <c r="V92" s="15">
        <f>+AN33</f>
        <v>1</v>
      </c>
      <c r="W92" s="15">
        <f t="shared" ref="W92:AA95" si="17">+AO33</f>
        <v>0</v>
      </c>
      <c r="X92" s="15">
        <f t="shared" si="17"/>
        <v>1</v>
      </c>
      <c r="Y92" s="15">
        <f t="shared" si="17"/>
        <v>1</v>
      </c>
      <c r="Z92" s="15">
        <f t="shared" si="17"/>
        <v>5</v>
      </c>
      <c r="AA92" s="15">
        <f t="shared" si="17"/>
        <v>2</v>
      </c>
      <c r="AB92" s="16">
        <f>SUM(V92:AA92)</f>
        <v>10</v>
      </c>
      <c r="AC92" s="17">
        <f>V92/$AB92</f>
        <v>0.1</v>
      </c>
      <c r="AD92" s="17">
        <f t="shared" ref="AD92:AH95" si="18">W92/$AB92</f>
        <v>0</v>
      </c>
      <c r="AE92" s="17">
        <f t="shared" si="18"/>
        <v>0.1</v>
      </c>
      <c r="AF92" s="17">
        <f t="shared" si="18"/>
        <v>0.1</v>
      </c>
      <c r="AG92" s="17">
        <f t="shared" si="18"/>
        <v>0.5</v>
      </c>
      <c r="AH92" s="17">
        <f t="shared" si="18"/>
        <v>0.2</v>
      </c>
      <c r="AI92" s="56">
        <f>+BA33</f>
        <v>4.13</v>
      </c>
      <c r="AJ92" s="56">
        <f>+BB33</f>
        <v>1.46</v>
      </c>
      <c r="AK92" s="15">
        <f>+BC33</f>
        <v>5</v>
      </c>
      <c r="AL92" s="15">
        <f>+BD33</f>
        <v>5</v>
      </c>
      <c r="AM92" s="50"/>
    </row>
    <row r="93" spans="1:56" s="12" customFormat="1" ht="18" customHeight="1" x14ac:dyDescent="0.25">
      <c r="A93" s="14">
        <v>33</v>
      </c>
      <c r="B93" s="65" t="s">
        <v>55</v>
      </c>
      <c r="C93" s="65"/>
      <c r="D93" s="65"/>
      <c r="E93" s="65"/>
      <c r="F93" s="65"/>
      <c r="G93" s="65"/>
      <c r="H93" s="65"/>
      <c r="I93" s="65"/>
      <c r="J93" s="65"/>
      <c r="K93" s="65"/>
      <c r="L93" s="65"/>
      <c r="M93" s="65"/>
      <c r="N93" s="65"/>
      <c r="O93" s="65"/>
      <c r="P93" s="65"/>
      <c r="Q93" s="65"/>
      <c r="R93" s="65"/>
      <c r="S93" s="65"/>
      <c r="T93" s="65"/>
      <c r="U93" s="66"/>
      <c r="V93" s="15">
        <f t="shared" ref="V93:V95" si="19">+AN34</f>
        <v>1</v>
      </c>
      <c r="W93" s="15">
        <f t="shared" si="17"/>
        <v>0</v>
      </c>
      <c r="X93" s="15">
        <f t="shared" si="17"/>
        <v>1</v>
      </c>
      <c r="Y93" s="15">
        <f t="shared" si="17"/>
        <v>1</v>
      </c>
      <c r="Z93" s="15">
        <f t="shared" si="17"/>
        <v>5</v>
      </c>
      <c r="AA93" s="15">
        <f t="shared" si="17"/>
        <v>2</v>
      </c>
      <c r="AB93" s="16">
        <f t="shared" ref="AB93:AB95" si="20">SUM(V93:AA93)</f>
        <v>10</v>
      </c>
      <c r="AC93" s="17">
        <f>V93/$AB93</f>
        <v>0.1</v>
      </c>
      <c r="AD93" s="17">
        <f t="shared" si="18"/>
        <v>0</v>
      </c>
      <c r="AE93" s="17">
        <f t="shared" si="18"/>
        <v>0.1</v>
      </c>
      <c r="AF93" s="17">
        <f t="shared" si="18"/>
        <v>0.1</v>
      </c>
      <c r="AG93" s="17">
        <f t="shared" si="18"/>
        <v>0.5</v>
      </c>
      <c r="AH93" s="17">
        <f t="shared" si="18"/>
        <v>0.2</v>
      </c>
      <c r="AI93" s="56">
        <f t="shared" ref="AI93:AL95" si="21">+BA34</f>
        <v>4.13</v>
      </c>
      <c r="AJ93" s="56">
        <f t="shared" si="21"/>
        <v>1.46</v>
      </c>
      <c r="AK93" s="15">
        <f t="shared" si="21"/>
        <v>5</v>
      </c>
      <c r="AL93" s="15">
        <f t="shared" si="21"/>
        <v>5</v>
      </c>
      <c r="AM93" s="50"/>
    </row>
    <row r="94" spans="1:56" s="12" customFormat="1" ht="18" customHeight="1" x14ac:dyDescent="0.25">
      <c r="A94" s="14">
        <v>34</v>
      </c>
      <c r="B94" s="65" t="s">
        <v>56</v>
      </c>
      <c r="C94" s="65" t="s">
        <v>57</v>
      </c>
      <c r="D94" s="65" t="s">
        <v>57</v>
      </c>
      <c r="E94" s="65" t="s">
        <v>57</v>
      </c>
      <c r="F94" s="65" t="s">
        <v>57</v>
      </c>
      <c r="G94" s="65" t="s">
        <v>57</v>
      </c>
      <c r="H94" s="65" t="s">
        <v>57</v>
      </c>
      <c r="I94" s="65" t="s">
        <v>57</v>
      </c>
      <c r="J94" s="65" t="s">
        <v>57</v>
      </c>
      <c r="K94" s="65" t="s">
        <v>57</v>
      </c>
      <c r="L94" s="65" t="s">
        <v>57</v>
      </c>
      <c r="M94" s="65" t="s">
        <v>57</v>
      </c>
      <c r="N94" s="65" t="s">
        <v>57</v>
      </c>
      <c r="O94" s="65" t="s">
        <v>57</v>
      </c>
      <c r="P94" s="65" t="s">
        <v>57</v>
      </c>
      <c r="Q94" s="65" t="s">
        <v>57</v>
      </c>
      <c r="R94" s="65" t="s">
        <v>57</v>
      </c>
      <c r="S94" s="65" t="s">
        <v>57</v>
      </c>
      <c r="T94" s="65" t="s">
        <v>57</v>
      </c>
      <c r="U94" s="66" t="s">
        <v>57</v>
      </c>
      <c r="V94" s="15">
        <f t="shared" si="19"/>
        <v>0</v>
      </c>
      <c r="W94" s="15">
        <f t="shared" si="17"/>
        <v>0</v>
      </c>
      <c r="X94" s="15">
        <f t="shared" si="17"/>
        <v>1</v>
      </c>
      <c r="Y94" s="15">
        <f t="shared" si="17"/>
        <v>2</v>
      </c>
      <c r="Z94" s="15">
        <f t="shared" si="17"/>
        <v>4</v>
      </c>
      <c r="AA94" s="15">
        <f t="shared" si="17"/>
        <v>3</v>
      </c>
      <c r="AB94" s="16">
        <f t="shared" si="20"/>
        <v>10</v>
      </c>
      <c r="AC94" s="17">
        <f>V94/$AB94</f>
        <v>0</v>
      </c>
      <c r="AD94" s="17">
        <f t="shared" si="18"/>
        <v>0</v>
      </c>
      <c r="AE94" s="17">
        <f t="shared" si="18"/>
        <v>0.1</v>
      </c>
      <c r="AF94" s="17">
        <f t="shared" si="18"/>
        <v>0.2</v>
      </c>
      <c r="AG94" s="17">
        <f t="shared" si="18"/>
        <v>0.4</v>
      </c>
      <c r="AH94" s="17">
        <f t="shared" si="18"/>
        <v>0.3</v>
      </c>
      <c r="AI94" s="56">
        <f t="shared" si="21"/>
        <v>4.43</v>
      </c>
      <c r="AJ94" s="56">
        <f t="shared" si="21"/>
        <v>0.79</v>
      </c>
      <c r="AK94" s="15">
        <f t="shared" si="21"/>
        <v>5</v>
      </c>
      <c r="AL94" s="15">
        <f t="shared" si="21"/>
        <v>5</v>
      </c>
      <c r="AM94" s="50"/>
      <c r="AQ94" s="48"/>
      <c r="AR94" s="48"/>
      <c r="AS94" s="48"/>
      <c r="AT94" s="48"/>
      <c r="AU94" s="48"/>
      <c r="AV94" s="48"/>
      <c r="AW94" s="48"/>
      <c r="AX94" s="48"/>
      <c r="AY94" s="48"/>
      <c r="AZ94" s="48"/>
      <c r="BA94" s="48"/>
      <c r="BB94" s="48"/>
      <c r="BC94" s="48"/>
      <c r="BD94" s="48"/>
    </row>
    <row r="95" spans="1:56" s="12" customFormat="1" ht="18" customHeight="1" x14ac:dyDescent="0.25">
      <c r="A95" s="14">
        <v>35</v>
      </c>
      <c r="B95" s="65" t="s">
        <v>58</v>
      </c>
      <c r="C95" s="65" t="s">
        <v>56</v>
      </c>
      <c r="D95" s="65" t="s">
        <v>56</v>
      </c>
      <c r="E95" s="65" t="s">
        <v>56</v>
      </c>
      <c r="F95" s="65" t="s">
        <v>56</v>
      </c>
      <c r="G95" s="65" t="s">
        <v>56</v>
      </c>
      <c r="H95" s="65" t="s">
        <v>56</v>
      </c>
      <c r="I95" s="65" t="s">
        <v>56</v>
      </c>
      <c r="J95" s="65" t="s">
        <v>56</v>
      </c>
      <c r="K95" s="65" t="s">
        <v>56</v>
      </c>
      <c r="L95" s="65" t="s">
        <v>56</v>
      </c>
      <c r="M95" s="65" t="s">
        <v>56</v>
      </c>
      <c r="N95" s="65" t="s">
        <v>56</v>
      </c>
      <c r="O95" s="65" t="s">
        <v>56</v>
      </c>
      <c r="P95" s="65" t="s">
        <v>56</v>
      </c>
      <c r="Q95" s="65" t="s">
        <v>56</v>
      </c>
      <c r="R95" s="65" t="s">
        <v>56</v>
      </c>
      <c r="S95" s="65" t="s">
        <v>56</v>
      </c>
      <c r="T95" s="65" t="s">
        <v>56</v>
      </c>
      <c r="U95" s="66" t="s">
        <v>56</v>
      </c>
      <c r="V95" s="15">
        <f t="shared" si="19"/>
        <v>1</v>
      </c>
      <c r="W95" s="15">
        <f t="shared" si="17"/>
        <v>1</v>
      </c>
      <c r="X95" s="15">
        <f t="shared" si="17"/>
        <v>1</v>
      </c>
      <c r="Y95" s="15">
        <f t="shared" si="17"/>
        <v>3</v>
      </c>
      <c r="Z95" s="15">
        <f t="shared" si="17"/>
        <v>2</v>
      </c>
      <c r="AA95" s="15">
        <f t="shared" si="17"/>
        <v>2</v>
      </c>
      <c r="AB95" s="16">
        <f t="shared" si="20"/>
        <v>10</v>
      </c>
      <c r="AC95" s="17">
        <f>V95/$AB95</f>
        <v>0.1</v>
      </c>
      <c r="AD95" s="17">
        <f t="shared" si="18"/>
        <v>0.1</v>
      </c>
      <c r="AE95" s="17">
        <f t="shared" si="18"/>
        <v>0.1</v>
      </c>
      <c r="AF95" s="17">
        <f t="shared" si="18"/>
        <v>0.3</v>
      </c>
      <c r="AG95" s="17">
        <f t="shared" si="18"/>
        <v>0.2</v>
      </c>
      <c r="AH95" s="17">
        <f t="shared" si="18"/>
        <v>0.2</v>
      </c>
      <c r="AI95" s="56">
        <f t="shared" si="21"/>
        <v>3.5</v>
      </c>
      <c r="AJ95" s="56">
        <f t="shared" si="21"/>
        <v>1.41</v>
      </c>
      <c r="AK95" s="15">
        <f t="shared" si="21"/>
        <v>4</v>
      </c>
      <c r="AL95" s="15">
        <f t="shared" si="21"/>
        <v>4</v>
      </c>
      <c r="AM95" s="50"/>
      <c r="AQ95" s="48"/>
      <c r="AR95" s="48"/>
      <c r="AS95" s="48"/>
      <c r="AT95" s="48"/>
      <c r="AU95" s="48"/>
      <c r="AV95" s="48"/>
      <c r="AW95" s="48"/>
      <c r="AX95" s="48"/>
      <c r="AY95" s="48"/>
      <c r="AZ95" s="48"/>
      <c r="BA95" s="48"/>
      <c r="BB95" s="48"/>
      <c r="BC95" s="48"/>
      <c r="BD95" s="48"/>
    </row>
    <row r="96" spans="1:56" x14ac:dyDescent="0.25">
      <c r="AM96" s="51"/>
      <c r="AN96" s="23"/>
      <c r="AO96" s="23"/>
      <c r="AP96" s="23"/>
      <c r="AQ96" s="23"/>
      <c r="AR96" s="23"/>
      <c r="AS96" s="23"/>
      <c r="AT96" s="23"/>
      <c r="AU96" s="23"/>
      <c r="AV96" s="23"/>
      <c r="AW96" s="23"/>
      <c r="AX96" s="23"/>
      <c r="AY96" s="23"/>
      <c r="AZ96" s="23"/>
      <c r="BA96" s="23"/>
      <c r="BB96" s="23"/>
      <c r="BC96" s="23"/>
      <c r="BD96" s="23"/>
    </row>
    <row r="98" spans="1:56" s="23" customFormat="1" ht="20.25" customHeight="1" x14ac:dyDescent="0.25">
      <c r="A98" s="67" t="s">
        <v>59</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50"/>
      <c r="AN98" s="12"/>
      <c r="AO98" s="12"/>
      <c r="AP98" s="12"/>
      <c r="AQ98" s="48"/>
      <c r="AR98" s="48"/>
      <c r="AS98" s="48"/>
      <c r="AT98" s="48"/>
      <c r="AU98" s="48"/>
      <c r="AV98" s="48"/>
      <c r="AW98" s="48"/>
      <c r="AX98" s="48"/>
      <c r="AY98" s="48"/>
      <c r="AZ98" s="48"/>
      <c r="BA98" s="48"/>
      <c r="BB98" s="48"/>
      <c r="BC98" s="48"/>
      <c r="BD98" s="48"/>
    </row>
    <row r="99" spans="1:56" ht="15" customHeight="1" x14ac:dyDescent="0.25">
      <c r="B99" s="68"/>
      <c r="C99" s="68"/>
      <c r="D99" s="68"/>
      <c r="E99" s="68"/>
      <c r="F99" s="68"/>
      <c r="G99" s="68"/>
      <c r="H99" s="68"/>
      <c r="I99" s="68"/>
      <c r="J99" s="68"/>
      <c r="K99" s="68"/>
      <c r="L99" s="68"/>
      <c r="M99" s="68"/>
      <c r="N99" s="68"/>
      <c r="O99" s="68"/>
      <c r="P99" s="68"/>
      <c r="Q99" s="68"/>
      <c r="R99" s="68"/>
      <c r="S99" s="68"/>
      <c r="T99" s="68"/>
      <c r="U99" s="68"/>
      <c r="V99" s="69" t="s">
        <v>8</v>
      </c>
      <c r="W99" s="69"/>
      <c r="X99" s="69"/>
      <c r="Y99" s="69"/>
      <c r="Z99" s="69"/>
      <c r="AA99" s="69"/>
      <c r="AC99" s="69" t="s">
        <v>9</v>
      </c>
      <c r="AD99" s="69"/>
      <c r="AE99" s="69"/>
      <c r="AF99" s="69"/>
      <c r="AG99" s="69"/>
      <c r="AH99" s="69"/>
      <c r="AI99" s="71" t="s">
        <v>82</v>
      </c>
      <c r="AJ99" s="71"/>
      <c r="AK99" s="71"/>
      <c r="AL99" s="71"/>
      <c r="AQ99" s="12"/>
      <c r="AR99" s="12"/>
      <c r="AS99" s="12"/>
      <c r="AT99" s="12"/>
      <c r="AU99" s="12"/>
      <c r="AV99" s="12"/>
      <c r="AW99" s="12"/>
      <c r="AX99" s="12"/>
      <c r="AY99" s="12"/>
      <c r="AZ99" s="12"/>
      <c r="BA99" s="12"/>
      <c r="BB99" s="12"/>
      <c r="BC99" s="12"/>
      <c r="BD99" s="12"/>
    </row>
    <row r="100" spans="1:56" x14ac:dyDescent="0.25">
      <c r="B100" s="68"/>
      <c r="C100" s="68"/>
      <c r="D100" s="68"/>
      <c r="E100" s="68"/>
      <c r="F100" s="68"/>
      <c r="G100" s="68"/>
      <c r="H100" s="68"/>
      <c r="I100" s="68"/>
      <c r="J100" s="68"/>
      <c r="K100" s="68"/>
      <c r="L100" s="68"/>
      <c r="M100" s="68"/>
      <c r="N100" s="68"/>
      <c r="O100" s="68"/>
      <c r="P100" s="68"/>
      <c r="Q100" s="68"/>
      <c r="R100" s="68"/>
      <c r="S100" s="68"/>
      <c r="T100" s="68"/>
      <c r="U100" s="68"/>
      <c r="V100" s="70"/>
      <c r="W100" s="70"/>
      <c r="X100" s="70"/>
      <c r="Y100" s="70"/>
      <c r="Z100" s="70"/>
      <c r="AA100" s="70"/>
      <c r="AC100" s="70"/>
      <c r="AD100" s="70"/>
      <c r="AE100" s="70"/>
      <c r="AF100" s="70"/>
      <c r="AG100" s="70"/>
      <c r="AH100" s="70"/>
      <c r="AI100" s="71"/>
      <c r="AJ100" s="71"/>
      <c r="AK100" s="71"/>
      <c r="AL100" s="71"/>
      <c r="AM100" s="52"/>
      <c r="AN100" s="13"/>
      <c r="AO100" s="13"/>
      <c r="AP100" s="13"/>
      <c r="AQ100" s="13"/>
      <c r="AR100" s="13"/>
      <c r="AS100" s="13"/>
      <c r="AT100" s="13"/>
      <c r="AU100" s="13"/>
      <c r="AV100" s="13"/>
      <c r="AW100" s="13"/>
      <c r="AX100" s="13"/>
      <c r="AY100" s="13"/>
      <c r="AZ100" s="13"/>
      <c r="BA100" s="13"/>
      <c r="BB100" s="13"/>
      <c r="BC100" s="13"/>
      <c r="BD100" s="13"/>
    </row>
    <row r="101" spans="1:56" s="12" customFormat="1" ht="18.75" x14ac:dyDescent="0.25">
      <c r="A101" s="10"/>
      <c r="B101" s="72"/>
      <c r="C101" s="72"/>
      <c r="D101" s="72"/>
      <c r="E101" s="72"/>
      <c r="F101" s="72"/>
      <c r="G101" s="72"/>
      <c r="H101" s="72"/>
      <c r="I101" s="72"/>
      <c r="J101" s="72"/>
      <c r="K101" s="72"/>
      <c r="L101" s="72"/>
      <c r="M101" s="72"/>
      <c r="N101" s="72"/>
      <c r="O101" s="72"/>
      <c r="P101" s="72"/>
      <c r="Q101" s="72"/>
      <c r="R101" s="72"/>
      <c r="S101" s="72"/>
      <c r="T101" s="72"/>
      <c r="U101" s="72"/>
      <c r="V101" s="11">
        <v>1</v>
      </c>
      <c r="W101" s="11">
        <v>2</v>
      </c>
      <c r="X101" s="11">
        <v>3</v>
      </c>
      <c r="Y101" s="11">
        <v>4</v>
      </c>
      <c r="Z101" s="11">
        <v>5</v>
      </c>
      <c r="AA101" s="11" t="s">
        <v>10</v>
      </c>
      <c r="AB101" s="29" t="s">
        <v>11</v>
      </c>
      <c r="AC101" s="11">
        <v>1</v>
      </c>
      <c r="AD101" s="11">
        <v>2</v>
      </c>
      <c r="AE101" s="11">
        <v>3</v>
      </c>
      <c r="AF101" s="11">
        <v>4</v>
      </c>
      <c r="AG101" s="11">
        <v>5</v>
      </c>
      <c r="AH101" s="11" t="s">
        <v>10</v>
      </c>
      <c r="AI101" s="30" t="s">
        <v>12</v>
      </c>
      <c r="AJ101" s="30" t="s">
        <v>13</v>
      </c>
      <c r="AK101" s="30" t="s">
        <v>14</v>
      </c>
      <c r="AL101" s="35" t="s">
        <v>15</v>
      </c>
      <c r="AM101" s="52"/>
      <c r="AN101" s="13"/>
      <c r="AO101" s="13"/>
      <c r="AP101" s="13"/>
      <c r="AQ101" s="13"/>
      <c r="AR101" s="13"/>
      <c r="AS101" s="13"/>
      <c r="AT101" s="13"/>
      <c r="AU101" s="13"/>
      <c r="AV101" s="13"/>
      <c r="AW101" s="13"/>
      <c r="AX101" s="13"/>
      <c r="AY101" s="13"/>
      <c r="AZ101" s="13"/>
      <c r="BA101" s="13"/>
      <c r="BB101" s="13"/>
      <c r="BC101" s="13"/>
      <c r="BD101" s="13"/>
    </row>
    <row r="102" spans="1:56" s="13" customFormat="1" ht="18.75" customHeight="1" x14ac:dyDescent="0.25">
      <c r="A102" s="73" t="s">
        <v>60</v>
      </c>
      <c r="B102" s="74"/>
      <c r="C102" s="74"/>
      <c r="D102" s="74"/>
      <c r="E102" s="74"/>
      <c r="F102" s="74"/>
      <c r="G102" s="74"/>
      <c r="H102" s="74"/>
      <c r="I102" s="74"/>
      <c r="J102" s="74"/>
      <c r="K102" s="74"/>
      <c r="L102" s="74"/>
      <c r="M102" s="74"/>
      <c r="N102" s="74"/>
      <c r="O102" s="74"/>
      <c r="P102" s="74"/>
      <c r="Q102" s="74"/>
      <c r="R102" s="74"/>
      <c r="S102" s="74"/>
      <c r="T102" s="74"/>
      <c r="U102" s="74"/>
      <c r="V102" s="24"/>
      <c r="W102" s="24"/>
      <c r="X102" s="24"/>
      <c r="Y102" s="24"/>
      <c r="Z102" s="24"/>
      <c r="AA102" s="24"/>
      <c r="AB102" s="31"/>
      <c r="AC102" s="25"/>
      <c r="AD102" s="25"/>
      <c r="AE102" s="25"/>
      <c r="AF102" s="25"/>
      <c r="AG102" s="25"/>
      <c r="AH102" s="25"/>
      <c r="AI102" s="26"/>
      <c r="AJ102" s="26"/>
      <c r="AK102" s="24"/>
      <c r="AL102" s="37"/>
      <c r="AM102" s="52"/>
    </row>
    <row r="103" spans="1:56" s="13" customFormat="1" ht="18" customHeight="1" x14ac:dyDescent="0.25">
      <c r="A103" s="14">
        <v>36</v>
      </c>
      <c r="B103" s="65" t="s">
        <v>61</v>
      </c>
      <c r="C103" s="65"/>
      <c r="D103" s="65"/>
      <c r="E103" s="65"/>
      <c r="F103" s="65"/>
      <c r="G103" s="65"/>
      <c r="H103" s="65"/>
      <c r="I103" s="65"/>
      <c r="J103" s="65"/>
      <c r="K103" s="65"/>
      <c r="L103" s="65"/>
      <c r="M103" s="65"/>
      <c r="N103" s="65"/>
      <c r="O103" s="65"/>
      <c r="P103" s="65"/>
      <c r="Q103" s="65"/>
      <c r="R103" s="65"/>
      <c r="S103" s="65"/>
      <c r="T103" s="65"/>
      <c r="U103" s="66"/>
      <c r="V103" s="15">
        <f>+AN37</f>
        <v>0</v>
      </c>
      <c r="W103" s="15">
        <f t="shared" ref="W103:AA104" si="22">+AO37</f>
        <v>0</v>
      </c>
      <c r="X103" s="15">
        <f t="shared" si="22"/>
        <v>0</v>
      </c>
      <c r="Y103" s="15">
        <f t="shared" si="22"/>
        <v>8</v>
      </c>
      <c r="Z103" s="15">
        <f t="shared" si="22"/>
        <v>1</v>
      </c>
      <c r="AA103" s="15">
        <f t="shared" si="22"/>
        <v>1</v>
      </c>
      <c r="AB103" s="16">
        <f>SUM(V103:AA103)</f>
        <v>10</v>
      </c>
      <c r="AC103" s="17">
        <f>V103/$AB103</f>
        <v>0</v>
      </c>
      <c r="AD103" s="17">
        <f t="shared" ref="AD103:AH104" si="23">W103/$AB103</f>
        <v>0</v>
      </c>
      <c r="AE103" s="17">
        <f t="shared" si="23"/>
        <v>0</v>
      </c>
      <c r="AF103" s="17">
        <f t="shared" si="23"/>
        <v>0.8</v>
      </c>
      <c r="AG103" s="17">
        <f t="shared" si="23"/>
        <v>0.1</v>
      </c>
      <c r="AH103" s="17">
        <f t="shared" si="23"/>
        <v>0.1</v>
      </c>
      <c r="AI103" s="56">
        <f t="shared" ref="AI103:AL104" si="24">+BA37</f>
        <v>4.1100000000000003</v>
      </c>
      <c r="AJ103" s="56">
        <f t="shared" si="24"/>
        <v>0.33</v>
      </c>
      <c r="AK103" s="15">
        <f t="shared" si="24"/>
        <v>4</v>
      </c>
      <c r="AL103" s="15">
        <f t="shared" si="24"/>
        <v>4</v>
      </c>
      <c r="AM103" s="52"/>
    </row>
    <row r="104" spans="1:56" s="13" customFormat="1" ht="18" customHeight="1" x14ac:dyDescent="0.25">
      <c r="A104" s="14">
        <v>37</v>
      </c>
      <c r="B104" s="65" t="s">
        <v>62</v>
      </c>
      <c r="C104" s="65"/>
      <c r="D104" s="65"/>
      <c r="E104" s="65"/>
      <c r="F104" s="65"/>
      <c r="G104" s="65"/>
      <c r="H104" s="65"/>
      <c r="I104" s="65"/>
      <c r="J104" s="65"/>
      <c r="K104" s="65"/>
      <c r="L104" s="65"/>
      <c r="M104" s="65"/>
      <c r="N104" s="65"/>
      <c r="O104" s="65"/>
      <c r="P104" s="65"/>
      <c r="Q104" s="65"/>
      <c r="R104" s="65"/>
      <c r="S104" s="65"/>
      <c r="T104" s="65"/>
      <c r="U104" s="66"/>
      <c r="V104" s="15">
        <f>+AN38</f>
        <v>0</v>
      </c>
      <c r="W104" s="15">
        <f t="shared" si="22"/>
        <v>1</v>
      </c>
      <c r="X104" s="15">
        <f t="shared" si="22"/>
        <v>2</v>
      </c>
      <c r="Y104" s="15">
        <f t="shared" si="22"/>
        <v>5</v>
      </c>
      <c r="Z104" s="15">
        <f t="shared" si="22"/>
        <v>2</v>
      </c>
      <c r="AA104" s="15">
        <f t="shared" si="22"/>
        <v>0</v>
      </c>
      <c r="AB104" s="16">
        <f>SUM(V104:AA104)</f>
        <v>10</v>
      </c>
      <c r="AC104" s="17">
        <f>V104/$AB104</f>
        <v>0</v>
      </c>
      <c r="AD104" s="17">
        <f t="shared" si="23"/>
        <v>0.1</v>
      </c>
      <c r="AE104" s="17">
        <f t="shared" si="23"/>
        <v>0.2</v>
      </c>
      <c r="AF104" s="17">
        <f t="shared" si="23"/>
        <v>0.5</v>
      </c>
      <c r="AG104" s="17">
        <f t="shared" si="23"/>
        <v>0.2</v>
      </c>
      <c r="AH104" s="17">
        <f t="shared" si="23"/>
        <v>0</v>
      </c>
      <c r="AI104" s="56">
        <f t="shared" si="24"/>
        <v>3.8</v>
      </c>
      <c r="AJ104" s="56">
        <f t="shared" si="24"/>
        <v>0.92</v>
      </c>
      <c r="AK104" s="15">
        <f t="shared" si="24"/>
        <v>4</v>
      </c>
      <c r="AL104" s="15">
        <f t="shared" si="24"/>
        <v>4</v>
      </c>
      <c r="AM104" s="52"/>
    </row>
    <row r="105" spans="1:56" s="13" customFormat="1" ht="18.75" customHeight="1" x14ac:dyDescent="0.25">
      <c r="A105" s="73" t="s">
        <v>63</v>
      </c>
      <c r="B105" s="74"/>
      <c r="C105" s="74"/>
      <c r="D105" s="74"/>
      <c r="E105" s="74"/>
      <c r="F105" s="74"/>
      <c r="G105" s="74"/>
      <c r="H105" s="74"/>
      <c r="I105" s="74"/>
      <c r="J105" s="74"/>
      <c r="K105" s="74"/>
      <c r="L105" s="74"/>
      <c r="M105" s="74"/>
      <c r="N105" s="74"/>
      <c r="O105" s="74"/>
      <c r="P105" s="74"/>
      <c r="Q105" s="74"/>
      <c r="R105" s="74"/>
      <c r="S105" s="74"/>
      <c r="T105" s="74"/>
      <c r="U105" s="74"/>
      <c r="V105" s="24"/>
      <c r="W105" s="24"/>
      <c r="X105" s="24"/>
      <c r="Y105" s="24"/>
      <c r="Z105" s="24"/>
      <c r="AA105" s="24"/>
      <c r="AB105" s="31"/>
      <c r="AC105" s="25"/>
      <c r="AD105" s="25"/>
      <c r="AE105" s="25"/>
      <c r="AF105" s="25"/>
      <c r="AG105" s="25"/>
      <c r="AH105" s="25"/>
      <c r="AI105" s="26"/>
      <c r="AJ105" s="26"/>
      <c r="AK105" s="24"/>
      <c r="AL105" s="37"/>
      <c r="AM105" s="52"/>
    </row>
    <row r="106" spans="1:56" s="13" customFormat="1" ht="18" customHeight="1" x14ac:dyDescent="0.25">
      <c r="A106" s="14">
        <v>38</v>
      </c>
      <c r="B106" s="65" t="s">
        <v>64</v>
      </c>
      <c r="C106" s="65" t="s">
        <v>65</v>
      </c>
      <c r="D106" s="65" t="s">
        <v>65</v>
      </c>
      <c r="E106" s="65" t="s">
        <v>65</v>
      </c>
      <c r="F106" s="65" t="s">
        <v>65</v>
      </c>
      <c r="G106" s="65" t="s">
        <v>65</v>
      </c>
      <c r="H106" s="65" t="s">
        <v>65</v>
      </c>
      <c r="I106" s="65" t="s">
        <v>65</v>
      </c>
      <c r="J106" s="65" t="s">
        <v>65</v>
      </c>
      <c r="K106" s="65" t="s">
        <v>65</v>
      </c>
      <c r="L106" s="65" t="s">
        <v>65</v>
      </c>
      <c r="M106" s="65" t="s">
        <v>65</v>
      </c>
      <c r="N106" s="65" t="s">
        <v>65</v>
      </c>
      <c r="O106" s="65" t="s">
        <v>65</v>
      </c>
      <c r="P106" s="65" t="s">
        <v>65</v>
      </c>
      <c r="Q106" s="65" t="s">
        <v>65</v>
      </c>
      <c r="R106" s="65" t="s">
        <v>65</v>
      </c>
      <c r="S106" s="65" t="s">
        <v>65</v>
      </c>
      <c r="T106" s="65" t="s">
        <v>65</v>
      </c>
      <c r="U106" s="66" t="s">
        <v>65</v>
      </c>
      <c r="V106" s="15">
        <f>+AN39</f>
        <v>0</v>
      </c>
      <c r="W106" s="15">
        <f t="shared" ref="W106:AA113" si="25">+AO39</f>
        <v>0</v>
      </c>
      <c r="X106" s="15">
        <f t="shared" si="25"/>
        <v>1</v>
      </c>
      <c r="Y106" s="15">
        <f t="shared" si="25"/>
        <v>3</v>
      </c>
      <c r="Z106" s="15">
        <f t="shared" si="25"/>
        <v>6</v>
      </c>
      <c r="AA106" s="15">
        <f t="shared" si="25"/>
        <v>0</v>
      </c>
      <c r="AB106" s="16">
        <f>SUM(V106:AA106)</f>
        <v>10</v>
      </c>
      <c r="AC106" s="17">
        <f>V106/$AB106</f>
        <v>0</v>
      </c>
      <c r="AD106" s="17">
        <f t="shared" ref="AD106:AH113" si="26">W106/$AB106</f>
        <v>0</v>
      </c>
      <c r="AE106" s="17">
        <f t="shared" si="26"/>
        <v>0.1</v>
      </c>
      <c r="AF106" s="17">
        <f t="shared" si="26"/>
        <v>0.3</v>
      </c>
      <c r="AG106" s="17">
        <f t="shared" si="26"/>
        <v>0.6</v>
      </c>
      <c r="AH106" s="17">
        <f t="shared" si="26"/>
        <v>0</v>
      </c>
      <c r="AI106" s="56">
        <f>+BA39</f>
        <v>4.5</v>
      </c>
      <c r="AJ106" s="56">
        <f>+BB39</f>
        <v>0.71</v>
      </c>
      <c r="AK106" s="15">
        <f>+BC39</f>
        <v>5</v>
      </c>
      <c r="AL106" s="15">
        <f>+BD39</f>
        <v>5</v>
      </c>
      <c r="AM106" s="52"/>
    </row>
    <row r="107" spans="1:56" s="13" customFormat="1" ht="18" customHeight="1" x14ac:dyDescent="0.25">
      <c r="A107" s="14">
        <v>39</v>
      </c>
      <c r="B107" s="65" t="s">
        <v>66</v>
      </c>
      <c r="C107" s="65"/>
      <c r="D107" s="65"/>
      <c r="E107" s="65"/>
      <c r="F107" s="65"/>
      <c r="G107" s="65"/>
      <c r="H107" s="65"/>
      <c r="I107" s="65"/>
      <c r="J107" s="65"/>
      <c r="K107" s="65"/>
      <c r="L107" s="65"/>
      <c r="M107" s="65"/>
      <c r="N107" s="65"/>
      <c r="O107" s="65"/>
      <c r="P107" s="65"/>
      <c r="Q107" s="65"/>
      <c r="R107" s="65"/>
      <c r="S107" s="65"/>
      <c r="T107" s="65"/>
      <c r="U107" s="66"/>
      <c r="V107" s="15">
        <f t="shared" ref="V107:V113" si="27">+AN40</f>
        <v>0</v>
      </c>
      <c r="W107" s="15">
        <f t="shared" si="25"/>
        <v>0</v>
      </c>
      <c r="X107" s="15">
        <f t="shared" si="25"/>
        <v>1</v>
      </c>
      <c r="Y107" s="15">
        <f t="shared" si="25"/>
        <v>1</v>
      </c>
      <c r="Z107" s="15">
        <f t="shared" si="25"/>
        <v>2</v>
      </c>
      <c r="AA107" s="15">
        <f t="shared" si="25"/>
        <v>6</v>
      </c>
      <c r="AB107" s="16">
        <f t="shared" ref="AB107:AB113" si="28">SUM(V107:AA107)</f>
        <v>10</v>
      </c>
      <c r="AC107" s="17">
        <f t="shared" ref="AC107:AC113" si="29">V107/$AB107</f>
        <v>0</v>
      </c>
      <c r="AD107" s="17">
        <f t="shared" si="26"/>
        <v>0</v>
      </c>
      <c r="AE107" s="17">
        <f t="shared" si="26"/>
        <v>0.1</v>
      </c>
      <c r="AF107" s="17">
        <f t="shared" si="26"/>
        <v>0.1</v>
      </c>
      <c r="AG107" s="17">
        <f t="shared" si="26"/>
        <v>0.2</v>
      </c>
      <c r="AH107" s="17">
        <f t="shared" si="26"/>
        <v>0.6</v>
      </c>
      <c r="AI107" s="56">
        <f t="shared" ref="AI107:AL113" si="30">+BA40</f>
        <v>4.25</v>
      </c>
      <c r="AJ107" s="56">
        <f t="shared" si="30"/>
        <v>0.96</v>
      </c>
      <c r="AK107" s="15">
        <f t="shared" si="30"/>
        <v>5</v>
      </c>
      <c r="AL107" s="15">
        <f t="shared" si="30"/>
        <v>5</v>
      </c>
      <c r="AM107" s="52"/>
    </row>
    <row r="108" spans="1:56" s="13" customFormat="1" ht="18" customHeight="1" x14ac:dyDescent="0.25">
      <c r="A108" s="14">
        <v>40</v>
      </c>
      <c r="B108" s="65" t="s">
        <v>67</v>
      </c>
      <c r="C108" s="65"/>
      <c r="D108" s="65"/>
      <c r="E108" s="65"/>
      <c r="F108" s="65"/>
      <c r="G108" s="65"/>
      <c r="H108" s="65"/>
      <c r="I108" s="65"/>
      <c r="J108" s="65"/>
      <c r="K108" s="65"/>
      <c r="L108" s="65"/>
      <c r="M108" s="65"/>
      <c r="N108" s="65"/>
      <c r="O108" s="65"/>
      <c r="P108" s="65"/>
      <c r="Q108" s="65"/>
      <c r="R108" s="65"/>
      <c r="S108" s="65"/>
      <c r="T108" s="65"/>
      <c r="U108" s="66"/>
      <c r="V108" s="15">
        <f t="shared" si="27"/>
        <v>0</v>
      </c>
      <c r="W108" s="15">
        <f t="shared" si="25"/>
        <v>0</v>
      </c>
      <c r="X108" s="15">
        <f t="shared" si="25"/>
        <v>2</v>
      </c>
      <c r="Y108" s="15">
        <f t="shared" si="25"/>
        <v>2</v>
      </c>
      <c r="Z108" s="15">
        <f t="shared" si="25"/>
        <v>6</v>
      </c>
      <c r="AA108" s="15">
        <f t="shared" si="25"/>
        <v>0</v>
      </c>
      <c r="AB108" s="16">
        <f t="shared" si="28"/>
        <v>10</v>
      </c>
      <c r="AC108" s="17">
        <f t="shared" si="29"/>
        <v>0</v>
      </c>
      <c r="AD108" s="17">
        <f t="shared" si="26"/>
        <v>0</v>
      </c>
      <c r="AE108" s="17">
        <f t="shared" si="26"/>
        <v>0.2</v>
      </c>
      <c r="AF108" s="17">
        <f t="shared" si="26"/>
        <v>0.2</v>
      </c>
      <c r="AG108" s="17">
        <f t="shared" si="26"/>
        <v>0.6</v>
      </c>
      <c r="AH108" s="17">
        <f t="shared" si="26"/>
        <v>0</v>
      </c>
      <c r="AI108" s="56">
        <f t="shared" si="30"/>
        <v>4.4000000000000004</v>
      </c>
      <c r="AJ108" s="56">
        <f t="shared" si="30"/>
        <v>0.84</v>
      </c>
      <c r="AK108" s="15">
        <f t="shared" si="30"/>
        <v>5</v>
      </c>
      <c r="AL108" s="15">
        <f t="shared" si="30"/>
        <v>5</v>
      </c>
      <c r="AM108" s="52"/>
    </row>
    <row r="109" spans="1:56" s="13" customFormat="1" ht="18" customHeight="1" x14ac:dyDescent="0.25">
      <c r="A109" s="14">
        <v>41</v>
      </c>
      <c r="B109" s="65" t="s">
        <v>68</v>
      </c>
      <c r="C109" s="65"/>
      <c r="D109" s="65"/>
      <c r="E109" s="65"/>
      <c r="F109" s="65"/>
      <c r="G109" s="65"/>
      <c r="H109" s="65"/>
      <c r="I109" s="65"/>
      <c r="J109" s="65"/>
      <c r="K109" s="65"/>
      <c r="L109" s="65"/>
      <c r="M109" s="65"/>
      <c r="N109" s="65"/>
      <c r="O109" s="65"/>
      <c r="P109" s="65"/>
      <c r="Q109" s="65"/>
      <c r="R109" s="65"/>
      <c r="S109" s="65"/>
      <c r="T109" s="65"/>
      <c r="U109" s="66"/>
      <c r="V109" s="15">
        <f t="shared" si="27"/>
        <v>0</v>
      </c>
      <c r="W109" s="15">
        <f t="shared" si="25"/>
        <v>0</v>
      </c>
      <c r="X109" s="15">
        <f t="shared" si="25"/>
        <v>1</v>
      </c>
      <c r="Y109" s="15">
        <f t="shared" si="25"/>
        <v>1</v>
      </c>
      <c r="Z109" s="15">
        <f t="shared" si="25"/>
        <v>8</v>
      </c>
      <c r="AA109" s="15">
        <f t="shared" si="25"/>
        <v>0</v>
      </c>
      <c r="AB109" s="16">
        <f t="shared" si="28"/>
        <v>10</v>
      </c>
      <c r="AC109" s="17">
        <f t="shared" si="29"/>
        <v>0</v>
      </c>
      <c r="AD109" s="17">
        <f t="shared" si="26"/>
        <v>0</v>
      </c>
      <c r="AE109" s="17">
        <f t="shared" si="26"/>
        <v>0.1</v>
      </c>
      <c r="AF109" s="17">
        <f t="shared" si="26"/>
        <v>0.1</v>
      </c>
      <c r="AG109" s="17">
        <f t="shared" si="26"/>
        <v>0.8</v>
      </c>
      <c r="AH109" s="17">
        <f t="shared" si="26"/>
        <v>0</v>
      </c>
      <c r="AI109" s="56">
        <f t="shared" si="30"/>
        <v>4.7</v>
      </c>
      <c r="AJ109" s="56">
        <f t="shared" si="30"/>
        <v>0.67</v>
      </c>
      <c r="AK109" s="15">
        <f t="shared" si="30"/>
        <v>5</v>
      </c>
      <c r="AL109" s="15">
        <f t="shared" si="30"/>
        <v>5</v>
      </c>
      <c r="AM109" s="52"/>
    </row>
    <row r="110" spans="1:56" s="13" customFormat="1" ht="18" customHeight="1" x14ac:dyDescent="0.25">
      <c r="A110" s="14">
        <v>42</v>
      </c>
      <c r="B110" s="65" t="s">
        <v>69</v>
      </c>
      <c r="C110" s="65"/>
      <c r="D110" s="65"/>
      <c r="E110" s="65"/>
      <c r="F110" s="65"/>
      <c r="G110" s="65"/>
      <c r="H110" s="65"/>
      <c r="I110" s="65"/>
      <c r="J110" s="65"/>
      <c r="K110" s="65"/>
      <c r="L110" s="65"/>
      <c r="M110" s="65"/>
      <c r="N110" s="65"/>
      <c r="O110" s="65"/>
      <c r="P110" s="65"/>
      <c r="Q110" s="65"/>
      <c r="R110" s="65"/>
      <c r="S110" s="65"/>
      <c r="T110" s="65"/>
      <c r="U110" s="66"/>
      <c r="V110" s="15">
        <f t="shared" si="27"/>
        <v>0</v>
      </c>
      <c r="W110" s="15">
        <f t="shared" si="25"/>
        <v>1</v>
      </c>
      <c r="X110" s="15">
        <f t="shared" si="25"/>
        <v>0</v>
      </c>
      <c r="Y110" s="15">
        <f t="shared" si="25"/>
        <v>4</v>
      </c>
      <c r="Z110" s="15">
        <f t="shared" si="25"/>
        <v>5</v>
      </c>
      <c r="AA110" s="15">
        <f t="shared" si="25"/>
        <v>0</v>
      </c>
      <c r="AB110" s="16">
        <f t="shared" si="28"/>
        <v>10</v>
      </c>
      <c r="AC110" s="17">
        <f t="shared" si="29"/>
        <v>0</v>
      </c>
      <c r="AD110" s="17">
        <f t="shared" si="26"/>
        <v>0.1</v>
      </c>
      <c r="AE110" s="17">
        <f t="shared" si="26"/>
        <v>0</v>
      </c>
      <c r="AF110" s="17">
        <f t="shared" si="26"/>
        <v>0.4</v>
      </c>
      <c r="AG110" s="17">
        <f t="shared" si="26"/>
        <v>0.5</v>
      </c>
      <c r="AH110" s="17">
        <f t="shared" si="26"/>
        <v>0</v>
      </c>
      <c r="AI110" s="56">
        <f t="shared" si="30"/>
        <v>4.3</v>
      </c>
      <c r="AJ110" s="56">
        <f t="shared" si="30"/>
        <v>0.95</v>
      </c>
      <c r="AK110" s="15">
        <f t="shared" si="30"/>
        <v>5</v>
      </c>
      <c r="AL110" s="15">
        <f t="shared" si="30"/>
        <v>5</v>
      </c>
      <c r="AM110" s="52"/>
    </row>
    <row r="111" spans="1:56" s="13" customFormat="1" ht="18" customHeight="1" x14ac:dyDescent="0.25">
      <c r="A111" s="14">
        <v>43</v>
      </c>
      <c r="B111" s="65" t="s">
        <v>70</v>
      </c>
      <c r="C111" s="65"/>
      <c r="D111" s="65"/>
      <c r="E111" s="65"/>
      <c r="F111" s="65"/>
      <c r="G111" s="65"/>
      <c r="H111" s="65"/>
      <c r="I111" s="65"/>
      <c r="J111" s="65"/>
      <c r="K111" s="65"/>
      <c r="L111" s="65"/>
      <c r="M111" s="65"/>
      <c r="N111" s="65"/>
      <c r="O111" s="65"/>
      <c r="P111" s="65"/>
      <c r="Q111" s="65"/>
      <c r="R111" s="65"/>
      <c r="S111" s="65"/>
      <c r="T111" s="65"/>
      <c r="U111" s="66"/>
      <c r="V111" s="15">
        <f t="shared" si="27"/>
        <v>0</v>
      </c>
      <c r="W111" s="15">
        <f t="shared" si="25"/>
        <v>0</v>
      </c>
      <c r="X111" s="15">
        <f t="shared" si="25"/>
        <v>0</v>
      </c>
      <c r="Y111" s="15">
        <f t="shared" si="25"/>
        <v>4</v>
      </c>
      <c r="Z111" s="15">
        <f t="shared" si="25"/>
        <v>6</v>
      </c>
      <c r="AA111" s="15">
        <f t="shared" si="25"/>
        <v>0</v>
      </c>
      <c r="AB111" s="16">
        <f t="shared" si="28"/>
        <v>10</v>
      </c>
      <c r="AC111" s="17">
        <f t="shared" si="29"/>
        <v>0</v>
      </c>
      <c r="AD111" s="17">
        <f t="shared" si="26"/>
        <v>0</v>
      </c>
      <c r="AE111" s="17">
        <f t="shared" si="26"/>
        <v>0</v>
      </c>
      <c r="AF111" s="17">
        <f t="shared" si="26"/>
        <v>0.4</v>
      </c>
      <c r="AG111" s="17">
        <f t="shared" si="26"/>
        <v>0.6</v>
      </c>
      <c r="AH111" s="17">
        <f t="shared" si="26"/>
        <v>0</v>
      </c>
      <c r="AI111" s="56">
        <f t="shared" si="30"/>
        <v>4.5999999999999996</v>
      </c>
      <c r="AJ111" s="56">
        <f t="shared" si="30"/>
        <v>0.52</v>
      </c>
      <c r="AK111" s="15">
        <f t="shared" si="30"/>
        <v>5</v>
      </c>
      <c r="AL111" s="15">
        <f t="shared" si="30"/>
        <v>5</v>
      </c>
      <c r="AM111" s="52"/>
    </row>
    <row r="112" spans="1:56" s="13" customFormat="1" ht="18" customHeight="1" x14ac:dyDescent="0.25">
      <c r="A112" s="14">
        <v>44</v>
      </c>
      <c r="B112" s="65" t="s">
        <v>71</v>
      </c>
      <c r="C112" s="65"/>
      <c r="D112" s="65"/>
      <c r="E112" s="65"/>
      <c r="F112" s="65"/>
      <c r="G112" s="65"/>
      <c r="H112" s="65"/>
      <c r="I112" s="65"/>
      <c r="J112" s="65"/>
      <c r="K112" s="65"/>
      <c r="L112" s="65"/>
      <c r="M112" s="65"/>
      <c r="N112" s="65"/>
      <c r="O112" s="65"/>
      <c r="P112" s="65"/>
      <c r="Q112" s="65"/>
      <c r="R112" s="65"/>
      <c r="S112" s="65"/>
      <c r="T112" s="65"/>
      <c r="U112" s="66"/>
      <c r="V112" s="15">
        <f t="shared" si="27"/>
        <v>0</v>
      </c>
      <c r="W112" s="15">
        <f t="shared" si="25"/>
        <v>1</v>
      </c>
      <c r="X112" s="15">
        <f t="shared" si="25"/>
        <v>0</v>
      </c>
      <c r="Y112" s="15">
        <f t="shared" si="25"/>
        <v>2</v>
      </c>
      <c r="Z112" s="15">
        <f t="shared" si="25"/>
        <v>7</v>
      </c>
      <c r="AA112" s="15">
        <f t="shared" si="25"/>
        <v>0</v>
      </c>
      <c r="AB112" s="16">
        <f t="shared" si="28"/>
        <v>10</v>
      </c>
      <c r="AC112" s="17">
        <f t="shared" si="29"/>
        <v>0</v>
      </c>
      <c r="AD112" s="17">
        <f t="shared" si="26"/>
        <v>0.1</v>
      </c>
      <c r="AE112" s="17">
        <f t="shared" si="26"/>
        <v>0</v>
      </c>
      <c r="AF112" s="17">
        <f t="shared" si="26"/>
        <v>0.2</v>
      </c>
      <c r="AG112" s="17">
        <f t="shared" si="26"/>
        <v>0.7</v>
      </c>
      <c r="AH112" s="17">
        <f t="shared" si="26"/>
        <v>0</v>
      </c>
      <c r="AI112" s="56">
        <f t="shared" si="30"/>
        <v>4.5</v>
      </c>
      <c r="AJ112" s="56">
        <f t="shared" si="30"/>
        <v>0.97</v>
      </c>
      <c r="AK112" s="15">
        <f t="shared" si="30"/>
        <v>5</v>
      </c>
      <c r="AL112" s="15">
        <f t="shared" si="30"/>
        <v>5</v>
      </c>
      <c r="AM112" s="50"/>
      <c r="AN112" s="12"/>
      <c r="AO112" s="12"/>
      <c r="AP112" s="12"/>
      <c r="AQ112" s="48"/>
      <c r="AR112" s="48"/>
      <c r="AS112" s="48"/>
      <c r="AT112" s="48"/>
      <c r="AU112" s="48"/>
      <c r="AV112" s="48"/>
      <c r="AW112" s="48"/>
      <c r="AX112" s="48"/>
      <c r="AY112" s="48"/>
      <c r="AZ112" s="48"/>
      <c r="BA112" s="48"/>
      <c r="BB112" s="48"/>
      <c r="BC112" s="48"/>
      <c r="BD112" s="48"/>
    </row>
    <row r="113" spans="1:56" s="13" customFormat="1" ht="18" customHeight="1" x14ac:dyDescent="0.25">
      <c r="A113" s="14">
        <v>45</v>
      </c>
      <c r="B113" s="65" t="s">
        <v>72</v>
      </c>
      <c r="C113" s="65"/>
      <c r="D113" s="65"/>
      <c r="E113" s="65"/>
      <c r="F113" s="65"/>
      <c r="G113" s="65"/>
      <c r="H113" s="65"/>
      <c r="I113" s="65"/>
      <c r="J113" s="65"/>
      <c r="K113" s="65"/>
      <c r="L113" s="65"/>
      <c r="M113" s="65"/>
      <c r="N113" s="65"/>
      <c r="O113" s="65"/>
      <c r="P113" s="65"/>
      <c r="Q113" s="65"/>
      <c r="R113" s="65"/>
      <c r="S113" s="65"/>
      <c r="T113" s="65"/>
      <c r="U113" s="66"/>
      <c r="V113" s="15">
        <f t="shared" si="27"/>
        <v>0</v>
      </c>
      <c r="W113" s="15">
        <f t="shared" si="25"/>
        <v>0</v>
      </c>
      <c r="X113" s="15">
        <f t="shared" si="25"/>
        <v>1</v>
      </c>
      <c r="Y113" s="15">
        <f t="shared" si="25"/>
        <v>3</v>
      </c>
      <c r="Z113" s="15">
        <f t="shared" si="25"/>
        <v>6</v>
      </c>
      <c r="AA113" s="15">
        <f t="shared" si="25"/>
        <v>0</v>
      </c>
      <c r="AB113" s="16">
        <f t="shared" si="28"/>
        <v>10</v>
      </c>
      <c r="AC113" s="17">
        <f t="shared" si="29"/>
        <v>0</v>
      </c>
      <c r="AD113" s="17">
        <f t="shared" si="26"/>
        <v>0</v>
      </c>
      <c r="AE113" s="17">
        <f t="shared" si="26"/>
        <v>0.1</v>
      </c>
      <c r="AF113" s="17">
        <f t="shared" si="26"/>
        <v>0.3</v>
      </c>
      <c r="AG113" s="17">
        <f t="shared" si="26"/>
        <v>0.6</v>
      </c>
      <c r="AH113" s="17">
        <f t="shared" si="26"/>
        <v>0</v>
      </c>
      <c r="AI113" s="56">
        <f t="shared" si="30"/>
        <v>4.5</v>
      </c>
      <c r="AJ113" s="56">
        <f t="shared" si="30"/>
        <v>0.71</v>
      </c>
      <c r="AK113" s="15">
        <f t="shared" si="30"/>
        <v>5</v>
      </c>
      <c r="AL113" s="15">
        <f t="shared" si="30"/>
        <v>5</v>
      </c>
      <c r="AM113" s="50"/>
      <c r="AN113" s="12"/>
      <c r="AO113" s="12"/>
      <c r="AP113" s="12"/>
      <c r="AQ113" s="48"/>
      <c r="AR113" s="48"/>
      <c r="AS113" s="48"/>
      <c r="AT113" s="48"/>
      <c r="AU113" s="48"/>
      <c r="AV113" s="48"/>
      <c r="AW113" s="48"/>
      <c r="AX113" s="48"/>
      <c r="AY113" s="48"/>
      <c r="AZ113" s="48"/>
      <c r="BA113" s="48"/>
      <c r="BB113" s="48"/>
      <c r="BC113" s="48"/>
      <c r="BD113" s="48"/>
    </row>
    <row r="114" spans="1:56" ht="18.75" x14ac:dyDescent="0.3">
      <c r="AI114" s="28"/>
    </row>
    <row r="118" spans="1:56" x14ac:dyDescent="0.25">
      <c r="A118" s="48" t="s">
        <v>150</v>
      </c>
    </row>
    <row r="119" spans="1:56" x14ac:dyDescent="0.25">
      <c r="C119" s="48" t="s">
        <v>97</v>
      </c>
      <c r="D119" s="48" t="s">
        <v>98</v>
      </c>
      <c r="E119" s="48" t="s">
        <v>99</v>
      </c>
      <c r="F119" s="48" t="s">
        <v>100</v>
      </c>
    </row>
    <row r="120" spans="1:56" x14ac:dyDescent="0.25">
      <c r="A120" s="48" t="s">
        <v>101</v>
      </c>
      <c r="B120" s="48" t="s">
        <v>147</v>
      </c>
      <c r="C120" s="48">
        <v>10</v>
      </c>
      <c r="D120" s="48">
        <v>100</v>
      </c>
      <c r="E120" s="48">
        <v>100</v>
      </c>
      <c r="F120" s="48">
        <v>100</v>
      </c>
    </row>
    <row r="121" spans="1:56" x14ac:dyDescent="0.25">
      <c r="A121" s="48" t="s">
        <v>158</v>
      </c>
    </row>
  </sheetData>
  <sheetProtection sheet="1" objects="1" scenarios="1"/>
  <mergeCells count="87">
    <mergeCell ref="C23:J23"/>
    <mergeCell ref="A1:AE1"/>
    <mergeCell ref="A6:AL6"/>
    <mergeCell ref="A7:AL7"/>
    <mergeCell ref="A8:AL8"/>
    <mergeCell ref="A22:J22"/>
    <mergeCell ref="B45:U45"/>
    <mergeCell ref="C24:J24"/>
    <mergeCell ref="C25:J25"/>
    <mergeCell ref="C26:J26"/>
    <mergeCell ref="A29:O29"/>
    <mergeCell ref="B31:U31"/>
    <mergeCell ref="AC41:AH42"/>
    <mergeCell ref="AI41:AL42"/>
    <mergeCell ref="B43:U43"/>
    <mergeCell ref="A44:U44"/>
    <mergeCell ref="V44:AL44"/>
    <mergeCell ref="V41:AA42"/>
    <mergeCell ref="B51:U51"/>
    <mergeCell ref="B52:U52"/>
    <mergeCell ref="B53:U53"/>
    <mergeCell ref="B54:U54"/>
    <mergeCell ref="A55:U55"/>
    <mergeCell ref="B46:U46"/>
    <mergeCell ref="B47:U47"/>
    <mergeCell ref="B48:U48"/>
    <mergeCell ref="B49:U49"/>
    <mergeCell ref="B50:U50"/>
    <mergeCell ref="V55:AL55"/>
    <mergeCell ref="B70:U70"/>
    <mergeCell ref="B57:U57"/>
    <mergeCell ref="B58:U58"/>
    <mergeCell ref="B59:U59"/>
    <mergeCell ref="A64:O64"/>
    <mergeCell ref="AI65:AL66"/>
    <mergeCell ref="B67:U67"/>
    <mergeCell ref="A68:U68"/>
    <mergeCell ref="V68:AL68"/>
    <mergeCell ref="B69:U69"/>
    <mergeCell ref="V65:AA66"/>
    <mergeCell ref="AC65:AH66"/>
    <mergeCell ref="B56:U56"/>
    <mergeCell ref="B82:U82"/>
    <mergeCell ref="B71:U71"/>
    <mergeCell ref="B72:U72"/>
    <mergeCell ref="B73:U73"/>
    <mergeCell ref="B74:U74"/>
    <mergeCell ref="B75:U75"/>
    <mergeCell ref="B76:U76"/>
    <mergeCell ref="B77:U77"/>
    <mergeCell ref="B78:U78"/>
    <mergeCell ref="B79:U79"/>
    <mergeCell ref="B80:U80"/>
    <mergeCell ref="B81:U81"/>
    <mergeCell ref="B95:U95"/>
    <mergeCell ref="B83:U83"/>
    <mergeCell ref="B84:U84"/>
    <mergeCell ref="A87:AL87"/>
    <mergeCell ref="B88:U88"/>
    <mergeCell ref="V88:AA89"/>
    <mergeCell ref="AC88:AH89"/>
    <mergeCell ref="AI88:AL89"/>
    <mergeCell ref="B89:U89"/>
    <mergeCell ref="B90:U90"/>
    <mergeCell ref="A91:U91"/>
    <mergeCell ref="B92:U92"/>
    <mergeCell ref="B93:U93"/>
    <mergeCell ref="B94:U94"/>
    <mergeCell ref="B106:U106"/>
    <mergeCell ref="A98:AL98"/>
    <mergeCell ref="B99:U99"/>
    <mergeCell ref="V99:AA100"/>
    <mergeCell ref="AC99:AH100"/>
    <mergeCell ref="AI99:AL100"/>
    <mergeCell ref="B100:U100"/>
    <mergeCell ref="B101:U101"/>
    <mergeCell ref="A102:U102"/>
    <mergeCell ref="B103:U103"/>
    <mergeCell ref="B104:U104"/>
    <mergeCell ref="A105:U105"/>
    <mergeCell ref="B113:U113"/>
    <mergeCell ref="B107:U107"/>
    <mergeCell ref="B108:U108"/>
    <mergeCell ref="B109:U109"/>
    <mergeCell ref="B110:U110"/>
    <mergeCell ref="B111:U111"/>
    <mergeCell ref="B112:U112"/>
  </mergeCells>
  <printOptions horizontalCentered="1" verticalCentered="1"/>
  <pageMargins left="0" right="0" top="0" bottom="0" header="0.31496062992125984" footer="0.31496062992125984"/>
  <pageSetup paperSize="9" scale="23" orientation="landscape" r:id="rId1"/>
  <rowBreaks count="1" manualBreakCount="1">
    <brk id="113"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Global</vt:lpstr>
      <vt:lpstr>ADE</vt:lpstr>
      <vt:lpstr>ADE INGLÉS</vt:lpstr>
      <vt:lpstr>ADE + DERECHO</vt:lpstr>
      <vt:lpstr>DERECHO</vt:lpstr>
      <vt:lpstr>Estadistica y Empresa</vt:lpstr>
      <vt:lpstr>Finanzas y Cont</vt:lpstr>
      <vt:lpstr>Gestión y Admón Pblca</vt:lpstr>
      <vt:lpstr>Relaciones Laborales y RRHH</vt:lpstr>
      <vt:lpstr>TURISMO</vt:lpstr>
      <vt:lpstr>ADE + Finanzas y Cont. </vt:lpstr>
      <vt:lpstr>ADE!Área_de_impresión</vt:lpstr>
      <vt:lpstr>'ADE + DERECHO'!Área_de_impresión</vt:lpstr>
      <vt:lpstr>'ADE + Finanzas y Cont. '!Área_de_impresión</vt:lpstr>
      <vt:lpstr>'ADE INGLÉS'!Área_de_impresión</vt:lpstr>
      <vt:lpstr>DERECHO!Área_de_impresión</vt:lpstr>
      <vt:lpstr>'Estadistica y Empresa'!Área_de_impresión</vt:lpstr>
      <vt:lpstr>'Finanzas y Cont'!Área_de_impresión</vt:lpstr>
      <vt:lpstr>'Gestión y Admón Pblca'!Área_de_impresión</vt:lpstr>
      <vt:lpstr>Global!Área_de_impresión</vt:lpstr>
      <vt:lpstr>'Relaciones Laborales y RRHH'!Área_de_impresión</vt:lpstr>
      <vt:lpstr>TURISMO!Área_de_impresión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2020-11-16T11:19:57Z</cp:lastPrinted>
  <dcterms:created xsi:type="dcterms:W3CDTF">2014-10-15T08:02:09Z</dcterms:created>
  <dcterms:modified xsi:type="dcterms:W3CDTF">2022-09-19T07:49:38Z</dcterms:modified>
</cp:coreProperties>
</file>