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9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HCE\2017\"/>
    </mc:Choice>
  </mc:AlternateContent>
  <bookViews>
    <workbookView xWindow="0" yWindow="0" windowWidth="18105" windowHeight="4305" tabRatio="775" activeTab="9"/>
  </bookViews>
  <sheets>
    <sheet name="Global" sheetId="1" r:id="rId1"/>
    <sheet name="EINFANTIL" sheetId="3" r:id="rId2"/>
    <sheet name="EPRIMARIA" sheetId="4" r:id="rId3"/>
    <sheet name="ESTUDIOS INGLESES" sheetId="5" r:id="rId4"/>
    <sheet name="FILOLOGIA HISPANICA" sheetId="6" r:id="rId5"/>
    <sheet name="GEOGRAFIA E HISTORIA" sheetId="7" r:id="rId6"/>
    <sheet name="HISTORIA DEL ARTE" sheetId="8" r:id="rId7"/>
    <sheet name="PSICOLOGIA" sheetId="9" r:id="rId8"/>
    <sheet name="Educacion social" sheetId="16" r:id="rId9"/>
    <sheet name="Arqueologia" sheetId="18" r:id="rId10"/>
  </sheets>
  <definedNames>
    <definedName name="_xlnm.Print_Area" localSheetId="9">Arqueologia!$A$1:$AL$23</definedName>
    <definedName name="_xlnm.Print_Area" localSheetId="1">EINFANTIL!$A$1:$AL$22</definedName>
    <definedName name="_xlnm.Print_Area" localSheetId="2">EPRIMARIA!$A$1:$AL$24</definedName>
    <definedName name="_xlnm.Print_Area" localSheetId="3">'ESTUDIOS INGLESES'!$A$1:$AL$19</definedName>
    <definedName name="_xlnm.Print_Area" localSheetId="4">'FILOLOGIA HISPANICA'!$A$1:$AL$187</definedName>
    <definedName name="_xlnm.Print_Area" localSheetId="5">'GEOGRAFIA E HISTORIA'!$A$1:$AL$187</definedName>
    <definedName name="_xlnm.Print_Area" localSheetId="0">Global!$A$1:$AL$203</definedName>
    <definedName name="_xlnm.Print_Area" localSheetId="6">'HISTORIA DEL ARTE'!$A$1:$AL$187</definedName>
    <definedName name="_xlnm.Print_Area" localSheetId="7">PSICOLOGIA!$A$1:$AL$187</definedName>
  </definedNames>
  <calcPr calcId="152511"/>
</workbook>
</file>

<file path=xl/calcChain.xml><?xml version="1.0" encoding="utf-8"?>
<calcChain xmlns="http://schemas.openxmlformats.org/spreadsheetml/2006/main">
  <c r="AH187" i="16" l="1"/>
  <c r="AG187" i="16"/>
  <c r="AF187" i="16"/>
  <c r="AE187" i="16"/>
  <c r="AD187" i="16"/>
  <c r="AC187" i="16"/>
  <c r="AH186" i="16"/>
  <c r="AG186" i="16"/>
  <c r="AF186" i="16"/>
  <c r="AE186" i="16"/>
  <c r="AD186" i="16"/>
  <c r="AC186" i="16"/>
  <c r="AH185" i="16"/>
  <c r="AG185" i="16"/>
  <c r="AF185" i="16"/>
  <c r="AE185" i="16"/>
  <c r="AD185" i="16"/>
  <c r="AC185" i="16"/>
  <c r="AH184" i="16"/>
  <c r="AG184" i="16"/>
  <c r="AF184" i="16"/>
  <c r="AE184" i="16"/>
  <c r="AD184" i="16"/>
  <c r="AC184" i="16"/>
  <c r="AH183" i="16"/>
  <c r="AG183" i="16"/>
  <c r="AF183" i="16"/>
  <c r="AE183" i="16"/>
  <c r="AD183" i="16"/>
  <c r="AC183" i="16"/>
  <c r="AH182" i="16"/>
  <c r="AG182" i="16"/>
  <c r="AF182" i="16"/>
  <c r="AE182" i="16"/>
  <c r="AD182" i="16"/>
  <c r="AC182" i="16"/>
  <c r="AH181" i="16"/>
  <c r="AG181" i="16"/>
  <c r="AF181" i="16"/>
  <c r="AE181" i="16"/>
  <c r="AD181" i="16"/>
  <c r="AC181" i="16"/>
  <c r="AH180" i="16"/>
  <c r="AG180" i="16"/>
  <c r="AF180" i="16"/>
  <c r="AE180" i="16"/>
  <c r="AD180" i="16"/>
  <c r="AC180" i="16"/>
  <c r="AH179" i="16"/>
  <c r="AG179" i="16"/>
  <c r="AF179" i="16"/>
  <c r="AE179" i="16"/>
  <c r="AD179" i="16"/>
  <c r="AC179" i="16"/>
  <c r="AH178" i="16"/>
  <c r="AG178" i="16"/>
  <c r="AF178" i="16"/>
  <c r="AE178" i="16"/>
  <c r="AD178" i="16"/>
  <c r="AC178" i="16"/>
  <c r="AH177" i="16"/>
  <c r="AG177" i="16"/>
  <c r="AF177" i="16"/>
  <c r="AE177" i="16"/>
  <c r="AD177" i="16"/>
  <c r="AC177" i="16"/>
  <c r="AH176" i="16"/>
  <c r="AG176" i="16"/>
  <c r="AF176" i="16"/>
  <c r="AE176" i="16"/>
  <c r="AD176" i="16"/>
  <c r="AC176" i="16"/>
  <c r="AH153" i="16"/>
  <c r="AG153" i="16"/>
  <c r="AF153" i="16"/>
  <c r="AE153" i="16"/>
  <c r="AD153" i="16"/>
  <c r="AC153" i="16"/>
  <c r="AH152" i="16"/>
  <c r="AG152" i="16"/>
  <c r="AF152" i="16"/>
  <c r="AE152" i="16"/>
  <c r="AD152" i="16"/>
  <c r="AC152" i="16"/>
  <c r="AH123" i="16"/>
  <c r="AG123" i="16"/>
  <c r="AF123" i="16"/>
  <c r="AE123" i="16"/>
  <c r="AD123" i="16"/>
  <c r="AC123" i="16"/>
  <c r="AH107" i="16"/>
  <c r="AG107" i="16"/>
  <c r="AF107" i="16"/>
  <c r="AE107" i="16"/>
  <c r="AD107" i="16"/>
  <c r="AC107" i="16"/>
  <c r="AH57" i="16"/>
  <c r="AG57" i="16"/>
  <c r="AF57" i="16"/>
  <c r="AE57" i="16"/>
  <c r="AD57" i="16"/>
  <c r="AC57" i="16"/>
  <c r="AH56" i="16"/>
  <c r="AG56" i="16"/>
  <c r="AF56" i="16"/>
  <c r="AE56" i="16"/>
  <c r="AD56" i="16"/>
  <c r="AC56" i="16"/>
  <c r="AH55" i="16"/>
  <c r="AG55" i="16"/>
  <c r="AF55" i="16"/>
  <c r="AE55" i="16"/>
  <c r="AD55" i="16"/>
  <c r="AC55" i="16"/>
  <c r="AF33" i="16"/>
  <c r="AE33" i="16"/>
  <c r="AD33" i="16"/>
  <c r="AC33" i="16"/>
  <c r="AB33" i="16"/>
  <c r="AF32" i="16"/>
  <c r="AE32" i="16"/>
  <c r="AD32" i="16"/>
  <c r="AC32" i="16"/>
  <c r="AB32" i="16"/>
  <c r="AF31" i="16"/>
  <c r="AE31" i="16"/>
  <c r="AD31" i="16"/>
  <c r="AC31" i="16"/>
  <c r="AB31" i="16"/>
  <c r="AF30" i="16"/>
  <c r="AE30" i="16"/>
  <c r="AD30" i="16"/>
  <c r="AC30" i="16"/>
  <c r="AB30" i="16"/>
  <c r="AF29" i="16"/>
  <c r="AE29" i="16"/>
  <c r="AD29" i="16"/>
  <c r="AC29" i="16"/>
  <c r="AB29" i="16"/>
  <c r="AF28" i="16"/>
  <c r="AE28" i="16"/>
  <c r="AD28" i="16"/>
  <c r="AC28" i="16"/>
  <c r="AB28" i="16"/>
  <c r="AA45" i="1" l="1"/>
  <c r="AB45" i="1" s="1"/>
  <c r="AA46" i="1"/>
  <c r="AB46" i="1" s="1"/>
  <c r="AA47" i="1"/>
  <c r="AA48" i="1"/>
  <c r="AB48" i="1" s="1"/>
  <c r="AA49" i="1"/>
  <c r="AB49" i="1" s="1"/>
  <c r="AA44" i="1"/>
  <c r="AB44" i="1" s="1"/>
  <c r="AB47" i="1"/>
  <c r="AH187" i="9" l="1"/>
  <c r="AG187" i="9"/>
  <c r="AF187" i="9"/>
  <c r="AE187" i="9"/>
  <c r="AD187" i="9"/>
  <c r="AC187" i="9"/>
  <c r="AH186" i="9"/>
  <c r="AG186" i="9"/>
  <c r="AF186" i="9"/>
  <c r="AE186" i="9"/>
  <c r="AD186" i="9"/>
  <c r="AC186" i="9"/>
  <c r="AH185" i="9"/>
  <c r="AG185" i="9"/>
  <c r="AF185" i="9"/>
  <c r="AE185" i="9"/>
  <c r="AD185" i="9"/>
  <c r="AC185" i="9"/>
  <c r="AH184" i="9"/>
  <c r="AG184" i="9"/>
  <c r="AF184" i="9"/>
  <c r="AE184" i="9"/>
  <c r="AD184" i="9"/>
  <c r="AC184" i="9"/>
  <c r="AH183" i="9"/>
  <c r="AG183" i="9"/>
  <c r="AF183" i="9"/>
  <c r="AE183" i="9"/>
  <c r="AD183" i="9"/>
  <c r="AC183" i="9"/>
  <c r="AH182" i="9"/>
  <c r="AG182" i="9"/>
  <c r="AF182" i="9"/>
  <c r="AE182" i="9"/>
  <c r="AD182" i="9"/>
  <c r="AC182" i="9"/>
  <c r="AH181" i="9"/>
  <c r="AG181" i="9"/>
  <c r="AF181" i="9"/>
  <c r="AE181" i="9"/>
  <c r="AD181" i="9"/>
  <c r="AC181" i="9"/>
  <c r="AH187" i="8"/>
  <c r="AG187" i="8"/>
  <c r="AF187" i="8"/>
  <c r="AE187" i="8"/>
  <c r="AD187" i="8"/>
  <c r="AC187" i="8"/>
  <c r="AH186" i="8"/>
  <c r="AG186" i="8"/>
  <c r="AF186" i="8"/>
  <c r="AE186" i="8"/>
  <c r="AD186" i="8"/>
  <c r="AC186" i="8"/>
  <c r="AH185" i="8"/>
  <c r="AG185" i="8"/>
  <c r="AF185" i="8"/>
  <c r="AE185" i="8"/>
  <c r="AD185" i="8"/>
  <c r="AC185" i="8"/>
  <c r="AH184" i="8"/>
  <c r="AG184" i="8"/>
  <c r="AF184" i="8"/>
  <c r="AE184" i="8"/>
  <c r="AD184" i="8"/>
  <c r="AC184" i="8"/>
  <c r="AH183" i="8"/>
  <c r="AG183" i="8"/>
  <c r="AF183" i="8"/>
  <c r="AE183" i="8"/>
  <c r="AD183" i="8"/>
  <c r="AC183" i="8"/>
  <c r="AH182" i="8"/>
  <c r="AG182" i="8"/>
  <c r="AF182" i="8"/>
  <c r="AE182" i="8"/>
  <c r="AD182" i="8"/>
  <c r="AC182" i="8"/>
  <c r="AH181" i="8"/>
  <c r="AG181" i="8"/>
  <c r="AF181" i="8"/>
  <c r="AE181" i="8"/>
  <c r="AD181" i="8"/>
  <c r="AC181" i="8"/>
  <c r="AH187" i="7"/>
  <c r="AG187" i="7"/>
  <c r="AF187" i="7"/>
  <c r="AE187" i="7"/>
  <c r="AD187" i="7"/>
  <c r="AC187" i="7"/>
  <c r="AH186" i="7"/>
  <c r="AG186" i="7"/>
  <c r="AF186" i="7"/>
  <c r="AE186" i="7"/>
  <c r="AD186" i="7"/>
  <c r="AC186" i="7"/>
  <c r="AH185" i="7"/>
  <c r="AG185" i="7"/>
  <c r="AF185" i="7"/>
  <c r="AE185" i="7"/>
  <c r="AD185" i="7"/>
  <c r="AC185" i="7"/>
  <c r="AH184" i="7"/>
  <c r="AG184" i="7"/>
  <c r="AF184" i="7"/>
  <c r="AE184" i="7"/>
  <c r="AD184" i="7"/>
  <c r="AC184" i="7"/>
  <c r="AH183" i="7"/>
  <c r="AG183" i="7"/>
  <c r="AF183" i="7"/>
  <c r="AE183" i="7"/>
  <c r="AD183" i="7"/>
  <c r="AC183" i="7"/>
  <c r="AH182" i="7"/>
  <c r="AG182" i="7"/>
  <c r="AF182" i="7"/>
  <c r="AE182" i="7"/>
  <c r="AD182" i="7"/>
  <c r="AC182" i="7"/>
  <c r="AH181" i="7"/>
  <c r="AG181" i="7"/>
  <c r="AF181" i="7"/>
  <c r="AE181" i="7"/>
  <c r="AD181" i="7"/>
  <c r="AC181" i="7"/>
  <c r="AH187" i="6"/>
  <c r="AG187" i="6"/>
  <c r="AF187" i="6"/>
  <c r="AE187" i="6"/>
  <c r="AD187" i="6"/>
  <c r="AC187" i="6"/>
  <c r="AH186" i="6"/>
  <c r="AG186" i="6"/>
  <c r="AF186" i="6"/>
  <c r="AE186" i="6"/>
  <c r="AD186" i="6"/>
  <c r="AC186" i="6"/>
  <c r="AH185" i="6"/>
  <c r="AG185" i="6"/>
  <c r="AF185" i="6"/>
  <c r="AE185" i="6"/>
  <c r="AD185" i="6"/>
  <c r="AC185" i="6"/>
  <c r="AH184" i="6"/>
  <c r="AG184" i="6"/>
  <c r="AF184" i="6"/>
  <c r="AE184" i="6"/>
  <c r="AD184" i="6"/>
  <c r="AC184" i="6"/>
  <c r="AH183" i="6"/>
  <c r="AG183" i="6"/>
  <c r="AF183" i="6"/>
  <c r="AE183" i="6"/>
  <c r="AD183" i="6"/>
  <c r="AC183" i="6"/>
  <c r="AH182" i="6"/>
  <c r="AG182" i="6"/>
  <c r="AF182" i="6"/>
  <c r="AE182" i="6"/>
  <c r="AD182" i="6"/>
  <c r="AC182" i="6"/>
  <c r="AH181" i="6"/>
  <c r="AG181" i="6"/>
  <c r="AF181" i="6"/>
  <c r="AE181" i="6"/>
  <c r="AD181" i="6"/>
  <c r="AC181" i="6"/>
  <c r="J34" i="1" l="1"/>
  <c r="K26" i="1" s="1"/>
  <c r="AH197" i="1"/>
  <c r="AH198" i="1"/>
  <c r="AG197" i="1"/>
  <c r="AG198" i="1"/>
  <c r="AF197" i="1"/>
  <c r="AF198" i="1"/>
  <c r="AE197" i="1"/>
  <c r="AE198" i="1"/>
  <c r="AD197" i="1"/>
  <c r="AD198" i="1"/>
  <c r="AC197" i="1"/>
  <c r="AC198" i="1"/>
  <c r="K25" i="1" l="1"/>
  <c r="K33" i="1"/>
  <c r="K32" i="1"/>
  <c r="K31" i="1"/>
  <c r="K30" i="1"/>
  <c r="K29" i="1"/>
  <c r="K28" i="1"/>
  <c r="K27" i="1"/>
  <c r="AH180" i="9"/>
  <c r="AG180" i="9"/>
  <c r="AF180" i="9"/>
  <c r="AE180" i="9"/>
  <c r="AD180" i="9"/>
  <c r="AC180" i="9"/>
  <c r="AH179" i="9"/>
  <c r="AG179" i="9"/>
  <c r="AF179" i="9"/>
  <c r="AE179" i="9"/>
  <c r="AD179" i="9"/>
  <c r="AC179" i="9"/>
  <c r="AH178" i="9"/>
  <c r="AG178" i="9"/>
  <c r="AF178" i="9"/>
  <c r="AE178" i="9"/>
  <c r="AD178" i="9"/>
  <c r="AC178" i="9"/>
  <c r="AH177" i="9"/>
  <c r="AG177" i="9"/>
  <c r="AF177" i="9"/>
  <c r="AE177" i="9"/>
  <c r="AD177" i="9"/>
  <c r="AC177" i="9"/>
  <c r="AH176" i="9"/>
  <c r="AG176" i="9"/>
  <c r="AF176" i="9"/>
  <c r="AE176" i="9"/>
  <c r="AD176" i="9"/>
  <c r="AC176" i="9"/>
  <c r="AH153" i="9"/>
  <c r="AG153" i="9"/>
  <c r="AF153" i="9"/>
  <c r="AE153" i="9"/>
  <c r="AD153" i="9"/>
  <c r="AC153" i="9"/>
  <c r="AH152" i="9"/>
  <c r="AG152" i="9"/>
  <c r="AF152" i="9"/>
  <c r="AE152" i="9"/>
  <c r="AD152" i="9"/>
  <c r="AC152" i="9"/>
  <c r="AH123" i="9"/>
  <c r="AG123" i="9"/>
  <c r="AF123" i="9"/>
  <c r="AE123" i="9"/>
  <c r="AD123" i="9"/>
  <c r="AC123" i="9"/>
  <c r="AH107" i="9"/>
  <c r="AG107" i="9"/>
  <c r="AF107" i="9"/>
  <c r="AE107" i="9"/>
  <c r="AD107" i="9"/>
  <c r="AC107" i="9"/>
  <c r="AH57" i="9"/>
  <c r="AG57" i="9"/>
  <c r="AF57" i="9"/>
  <c r="AE57" i="9"/>
  <c r="AD57" i="9"/>
  <c r="AC57" i="9"/>
  <c r="AH56" i="9"/>
  <c r="AG56" i="9"/>
  <c r="AF56" i="9"/>
  <c r="AE56" i="9"/>
  <c r="AD56" i="9"/>
  <c r="AC56" i="9"/>
  <c r="AH55" i="9"/>
  <c r="AG55" i="9"/>
  <c r="AF55" i="9"/>
  <c r="AE55" i="9"/>
  <c r="AD55" i="9"/>
  <c r="AC55" i="9"/>
  <c r="AF33" i="9"/>
  <c r="AE33" i="9"/>
  <c r="AD33" i="9"/>
  <c r="AC33" i="9"/>
  <c r="AB33" i="9"/>
  <c r="AF32" i="9"/>
  <c r="AE32" i="9"/>
  <c r="AD32" i="9"/>
  <c r="AC32" i="9"/>
  <c r="AB32" i="9"/>
  <c r="AF31" i="9"/>
  <c r="AE31" i="9"/>
  <c r="AD31" i="9"/>
  <c r="AC31" i="9"/>
  <c r="AB31" i="9"/>
  <c r="AF30" i="9"/>
  <c r="AE30" i="9"/>
  <c r="AD30" i="9"/>
  <c r="AC30" i="9"/>
  <c r="AB30" i="9"/>
  <c r="AF29" i="9"/>
  <c r="AE29" i="9"/>
  <c r="AD29" i="9"/>
  <c r="AC29" i="9"/>
  <c r="AB29" i="9"/>
  <c r="AF28" i="9"/>
  <c r="AE28" i="9"/>
  <c r="AD28" i="9"/>
  <c r="AC28" i="9"/>
  <c r="AB28" i="9"/>
  <c r="AH180" i="8"/>
  <c r="AG180" i="8"/>
  <c r="AF180" i="8"/>
  <c r="AE180" i="8"/>
  <c r="AD180" i="8"/>
  <c r="AC180" i="8"/>
  <c r="AH179" i="8"/>
  <c r="AG179" i="8"/>
  <c r="AF179" i="8"/>
  <c r="AE179" i="8"/>
  <c r="AD179" i="8"/>
  <c r="AC179" i="8"/>
  <c r="AH178" i="8"/>
  <c r="AG178" i="8"/>
  <c r="AF178" i="8"/>
  <c r="AE178" i="8"/>
  <c r="AD178" i="8"/>
  <c r="AC178" i="8"/>
  <c r="AH177" i="8"/>
  <c r="AG177" i="8"/>
  <c r="AF177" i="8"/>
  <c r="AE177" i="8"/>
  <c r="AD177" i="8"/>
  <c r="AC177" i="8"/>
  <c r="AH176" i="8"/>
  <c r="AG176" i="8"/>
  <c r="AF176" i="8"/>
  <c r="AE176" i="8"/>
  <c r="AD176" i="8"/>
  <c r="AC176" i="8"/>
  <c r="AH153" i="8"/>
  <c r="AG153" i="8"/>
  <c r="AF153" i="8"/>
  <c r="AE153" i="8"/>
  <c r="AD153" i="8"/>
  <c r="AC153" i="8"/>
  <c r="AH152" i="8"/>
  <c r="AG152" i="8"/>
  <c r="AF152" i="8"/>
  <c r="AE152" i="8"/>
  <c r="AD152" i="8"/>
  <c r="AC152" i="8"/>
  <c r="AH123" i="8"/>
  <c r="AG123" i="8"/>
  <c r="AF123" i="8"/>
  <c r="AE123" i="8"/>
  <c r="AD123" i="8"/>
  <c r="AC123" i="8"/>
  <c r="AH107" i="8"/>
  <c r="AG107" i="8"/>
  <c r="AF107" i="8"/>
  <c r="AE107" i="8"/>
  <c r="AD107" i="8"/>
  <c r="AC107" i="8"/>
  <c r="AH57" i="8"/>
  <c r="AG57" i="8"/>
  <c r="AF57" i="8"/>
  <c r="AE57" i="8"/>
  <c r="AD57" i="8"/>
  <c r="AC57" i="8"/>
  <c r="AH56" i="8"/>
  <c r="AG56" i="8"/>
  <c r="AF56" i="8"/>
  <c r="AE56" i="8"/>
  <c r="AD56" i="8"/>
  <c r="AC56" i="8"/>
  <c r="AH55" i="8"/>
  <c r="AG55" i="8"/>
  <c r="AF55" i="8"/>
  <c r="AE55" i="8"/>
  <c r="AD55" i="8"/>
  <c r="AC55" i="8"/>
  <c r="AF33" i="8"/>
  <c r="AE33" i="8"/>
  <c r="AD33" i="8"/>
  <c r="AC33" i="8"/>
  <c r="AB33" i="8"/>
  <c r="AF32" i="8"/>
  <c r="AE32" i="8"/>
  <c r="AD32" i="8"/>
  <c r="AC32" i="8"/>
  <c r="AB32" i="8"/>
  <c r="AF31" i="8"/>
  <c r="AE31" i="8"/>
  <c r="AD31" i="8"/>
  <c r="AC31" i="8"/>
  <c r="AB31" i="8"/>
  <c r="AF30" i="8"/>
  <c r="AE30" i="8"/>
  <c r="AD30" i="8"/>
  <c r="AC30" i="8"/>
  <c r="AB30" i="8"/>
  <c r="AF29" i="8"/>
  <c r="AE29" i="8"/>
  <c r="AD29" i="8"/>
  <c r="AC29" i="8"/>
  <c r="AB29" i="8"/>
  <c r="AF28" i="8"/>
  <c r="AE28" i="8"/>
  <c r="AD28" i="8"/>
  <c r="AC28" i="8"/>
  <c r="AB28" i="8"/>
  <c r="AH180" i="7"/>
  <c r="AG180" i="7"/>
  <c r="AF180" i="7"/>
  <c r="AE180" i="7"/>
  <c r="AD180" i="7"/>
  <c r="AC180" i="7"/>
  <c r="AH179" i="7"/>
  <c r="AG179" i="7"/>
  <c r="AF179" i="7"/>
  <c r="AE179" i="7"/>
  <c r="AD179" i="7"/>
  <c r="AC179" i="7"/>
  <c r="AH178" i="7"/>
  <c r="AG178" i="7"/>
  <c r="AF178" i="7"/>
  <c r="AE178" i="7"/>
  <c r="AD178" i="7"/>
  <c r="AC178" i="7"/>
  <c r="AH177" i="7"/>
  <c r="AG177" i="7"/>
  <c r="AF177" i="7"/>
  <c r="AE177" i="7"/>
  <c r="AD177" i="7"/>
  <c r="AC177" i="7"/>
  <c r="AH176" i="7"/>
  <c r="AG176" i="7"/>
  <c r="AF176" i="7"/>
  <c r="AE176" i="7"/>
  <c r="AD176" i="7"/>
  <c r="AC176" i="7"/>
  <c r="AH153" i="7"/>
  <c r="AG153" i="7"/>
  <c r="AF153" i="7"/>
  <c r="AE153" i="7"/>
  <c r="AD153" i="7"/>
  <c r="AC153" i="7"/>
  <c r="AH152" i="7"/>
  <c r="AG152" i="7"/>
  <c r="AF152" i="7"/>
  <c r="AE152" i="7"/>
  <c r="AD152" i="7"/>
  <c r="AC152" i="7"/>
  <c r="AH123" i="7"/>
  <c r="AG123" i="7"/>
  <c r="AF123" i="7"/>
  <c r="AE123" i="7"/>
  <c r="AD123" i="7"/>
  <c r="AC123" i="7"/>
  <c r="AH107" i="7"/>
  <c r="AG107" i="7"/>
  <c r="AF107" i="7"/>
  <c r="AE107" i="7"/>
  <c r="AD107" i="7"/>
  <c r="AC107" i="7"/>
  <c r="AH57" i="7"/>
  <c r="AG57" i="7"/>
  <c r="AF57" i="7"/>
  <c r="AE57" i="7"/>
  <c r="AD57" i="7"/>
  <c r="AC57" i="7"/>
  <c r="AH56" i="7"/>
  <c r="AG56" i="7"/>
  <c r="AF56" i="7"/>
  <c r="AE56" i="7"/>
  <c r="AD56" i="7"/>
  <c r="AC56" i="7"/>
  <c r="AH55" i="7"/>
  <c r="AG55" i="7"/>
  <c r="AF55" i="7"/>
  <c r="AE55" i="7"/>
  <c r="AD55" i="7"/>
  <c r="AC55" i="7"/>
  <c r="AF33" i="7"/>
  <c r="AE33" i="7"/>
  <c r="AD33" i="7"/>
  <c r="AC33" i="7"/>
  <c r="AB33" i="7"/>
  <c r="AF32" i="7"/>
  <c r="AE32" i="7"/>
  <c r="AD32" i="7"/>
  <c r="AC32" i="7"/>
  <c r="AB32" i="7"/>
  <c r="AF31" i="7"/>
  <c r="AE31" i="7"/>
  <c r="AD31" i="7"/>
  <c r="AC31" i="7"/>
  <c r="AB31" i="7"/>
  <c r="AF30" i="7"/>
  <c r="AE30" i="7"/>
  <c r="AD30" i="7"/>
  <c r="AC30" i="7"/>
  <c r="AB30" i="7"/>
  <c r="AF29" i="7"/>
  <c r="AE29" i="7"/>
  <c r="AD29" i="7"/>
  <c r="AC29" i="7"/>
  <c r="AB29" i="7"/>
  <c r="AF28" i="7"/>
  <c r="AE28" i="7"/>
  <c r="AD28" i="7"/>
  <c r="AC28" i="7"/>
  <c r="AB28" i="7"/>
  <c r="AH180" i="6"/>
  <c r="AG180" i="6"/>
  <c r="AF180" i="6"/>
  <c r="AE180" i="6"/>
  <c r="AD180" i="6"/>
  <c r="AC180" i="6"/>
  <c r="AH179" i="6"/>
  <c r="AG179" i="6"/>
  <c r="AF179" i="6"/>
  <c r="AE179" i="6"/>
  <c r="AD179" i="6"/>
  <c r="AC179" i="6"/>
  <c r="AH178" i="6"/>
  <c r="AG178" i="6"/>
  <c r="AF178" i="6"/>
  <c r="AE178" i="6"/>
  <c r="AD178" i="6"/>
  <c r="AC178" i="6"/>
  <c r="AH177" i="6"/>
  <c r="AG177" i="6"/>
  <c r="AF177" i="6"/>
  <c r="AE177" i="6"/>
  <c r="AD177" i="6"/>
  <c r="AC177" i="6"/>
  <c r="AH176" i="6"/>
  <c r="AG176" i="6"/>
  <c r="AF176" i="6"/>
  <c r="AE176" i="6"/>
  <c r="AD176" i="6"/>
  <c r="AC176" i="6"/>
  <c r="AH153" i="6"/>
  <c r="AG153" i="6"/>
  <c r="AF153" i="6"/>
  <c r="AE153" i="6"/>
  <c r="AD153" i="6"/>
  <c r="AC153" i="6"/>
  <c r="AH152" i="6"/>
  <c r="AG152" i="6"/>
  <c r="AF152" i="6"/>
  <c r="AE152" i="6"/>
  <c r="AD152" i="6"/>
  <c r="AC152" i="6"/>
  <c r="AH123" i="6"/>
  <c r="AG123" i="6"/>
  <c r="AF123" i="6"/>
  <c r="AE123" i="6"/>
  <c r="AD123" i="6"/>
  <c r="AC123" i="6"/>
  <c r="AH107" i="6"/>
  <c r="AG107" i="6"/>
  <c r="AF107" i="6"/>
  <c r="AE107" i="6"/>
  <c r="AD107" i="6"/>
  <c r="AC107" i="6"/>
  <c r="AH57" i="6"/>
  <c r="AG57" i="6"/>
  <c r="AF57" i="6"/>
  <c r="AE57" i="6"/>
  <c r="AD57" i="6"/>
  <c r="AC57" i="6"/>
  <c r="AH56" i="6"/>
  <c r="AG56" i="6"/>
  <c r="AF56" i="6"/>
  <c r="AE56" i="6"/>
  <c r="AD56" i="6"/>
  <c r="AC56" i="6"/>
  <c r="AH55" i="6"/>
  <c r="AG55" i="6"/>
  <c r="AF55" i="6"/>
  <c r="AE55" i="6"/>
  <c r="AD55" i="6"/>
  <c r="AC55" i="6"/>
  <c r="AF33" i="6"/>
  <c r="AE33" i="6"/>
  <c r="AD33" i="6"/>
  <c r="AC33" i="6"/>
  <c r="AB33" i="6"/>
  <c r="AF32" i="6"/>
  <c r="AE32" i="6"/>
  <c r="AD32" i="6"/>
  <c r="AC32" i="6"/>
  <c r="AB32" i="6"/>
  <c r="AF31" i="6"/>
  <c r="AE31" i="6"/>
  <c r="AD31" i="6"/>
  <c r="AC31" i="6"/>
  <c r="AB31" i="6"/>
  <c r="AF30" i="6"/>
  <c r="AE30" i="6"/>
  <c r="AD30" i="6"/>
  <c r="AC30" i="6"/>
  <c r="AB30" i="6"/>
  <c r="AF29" i="6"/>
  <c r="AE29" i="6"/>
  <c r="AD29" i="6"/>
  <c r="AC29" i="6"/>
  <c r="AB29" i="6"/>
  <c r="AF28" i="6"/>
  <c r="AE28" i="6"/>
  <c r="AD28" i="6"/>
  <c r="AC28" i="6"/>
  <c r="AB28" i="6"/>
  <c r="AC203" i="1"/>
  <c r="AD203" i="1"/>
  <c r="AE203" i="1"/>
  <c r="AF203" i="1"/>
  <c r="AG203" i="1"/>
  <c r="AH203" i="1"/>
  <c r="AC193" i="1"/>
  <c r="AD193" i="1"/>
  <c r="AE193" i="1"/>
  <c r="AF193" i="1"/>
  <c r="AG193" i="1"/>
  <c r="AH193" i="1"/>
  <c r="AC194" i="1"/>
  <c r="AD194" i="1"/>
  <c r="AE194" i="1"/>
  <c r="AF194" i="1"/>
  <c r="AG194" i="1"/>
  <c r="AH194" i="1"/>
  <c r="AC195" i="1"/>
  <c r="AD195" i="1"/>
  <c r="AE195" i="1"/>
  <c r="AF195" i="1"/>
  <c r="AG195" i="1"/>
  <c r="AH195" i="1"/>
  <c r="AC196" i="1"/>
  <c r="AD196" i="1"/>
  <c r="AE196" i="1"/>
  <c r="AF196" i="1"/>
  <c r="AG196" i="1"/>
  <c r="AH196" i="1"/>
  <c r="AC199" i="1"/>
  <c r="AD199" i="1"/>
  <c r="AE199" i="1"/>
  <c r="AF199" i="1"/>
  <c r="AG199" i="1"/>
  <c r="AH199" i="1"/>
  <c r="AC200" i="1"/>
  <c r="AD200" i="1"/>
  <c r="AE200" i="1"/>
  <c r="AF200" i="1"/>
  <c r="AG200" i="1"/>
  <c r="AH200" i="1"/>
  <c r="AC201" i="1"/>
  <c r="AD201" i="1"/>
  <c r="AE201" i="1"/>
  <c r="AF201" i="1"/>
  <c r="AG201" i="1"/>
  <c r="AH201" i="1"/>
  <c r="AC202" i="1"/>
  <c r="AD202" i="1"/>
  <c r="AE202" i="1"/>
  <c r="AF202" i="1"/>
  <c r="AG202" i="1"/>
  <c r="AH202" i="1"/>
  <c r="AC45" i="1"/>
  <c r="AD45" i="1"/>
  <c r="AE45" i="1"/>
  <c r="AF45" i="1"/>
  <c r="AC46" i="1"/>
  <c r="AD46" i="1"/>
  <c r="AE46" i="1"/>
  <c r="AF46" i="1"/>
  <c r="AC47" i="1"/>
  <c r="AD47" i="1"/>
  <c r="AE47" i="1"/>
  <c r="AF47" i="1"/>
  <c r="AC48" i="1"/>
  <c r="AD48" i="1"/>
  <c r="AE48" i="1"/>
  <c r="AF48" i="1"/>
  <c r="AC49" i="1"/>
  <c r="AD49" i="1"/>
  <c r="AE49" i="1"/>
  <c r="AF49" i="1"/>
  <c r="AH192" i="1" l="1"/>
  <c r="AH169" i="1"/>
  <c r="AH168" i="1"/>
  <c r="AH139" i="1"/>
  <c r="AH123" i="1"/>
  <c r="AG73" i="1"/>
  <c r="AH72" i="1"/>
  <c r="AG71" i="1"/>
  <c r="AF44" i="1"/>
  <c r="AC139" i="1" l="1"/>
  <c r="AG139" i="1"/>
  <c r="AE169" i="1"/>
  <c r="AE139" i="1"/>
  <c r="AC169" i="1"/>
  <c r="AG169" i="1"/>
  <c r="AC44" i="1"/>
  <c r="AE44" i="1"/>
  <c r="AD71" i="1"/>
  <c r="AF71" i="1"/>
  <c r="AH71" i="1"/>
  <c r="AC72" i="1"/>
  <c r="AE72" i="1"/>
  <c r="AG72" i="1"/>
  <c r="AD73" i="1"/>
  <c r="AF73" i="1"/>
  <c r="AH73" i="1"/>
  <c r="AC123" i="1"/>
  <c r="AE123" i="1"/>
  <c r="AG123" i="1"/>
  <c r="AD139" i="1"/>
  <c r="AF139" i="1"/>
  <c r="AC168" i="1"/>
  <c r="AE168" i="1"/>
  <c r="AG168" i="1"/>
  <c r="AD169" i="1"/>
  <c r="AF169" i="1"/>
  <c r="AC192" i="1"/>
  <c r="AE192" i="1"/>
  <c r="AG192" i="1"/>
  <c r="AD44" i="1"/>
  <c r="AC71" i="1"/>
  <c r="AE71" i="1"/>
  <c r="AD72" i="1"/>
  <c r="AF72" i="1"/>
  <c r="AC73" i="1"/>
  <c r="AE73" i="1"/>
  <c r="AD123" i="1"/>
  <c r="AF123" i="1"/>
  <c r="AD168" i="1"/>
  <c r="AF168" i="1"/>
  <c r="AD192" i="1"/>
  <c r="AF192" i="1"/>
</calcChain>
</file>

<file path=xl/sharedStrings.xml><?xml version="1.0" encoding="utf-8"?>
<sst xmlns="http://schemas.openxmlformats.org/spreadsheetml/2006/main" count="1868" uniqueCount="105">
  <si>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</si>
  <si>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</si>
  <si>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0. Datos Generales</t>
  </si>
  <si>
    <t>Grado en el que estás matriculado:</t>
  </si>
  <si>
    <t>Grado en Educación Infantil</t>
  </si>
  <si>
    <t>Grado en Educación Primaria</t>
  </si>
  <si>
    <t>Grado en Estudios Ingleses</t>
  </si>
  <si>
    <t>Grado en Filología Hispánica</t>
  </si>
  <si>
    <t>Grado en Geografía e Historia</t>
  </si>
  <si>
    <t>Grado en Historia del Arte</t>
  </si>
  <si>
    <t>Grado en Psicología</t>
  </si>
  <si>
    <t>FRECUENCIAS ABSOLUTAS</t>
  </si>
  <si>
    <t>FRECUENCIAS RELATIVAS</t>
  </si>
  <si>
    <t>1. Valora de 1 a 5 los siguientes criterios según su importancia para tu elección de estos estudios:</t>
  </si>
  <si>
    <t>TOTAL</t>
  </si>
  <si>
    <t>Media</t>
  </si>
  <si>
    <t>Desv. Típica</t>
  </si>
  <si>
    <t>Mediana</t>
  </si>
  <si>
    <t>Moda</t>
  </si>
  <si>
    <t>1.1</t>
  </si>
  <si>
    <t>1.2</t>
  </si>
  <si>
    <t>Las salidas profesionales</t>
  </si>
  <si>
    <t>1.3</t>
  </si>
  <si>
    <t>Por mi nota de acceso no tenía una opción mejor</t>
  </si>
  <si>
    <t>1.4</t>
  </si>
  <si>
    <t>Por proximidad al domicilio familiar</t>
  </si>
  <si>
    <t>1.5</t>
  </si>
  <si>
    <t>Me merece confianza esta Universidad</t>
  </si>
  <si>
    <t>2. He conocido la existencia de esta titulación en la Universidad de Jaén a través de:</t>
  </si>
  <si>
    <t>Sí</t>
  </si>
  <si>
    <t>No</t>
  </si>
  <si>
    <t>Visita del Instituto a la Universidad</t>
  </si>
  <si>
    <t>Información que llega al Instituto</t>
  </si>
  <si>
    <t>Página Web</t>
  </si>
  <si>
    <t>Anuncios en medios de comunicación</t>
  </si>
  <si>
    <t>Otros</t>
  </si>
  <si>
    <t>3. Valora de 1 a 5 los siguientes criterios:</t>
  </si>
  <si>
    <t>ns/nc</t>
  </si>
  <si>
    <t>3.1</t>
  </si>
  <si>
    <t>3.2</t>
  </si>
  <si>
    <t>3.3</t>
  </si>
  <si>
    <t>Desv, Típica</t>
  </si>
  <si>
    <t>Los créditos asignados a las asignaturas guardan proporción con el tiempo necesario para superarlas (considerando horas de asistencia a clase, realización de trabajos y estudio personal).</t>
  </si>
  <si>
    <t>La coordinación entre el profesorado en cuanto a planificación y metodología docente es adecuada.</t>
  </si>
  <si>
    <t xml:space="preserve">La coordinación entre el profesorado en cuanto a planificación y metodología docente es adecuada. : </t>
  </si>
  <si>
    <t xml:space="preserve">'Estoy satisfecho con la organización de los horarios de todas las actividades docentes (clases ,seminarios, prácticas, tutorías).' : </t>
  </si>
  <si>
    <t>Las aulas (acondicionamiento, equipamiento, iluminación, mobiliario, etc.) son adecuadas para el desarrollo de la enseñanza.</t>
  </si>
  <si>
    <t xml:space="preserve">'Las aulas (acondicionamiento, equipamiento, iluminación, mobiliario, etc.) son adecuadas para el desarrollo de la enseñanza.' : </t>
  </si>
  <si>
    <t xml:space="preserve">Los espacios destinados al trabajo personal se adecuan a las necesidades del estudiante. </t>
  </si>
  <si>
    <t xml:space="preserve">Los espacios destinados al trabajo personal se adecuan a las necesidades del estudiante. : </t>
  </si>
  <si>
    <t xml:space="preserve">Los fondos bibliográficos de la biblioteca son suficientes. </t>
  </si>
  <si>
    <t xml:space="preserve">Los fondos bibliográficos de la biblioteca son suficientes. : </t>
  </si>
  <si>
    <t>4. ¿Has asistido a las Jornadas de Recepción de Estudiantes?</t>
  </si>
  <si>
    <t>5. ¿Eres delegado/a de curso?</t>
  </si>
  <si>
    <t>7. ¿Has participado en las actividades del Plan de Acción Tutorial?</t>
  </si>
  <si>
    <t>6. ¿Conoces el Plan de Acción Tutorial?</t>
  </si>
  <si>
    <t>8. ¿Has consultado la información que la Escuela publica sobre el Título en su página web?</t>
  </si>
  <si>
    <t>9. ¿Sabes dónde puedes consultar las guías docentes de las asignaturas?</t>
  </si>
  <si>
    <t>10. ¿Consultas las guías docentes de las asignaturas que estás cursando?</t>
  </si>
  <si>
    <t>11. ¿Consultas y trabajas la bibliografía de las distintas asignaturas?</t>
  </si>
  <si>
    <t>Mi vocación profesional</t>
  </si>
  <si>
    <t>1.6</t>
  </si>
  <si>
    <t>Los estudios me resultaban atractivos e interesantes</t>
  </si>
  <si>
    <t>Recibí una información adecuada al inicio del curso sobre ubicación de aulas,laboratorios, biblioteca, etc.; dónde y a quién acudir para obtener información, horarios, etc.</t>
  </si>
  <si>
    <t>La persona responsable de la titulación me ha orientado de forma adecuada durante el desarrollo de mis estudios (contenido curricular, movilidad, prácticas externas, preparación para la inserción laboral, etc.</t>
  </si>
  <si>
    <t>Me llega información sobre las actividades culturales, de divulgación científica, deportivas, de cooperación, salud, etc. que organiza o con las que colabora la Facultad de Humanidades y Ciencias de la Educación.</t>
  </si>
  <si>
    <t>Considero suficiente y relevante la información que está publicada sobre el Título</t>
  </si>
  <si>
    <t>Considero adecuadas las acciones del Plan de Acción Tutorial para mi orientación académica</t>
  </si>
  <si>
    <t>Me ha resultado útil la información que aparece en las guías docentes de las asignaturas</t>
  </si>
  <si>
    <t>Se respeta la planificación de las actividades programadas en las guías</t>
  </si>
  <si>
    <t>12. Valora de 1 a 5 los siguientes criterios:</t>
  </si>
  <si>
    <t>12.1</t>
  </si>
  <si>
    <t>12.2</t>
  </si>
  <si>
    <t>12.3</t>
  </si>
  <si>
    <t>12.4</t>
  </si>
  <si>
    <t>12.5</t>
  </si>
  <si>
    <t>12.6</t>
  </si>
  <si>
    <t>12.7</t>
  </si>
  <si>
    <t>El profesorado cumple con la planificación establecida en la guía docente.</t>
  </si>
  <si>
    <t>Existen duplicidades entre los contenidos de las asignaturas.</t>
  </si>
  <si>
    <t>Estoy satisfecho con la organización de los horarios de clase ,seminarios y prácticas.</t>
  </si>
  <si>
    <t>Estoy satisfecho con los horarios de tutorías.</t>
  </si>
  <si>
    <t>Los laboratorios, espacios experimentales y su equipamiento son adecuados.</t>
  </si>
  <si>
    <t>12.8</t>
  </si>
  <si>
    <t>12.9</t>
  </si>
  <si>
    <t>12.10</t>
  </si>
  <si>
    <t>ESTADÍSTICOS</t>
  </si>
  <si>
    <t>Estoy satisfecho con las prácticas externas. :</t>
  </si>
  <si>
    <t>Estoy satisfecho con las acciones de movilidad. :</t>
  </si>
  <si>
    <t>12.11</t>
  </si>
  <si>
    <t>12.12</t>
  </si>
  <si>
    <t>Grado en Educación Social</t>
  </si>
  <si>
    <t>Grado en Arquelogía</t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</si>
  <si>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Educación Infantil.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</si>
  <si>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Educación Primaria.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</si>
  <si>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Estudios Ingleses.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</si>
  <si>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Filología Hispánica.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</si>
  <si>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Geografía e Historia.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</si>
  <si>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Historia del Arte.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</si>
  <si>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Psicología.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</si>
  <si>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Educación Social.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</si>
  <si>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 xml:space="preserve">Grado en Arqueología. </t>
    </r>
    <r>
      <rPr>
        <b/>
        <sz val="12"/>
        <color rgb="FFFF0000"/>
        <rFont val="Arial"/>
        <family val="2"/>
      </rPr>
      <t>Curso Académico 2016-17</t>
    </r>
  </si>
  <si>
    <r>
      <t xml:space="preserve">RESULTADOS DE LA ENCUESTA DE  SATISFACCIÓN DE ESTUDIANTES DE LA FACULTAD DE HUMANIDADES Y CIENCIAS DE LA EDUCACIÓN: </t>
    </r>
    <r>
      <rPr>
        <b/>
        <sz val="16"/>
        <color rgb="FFFF0000"/>
        <rFont val="Arial"/>
        <family val="2"/>
      </rPr>
      <t>Global. Curso Académico 2016-17</t>
    </r>
  </si>
  <si>
    <t/>
  </si>
  <si>
    <t>El informe de estos grados no se ha podido realizar al no llegar al tamaño mínimo necesario para obtener la representatividad elegida.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</si>
</sst>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#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Arial"/>
      <family val="2"/>
    </font>
    <font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0" fontId="12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11" fillId="0" borderId="0" xfId="2"/>
    <xf numFmtId="0" fontId="13" fillId="0" borderId="0" xfId="0" applyFont="1"/>
    <xf numFmtId="0" fontId="11" fillId="0" borderId="0" xfId="2" applyFill="1" applyBorder="1" applyAlignment="1">
      <alignment vertical="center" wrapText="1"/>
    </xf>
    <xf numFmtId="0" fontId="14" fillId="0" borderId="0" xfId="2" applyFont="1" applyFill="1" applyBorder="1" applyAlignment="1">
      <alignment horizontal="center" wrapText="1"/>
    </xf>
    <xf numFmtId="0" fontId="14" fillId="0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left" vertical="top" wrapText="1"/>
    </xf>
    <xf numFmtId="164" fontId="14" fillId="0" borderId="0" xfId="2" applyNumberFormat="1" applyFont="1" applyFill="1" applyBorder="1" applyAlignment="1">
      <alignment horizontal="right" vertical="top"/>
    </xf>
    <xf numFmtId="165" fontId="14" fillId="0" borderId="0" xfId="2" applyNumberFormat="1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1" fillId="0" borderId="0" xfId="2" applyFill="1"/>
    <xf numFmtId="0" fontId="0" fillId="0" borderId="0" xfId="0" applyFill="1"/>
    <xf numFmtId="0" fontId="16" fillId="0" borderId="0" xfId="0" applyFont="1" applyAlignment="1">
      <alignment vertical="center"/>
    </xf>
    <xf numFmtId="0" fontId="11" fillId="0" borderId="0" xfId="2" applyFill="1" applyBorder="1" applyAlignment="1">
      <alignment horizontal="center" vertical="center"/>
    </xf>
    <xf numFmtId="10" fontId="18" fillId="0" borderId="3" xfId="1" applyNumberFormat="1" applyFont="1" applyBorder="1" applyAlignment="1">
      <alignment horizontal="center" vertical="center" wrapText="1"/>
    </xf>
    <xf numFmtId="0" fontId="17" fillId="0" borderId="0" xfId="2" applyFont="1" applyBorder="1" applyAlignment="1">
      <alignment vertical="center" wrapText="1"/>
    </xf>
    <xf numFmtId="164" fontId="17" fillId="0" borderId="0" xfId="2" applyNumberFormat="1" applyFont="1" applyBorder="1" applyAlignment="1">
      <alignment horizontal="center" vertical="center"/>
    </xf>
    <xf numFmtId="10" fontId="17" fillId="0" borderId="0" xfId="1" applyNumberFormat="1" applyFont="1" applyBorder="1" applyAlignment="1">
      <alignment horizontal="center" vertical="center"/>
    </xf>
    <xf numFmtId="165" fontId="17" fillId="0" borderId="0" xfId="2" applyNumberFormat="1" applyFont="1" applyBorder="1" applyAlignment="1">
      <alignment horizontal="center" vertical="center"/>
    </xf>
    <xf numFmtId="0" fontId="19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2" fillId="7" borderId="5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5" fillId="0" borderId="0" xfId="4" applyFont="1" applyBorder="1" applyAlignment="1">
      <alignment horizontal="left" vertical="top" wrapText="1"/>
    </xf>
    <xf numFmtId="0" fontId="24" fillId="7" borderId="0" xfId="0" applyFont="1" applyFill="1" applyBorder="1" applyAlignment="1">
      <alignment vertical="center" wrapText="1"/>
    </xf>
    <xf numFmtId="0" fontId="16" fillId="0" borderId="0" xfId="0" applyFont="1"/>
    <xf numFmtId="0" fontId="2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8" fillId="0" borderId="0" xfId="4" applyFont="1" applyBorder="1" applyAlignment="1">
      <alignment horizontal="left" vertical="top" wrapText="1"/>
    </xf>
    <xf numFmtId="10" fontId="18" fillId="0" borderId="0" xfId="0" applyNumberFormat="1" applyFont="1" applyBorder="1" applyAlignment="1">
      <alignment vertical="center" wrapText="1"/>
    </xf>
    <xf numFmtId="10" fontId="18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2" fillId="7" borderId="0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0" fontId="2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11" fillId="0" borderId="0" xfId="3"/>
    <xf numFmtId="0" fontId="2" fillId="0" borderId="0" xfId="0" applyFont="1" applyFill="1" applyBorder="1" applyAlignment="1">
      <alignment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center" vertical="center" wrapText="1" shrinkToFit="1"/>
    </xf>
    <xf numFmtId="49" fontId="11" fillId="0" borderId="0" xfId="2" applyNumberFormat="1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horizontal="center" wrapText="1"/>
    </xf>
    <xf numFmtId="49" fontId="13" fillId="0" borderId="0" xfId="0" applyNumberFormat="1" applyFont="1"/>
    <xf numFmtId="49" fontId="2" fillId="0" borderId="0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Font="1" applyFill="1" applyAlignment="1">
      <alignment wrapText="1"/>
    </xf>
    <xf numFmtId="49" fontId="20" fillId="7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wrapText="1"/>
    </xf>
    <xf numFmtId="49" fontId="21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64" fontId="32" fillId="0" borderId="1" xfId="0" applyNumberFormat="1" applyFont="1" applyBorder="1"/>
    <xf numFmtId="0" fontId="24" fillId="7" borderId="0" xfId="0" applyFont="1" applyFill="1" applyBorder="1" applyAlignment="1">
      <alignment horizontal="left" vertical="center" wrapText="1"/>
    </xf>
    <xf numFmtId="0" fontId="25" fillId="0" borderId="0" xfId="4" applyFont="1" applyBorder="1" applyAlignment="1">
      <alignment horizontal="left" vertical="top" wrapText="1"/>
    </xf>
    <xf numFmtId="0" fontId="0" fillId="0" borderId="0" xfId="0" applyAlignment="1"/>
    <xf numFmtId="0" fontId="8" fillId="0" borderId="0" xfId="0" applyFont="1" applyAlignment="1">
      <alignment horizontal="center" vertical="center" wrapText="1" shrinkToFit="1"/>
    </xf>
    <xf numFmtId="2" fontId="18" fillId="0" borderId="1" xfId="0" applyNumberFormat="1" applyFont="1" applyFill="1" applyBorder="1" applyAlignment="1">
      <alignment wrapText="1"/>
    </xf>
    <xf numFmtId="2" fontId="0" fillId="0" borderId="0" xfId="0" applyNumberFormat="1" applyFont="1" applyAlignment="1">
      <alignment wrapText="1"/>
    </xf>
    <xf numFmtId="2" fontId="18" fillId="0" borderId="1" xfId="0" applyNumberFormat="1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 vertical="center" wrapText="1" shrinkToFit="1"/>
    </xf>
    <xf numFmtId="2" fontId="18" fillId="0" borderId="1" xfId="0" applyNumberFormat="1" applyFont="1" applyBorder="1"/>
    <xf numFmtId="2" fontId="18" fillId="0" borderId="1" xfId="0" applyNumberFormat="1" applyFont="1" applyBorder="1" applyAlignment="1">
      <alignment vertical="center"/>
    </xf>
    <xf numFmtId="2" fontId="0" fillId="0" borderId="1" xfId="0" applyNumberFormat="1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164" fontId="32" fillId="0" borderId="0" xfId="0" applyNumberFormat="1" applyFont="1" applyBorder="1"/>
    <xf numFmtId="0" fontId="27" fillId="0" borderId="0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5" fillId="0" borderId="0" xfId="4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15" fillId="2" borderId="0" xfId="0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left" vertical="center" wrapText="1"/>
    </xf>
    <xf numFmtId="0" fontId="17" fillId="0" borderId="8" xfId="2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3" fillId="8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1">
    <cellStyle name="Normal" xfId="0" builtinId="0"/>
    <cellStyle name="Normal 2" xfId="5"/>
    <cellStyle name="Normal 3" xfId="6"/>
    <cellStyle name="Normal 4" xfId="7"/>
    <cellStyle name="Normal_Biología" xfId="4"/>
    <cellStyle name="Normal_Global" xfId="3"/>
    <cellStyle name="Normal_Global_1" xfId="2"/>
    <cellStyle name="Porcentaje" xfId="1" builtinId="5"/>
    <cellStyle name="style1506930048133" xfId="8"/>
    <cellStyle name="style1506930048189" xfId="9"/>
    <cellStyle name="style150693004824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Sí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Global!$G$55:$K$59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Global!$L$55:$L$59</c:f>
              <c:numCache>
                <c:formatCode>General</c:formatCode>
                <c:ptCount val="5"/>
                <c:pt idx="0">
                  <c:v>27</c:v>
                </c:pt>
                <c:pt idx="1">
                  <c:v>25</c:v>
                </c:pt>
                <c:pt idx="2">
                  <c:v>48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v>No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Global!$G$55:$K$59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Global!$M$55:$M$59</c:f>
              <c:numCache>
                <c:formatCode>General</c:formatCode>
                <c:ptCount val="5"/>
                <c:pt idx="0">
                  <c:v>56</c:v>
                </c:pt>
                <c:pt idx="1">
                  <c:v>58</c:v>
                </c:pt>
                <c:pt idx="2">
                  <c:v>35</c:v>
                </c:pt>
                <c:pt idx="3">
                  <c:v>81</c:v>
                </c:pt>
                <c:pt idx="4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382"/>
          <c:y val="0.11572731040199002"/>
          <c:w val="0.25165689671816277"/>
          <c:h val="0.42939357711176251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Global!$D$25:$D$33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Global!$E$25:$E$33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Global!$F$25:$F$33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Global!$G$25:$G$33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Global!$H$25:$H$33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Global!$I$25:$I$33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909456"/>
        <c:axId val="254869872"/>
      </c:barChart>
      <c:barChart>
        <c:barDir val="col"/>
        <c:grouping val="clustered"/>
        <c:varyColors val="0"/>
        <c:ser>
          <c:idx val="6"/>
          <c:order val="6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Global!$C$25:$C$33</c:f>
              <c:strCache>
                <c:ptCount val="9"/>
                <c:pt idx="0">
                  <c:v>Grado en Educación Infantil</c:v>
                </c:pt>
                <c:pt idx="1">
                  <c:v>Grado en Educación Primaria</c:v>
                </c:pt>
                <c:pt idx="2">
                  <c:v>Grado en Estudios Ingleses</c:v>
                </c:pt>
                <c:pt idx="3">
                  <c:v>Grado en Filología Hispánica</c:v>
                </c:pt>
                <c:pt idx="4">
                  <c:v>Grado en Geografía e Historia</c:v>
                </c:pt>
                <c:pt idx="5">
                  <c:v>Grado en Historia del Arte</c:v>
                </c:pt>
                <c:pt idx="6">
                  <c:v>Grado en Psicología</c:v>
                </c:pt>
                <c:pt idx="7">
                  <c:v>Grado en Educación Social</c:v>
                </c:pt>
                <c:pt idx="8">
                  <c:v>Grado en Arquelogía</c:v>
                </c:pt>
              </c:strCache>
            </c:strRef>
          </c:cat>
          <c:val>
            <c:numRef>
              <c:f>Global!$J$25:$J$33</c:f>
              <c:numCache>
                <c:formatCode>General</c:formatCode>
                <c:ptCount val="9"/>
                <c:pt idx="0">
                  <c:v>78</c:v>
                </c:pt>
                <c:pt idx="1">
                  <c:v>63</c:v>
                </c:pt>
                <c:pt idx="2">
                  <c:v>26</c:v>
                </c:pt>
                <c:pt idx="3">
                  <c:v>26</c:v>
                </c:pt>
                <c:pt idx="4">
                  <c:v>30</c:v>
                </c:pt>
                <c:pt idx="5">
                  <c:v>16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870656"/>
        <c:axId val="254870264"/>
      </c:barChart>
      <c:catAx>
        <c:axId val="53290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es-ES"/>
          </a:p>
        </c:txPr>
        <c:crossAx val="254869872"/>
        <c:crosses val="autoZero"/>
        <c:auto val="1"/>
        <c:lblAlgn val="ctr"/>
        <c:lblOffset val="100"/>
        <c:noMultiLvlLbl val="0"/>
      </c:catAx>
      <c:valAx>
        <c:axId val="25486987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909456"/>
        <c:crosses val="autoZero"/>
        <c:crossBetween val="between"/>
        <c:majorUnit val="10"/>
        <c:minorUnit val="2"/>
      </c:valAx>
      <c:valAx>
        <c:axId val="254870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54870656"/>
        <c:crosses val="max"/>
        <c:crossBetween val="between"/>
      </c:valAx>
      <c:catAx>
        <c:axId val="254870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8702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Sí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'FILOLOGIA HISPANICA'!$L$39:$L$43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No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'FILOLOGIA HISPANICA'!$G$39:$K$43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'FILOLOGIA HISPANICA'!$M$39:$M$43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382"/>
          <c:y val="0.11572731040199002"/>
          <c:w val="0.25165689671816277"/>
          <c:h val="0.42939357711176251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HISPANICA'!$A$194:$B$194</c:f>
              <c:numCache>
                <c:formatCode>General</c:formatCode>
                <c:ptCount val="2"/>
                <c:pt idx="0">
                  <c:v>17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584232134446629"/>
          <c:y val="0.17837394416607016"/>
          <c:w val="9.1949730055315773E-2"/>
          <c:h val="0.2523190059958113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271787865213185E-2"/>
          <c:y val="1.911666298409464E-4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8958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HISPANICA'!$A$195:$B$195</c:f>
              <c:numCache>
                <c:formatCode>General</c:formatCode>
                <c:ptCount val="2"/>
                <c:pt idx="0">
                  <c:v>23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577157269079064"/>
          <c:y val="0.11574311021685552"/>
          <c:w val="7.8878632089610809E-2"/>
          <c:h val="0.22286365321992602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HISPANICA'!$A$196:$B$196</c:f>
              <c:numCache>
                <c:formatCode>General</c:formatCode>
                <c:ptCount val="2"/>
                <c:pt idx="0">
                  <c:v>19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9.3380520983264187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'FILOLOGIA HISPANICA'!$A$193:$B$193</c:f>
              <c:numCache>
                <c:formatCode>General</c:formatCode>
                <c:ptCount val="2"/>
                <c:pt idx="0">
                  <c:v>3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9.5547814098995196E-2"/>
          <c:h val="0.29780233834407061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HISPANICA'!$A$190:$B$190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HISPANICA'!$A$191:$B$191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0102570368359141"/>
          <c:y val="0.10422233912283113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80083796864835E-2"/>
          <c:y val="0.11767227803421124"/>
          <c:w val="0.7751296684244745"/>
          <c:h val="0.78189682324192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HISPANICA'!$A$192:$B$192</c:f>
              <c:numCache>
                <c:formatCode>General</c:formatCode>
                <c:ptCount val="2"/>
                <c:pt idx="0">
                  <c:v>12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'FILOLOGIA HISPANICA'!$A$189:$B$189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'FILOLOGIA HISPANICA'!$A$197:$B$197</c:f>
              <c:numCache>
                <c:formatCode>General</c:formatCode>
                <c:ptCount val="2"/>
                <c:pt idx="0">
                  <c:v>15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7.4276084146198143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Global!$A$210:$B$210</c:f>
              <c:numCache>
                <c:formatCode>General</c:formatCode>
                <c:ptCount val="2"/>
                <c:pt idx="0">
                  <c:v>265</c:v>
                </c:pt>
                <c:pt idx="1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584232134446629"/>
          <c:y val="0.17837394416607016"/>
          <c:w val="9.1949730055315773E-2"/>
          <c:h val="0.2523190059958113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Sí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'GEOGRAFIA E HISTORIA'!$L$39:$L$43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No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'GEOGRAFIA E HISTORIA'!$G$39:$K$43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'GEOGRAFIA E HISTORIA'!$M$39:$M$43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382"/>
          <c:y val="0.11572731040199002"/>
          <c:w val="0.25165689671816277"/>
          <c:h val="0.42939357711176251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HISTORIA'!$A$194:$B$194</c:f>
              <c:numCache>
                <c:formatCode>General</c:formatCode>
                <c:ptCount val="2"/>
                <c:pt idx="0">
                  <c:v>23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584232134446629"/>
          <c:y val="0.17837394416607016"/>
          <c:w val="9.1949730055315773E-2"/>
          <c:h val="0.2523190059958113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271787865213185E-2"/>
          <c:y val="1.911666298409464E-4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8958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HISTORIA'!$A$195:$B$195</c:f>
              <c:numCache>
                <c:formatCode>General</c:formatCode>
                <c:ptCount val="2"/>
                <c:pt idx="0">
                  <c:v>26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577157269079064"/>
          <c:y val="0.11574311021685552"/>
          <c:w val="7.8878632089610809E-2"/>
          <c:h val="0.22286365321992602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HISTORIA'!$A$196:$B$196</c:f>
              <c:numCache>
                <c:formatCode>General</c:formatCode>
                <c:ptCount val="2"/>
                <c:pt idx="0">
                  <c:v>24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9.3380520983264187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'GEOGRAFIA E HISTORIA'!$A$193:$B$193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9.5547814098995196E-2"/>
          <c:h val="0.29780233834407061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HISTORIA'!$A$190:$B$190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HISTORIA'!$A$191:$B$191</c:f>
              <c:numCache>
                <c:formatCode>General</c:formatCode>
                <c:ptCount val="2"/>
                <c:pt idx="0">
                  <c:v>1</c:v>
                </c:pt>
                <c:pt idx="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0102570368359141"/>
          <c:y val="0.10422233912283113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80083796864835E-2"/>
          <c:y val="0.11767227803421124"/>
          <c:w val="0.7751296684244745"/>
          <c:h val="0.78189682324192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HISTORIA'!$A$192:$B$192</c:f>
              <c:numCache>
                <c:formatCode>General</c:formatCode>
                <c:ptCount val="2"/>
                <c:pt idx="0">
                  <c:v>9</c:v>
                </c:pt>
                <c:pt idx="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'GEOGRAFIA E HISTORIA'!$A$189:$B$189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'GEOGRAFIA E HISTORIA'!$A$197:$B$197</c:f>
              <c:numCache>
                <c:formatCode>General</c:formatCode>
                <c:ptCount val="2"/>
                <c:pt idx="0">
                  <c:v>23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7.4276084146198143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Sí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'HISTORIA DEL ARTE'!$L$39:$L$43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No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'HISTORIA DEL ARTE'!$G$39:$K$43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'HISTORIA DEL ARTE'!$M$39:$M$43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382"/>
          <c:y val="0.11572731040199002"/>
          <c:w val="0.25165689671816277"/>
          <c:h val="0.42939357711176251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271787865213185E-2"/>
          <c:y val="1.911666298409464E-4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8958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Global!$A$211:$B$211</c:f>
              <c:numCache>
                <c:formatCode>General</c:formatCode>
                <c:ptCount val="2"/>
                <c:pt idx="0">
                  <c:v>348</c:v>
                </c:pt>
                <c:pt idx="1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577157269079064"/>
          <c:y val="0.11574311021685552"/>
          <c:w val="7.8878632089610809E-2"/>
          <c:h val="0.22286365321992602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ARTE'!$A$194:$B$194</c:f>
              <c:numCache>
                <c:formatCode>General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584232134446629"/>
          <c:y val="0.17837394416607016"/>
          <c:w val="9.1949730055315773E-2"/>
          <c:h val="0.2523190059958113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271787865213185E-2"/>
          <c:y val="1.911666298409464E-4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8958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ARTE'!$A$195:$B$195</c:f>
              <c:numCache>
                <c:formatCode>General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577157269079064"/>
          <c:y val="0.11574311021685552"/>
          <c:w val="7.8878632089610809E-2"/>
          <c:h val="0.22286365321992602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ARTE'!$A$196:$B$196</c:f>
              <c:numCache>
                <c:formatCode>General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9.3380520983264187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'HISTORIA DEL ARTE'!$A$193:$B$193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9.5547814098995196E-2"/>
          <c:h val="0.29780233834407061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ARTE'!$A$190:$B$190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ARTE'!$A$191:$B$191</c:f>
              <c:numCache>
                <c:formatCode>General</c:formatCode>
                <c:ptCount val="2"/>
                <c:pt idx="0">
                  <c:v>1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0102570368359141"/>
          <c:y val="0.10422233912283113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80083796864835E-2"/>
          <c:y val="0.11767227803421124"/>
          <c:w val="0.7751296684244745"/>
          <c:h val="0.78189682324192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ARTE'!$A$192:$B$192</c:f>
              <c:numCache>
                <c:formatCode>General</c:formatCode>
                <c:ptCount val="2"/>
                <c:pt idx="0">
                  <c:v>10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'HISTORIA DEL ARTE'!$A$189:$B$189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'HISTORIA DEL ARTE'!$A$197:$B$197</c:f>
              <c:numCache>
                <c:formatCode>General</c:formatCode>
                <c:ptCount val="2"/>
                <c:pt idx="0">
                  <c:v>11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7.4276084146198143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Sí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PSICOLOGIA!$L$39:$L$43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No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PSICOLOGIA!$G$39:$K$43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PSICOLOGIA!$M$39:$M$43</c:f>
              <c:numCache>
                <c:formatCode>General</c:formatCode>
                <c:ptCount val="5"/>
                <c:pt idx="0">
                  <c:v>2</c:v>
                </c:pt>
                <c:pt idx="1">
                  <c:v>19</c:v>
                </c:pt>
                <c:pt idx="2">
                  <c:v>9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382"/>
          <c:y val="0.11572731040199002"/>
          <c:w val="0.25165689671816277"/>
          <c:h val="0.42939357711176251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PSICOLOGIA!$A$194:$B$194</c:f>
              <c:numCache>
                <c:formatCode>General</c:formatCode>
                <c:ptCount val="2"/>
                <c:pt idx="0">
                  <c:v>85</c:v>
                </c:pt>
                <c:pt idx="1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584232134446629"/>
          <c:y val="0.17837394416607016"/>
          <c:w val="9.1949730055315773E-2"/>
          <c:h val="0.2523190059958113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Global!$A$212:$B$212</c:f>
              <c:numCache>
                <c:formatCode>General</c:formatCode>
                <c:ptCount val="2"/>
                <c:pt idx="0">
                  <c:v>303</c:v>
                </c:pt>
                <c:pt idx="1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9.3380520983264187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271787865213185E-2"/>
          <c:y val="1.911666298409464E-4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8958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PSICOLOGIA!$A$195:$B$195</c:f>
              <c:numCache>
                <c:formatCode>General</c:formatCode>
                <c:ptCount val="2"/>
                <c:pt idx="0">
                  <c:v>113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577157269079064"/>
          <c:y val="0.11574311021685552"/>
          <c:w val="7.8878632089610809E-2"/>
          <c:h val="0.22286365321992602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PSICOLOGIA!$A$196:$B$196</c:f>
              <c:numCache>
                <c:formatCode>General</c:formatCode>
                <c:ptCount val="2"/>
                <c:pt idx="0">
                  <c:v>99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9.3380520983264187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PSICOLOGIA!$A$193:$B$193</c:f>
              <c:numCache>
                <c:formatCode>General</c:formatCode>
                <c:ptCount val="2"/>
                <c:pt idx="0">
                  <c:v>25</c:v>
                </c:pt>
                <c:pt idx="1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9.5547814098995196E-2"/>
          <c:h val="0.29780233834407061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PSICOLOGIA!$A$190:$B$190</c:f>
              <c:numCache>
                <c:formatCode>General</c:formatCode>
                <c:ptCount val="2"/>
                <c:pt idx="0">
                  <c:v>7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PSICOLOGIA!$A$191:$B$191</c:f>
              <c:numCache>
                <c:formatCode>General</c:formatCode>
                <c:ptCount val="2"/>
                <c:pt idx="0">
                  <c:v>6</c:v>
                </c:pt>
                <c:pt idx="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0102570368359141"/>
          <c:y val="0.10422233912283113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80083796864835E-2"/>
          <c:y val="0.11767227803421124"/>
          <c:w val="0.7751296684244745"/>
          <c:h val="0.78189682324192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PSICOLOGIA!$A$192:$B$192</c:f>
              <c:numCache>
                <c:formatCode>General</c:formatCode>
                <c:ptCount val="2"/>
                <c:pt idx="0">
                  <c:v>67</c:v>
                </c:pt>
                <c:pt idx="1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PSICOLOGIA!$A$197:$B$197</c:f>
              <c:numCache>
                <c:formatCode>General</c:formatCode>
                <c:ptCount val="2"/>
                <c:pt idx="0">
                  <c:v>73</c:v>
                </c:pt>
                <c:pt idx="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7.4276084146198143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Sí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PSICOLOGIA!$L$39:$L$43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No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PSICOLOGIA!$G$39:$K$43</c:f>
              <c:strCache>
                <c:ptCount val="5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Anuncios en medios de comunicación</c:v>
                </c:pt>
                <c:pt idx="4">
                  <c:v>Otros</c:v>
                </c:pt>
              </c:strCache>
            </c:strRef>
          </c:cat>
          <c:val>
            <c:numRef>
              <c:f>PSICOLOGIA!$M$39:$M$43</c:f>
              <c:numCache>
                <c:formatCode>General</c:formatCode>
                <c:ptCount val="5"/>
                <c:pt idx="0">
                  <c:v>2</c:v>
                </c:pt>
                <c:pt idx="1">
                  <c:v>19</c:v>
                </c:pt>
                <c:pt idx="2">
                  <c:v>9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382"/>
          <c:y val="0.11572731040199002"/>
          <c:w val="0.25165689671816277"/>
          <c:h val="0.42939357711176251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PSICOLOGIA!$A$194:$B$194</c:f>
              <c:numCache>
                <c:formatCode>General</c:formatCode>
                <c:ptCount val="2"/>
                <c:pt idx="0">
                  <c:v>85</c:v>
                </c:pt>
                <c:pt idx="1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7584232134446629"/>
          <c:y val="0.17837394416607016"/>
          <c:w val="9.1949730055315773E-2"/>
          <c:h val="0.2523190059958113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271787865213185E-2"/>
          <c:y val="1.911666298409464E-4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8958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PSICOLOGIA!$A$195:$B$195</c:f>
              <c:numCache>
                <c:formatCode>General</c:formatCode>
                <c:ptCount val="2"/>
                <c:pt idx="0">
                  <c:v>113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577157269079064"/>
          <c:y val="0.11574311021685552"/>
          <c:w val="7.8878632089610809E-2"/>
          <c:h val="0.22286365321992602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Global!$A$209:$B$209</c:f>
              <c:numCache>
                <c:formatCode>General</c:formatCode>
                <c:ptCount val="2"/>
                <c:pt idx="0">
                  <c:v>54</c:v>
                </c:pt>
                <c:pt idx="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9.5547814098995196E-2"/>
          <c:h val="0.29780233834407061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PSICOLOGIA!$A$196:$B$196</c:f>
              <c:numCache>
                <c:formatCode>General</c:formatCode>
                <c:ptCount val="2"/>
                <c:pt idx="0">
                  <c:v>99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9.3380520983264187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Sí</c:v>
              </c:pt>
              <c:pt idx="1">
                <c:v>No</c:v>
              </c:pt>
            </c:strLit>
          </c:cat>
          <c:val>
            <c:numRef>
              <c:f>PSICOLOGIA!$A$193:$B$193</c:f>
              <c:numCache>
                <c:formatCode>General</c:formatCode>
                <c:ptCount val="2"/>
                <c:pt idx="0">
                  <c:v>25</c:v>
                </c:pt>
                <c:pt idx="1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9.5547814098995196E-2"/>
          <c:h val="0.29780233834407061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PSICOLOGIA!$A$190:$B$190</c:f>
              <c:numCache>
                <c:formatCode>General</c:formatCode>
                <c:ptCount val="2"/>
                <c:pt idx="0">
                  <c:v>7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PSICOLOGIA!$A$191:$B$191</c:f>
              <c:numCache>
                <c:formatCode>General</c:formatCode>
                <c:ptCount val="2"/>
                <c:pt idx="0">
                  <c:v>6</c:v>
                </c:pt>
                <c:pt idx="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0102570368359141"/>
          <c:y val="0.10422233912283113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80083796864835E-2"/>
          <c:y val="0.11767227803421124"/>
          <c:w val="0.7751296684244745"/>
          <c:h val="0.78189682324192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PSICOLOGIA!$A$192:$B$192</c:f>
              <c:numCache>
                <c:formatCode>General</c:formatCode>
                <c:ptCount val="2"/>
                <c:pt idx="0">
                  <c:v>67</c:v>
                </c:pt>
                <c:pt idx="1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PSICOLOGIA!$A$189:$B$189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PSICOLOGIA!$A$197:$B$197</c:f>
              <c:numCache>
                <c:formatCode>General</c:formatCode>
                <c:ptCount val="2"/>
                <c:pt idx="0">
                  <c:v>73</c:v>
                </c:pt>
                <c:pt idx="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7.4276084146198143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Global!$A$206:$B$206</c:f>
              <c:numCache>
                <c:formatCode>General</c:formatCode>
                <c:ptCount val="2"/>
                <c:pt idx="0">
                  <c:v>38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Global!$A$207:$B$207</c:f>
              <c:numCache>
                <c:formatCode>General</c:formatCode>
                <c:ptCount val="2"/>
                <c:pt idx="0">
                  <c:v>16</c:v>
                </c:pt>
                <c:pt idx="1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0102570368359141"/>
          <c:y val="0.10422233912283113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80083796864835E-2"/>
          <c:y val="0.11767227803421124"/>
          <c:w val="0.7751296684244745"/>
          <c:h val="0.7818968232419223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Global!$A$208:$B$208</c:f>
              <c:numCache>
                <c:formatCode>General</c:formatCode>
                <c:ptCount val="2"/>
                <c:pt idx="0">
                  <c:v>188</c:v>
                </c:pt>
                <c:pt idx="1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194164682903009"/>
          <c:y val="0.28208241657392591"/>
          <c:w val="7.3089991658019507E-2"/>
          <c:h val="0.26248341701304101"/>
        </c:manualLayout>
      </c:layout>
      <c:overlay val="0"/>
      <c:txPr>
        <a:bodyPr/>
        <a:lstStyle/>
        <a:p>
          <a:pPr rtl="0"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Global!$A$205:$B$205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Global!$A$213:$B$213</c:f>
              <c:numCache>
                <c:formatCode>General</c:formatCode>
                <c:ptCount val="2"/>
                <c:pt idx="0">
                  <c:v>213</c:v>
                </c:pt>
                <c:pt idx="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2311404622809"/>
          <c:y val="9.2330395660290124E-2"/>
          <c:w val="7.4276084146198143E-2"/>
          <c:h val="0.24085624610221176"/>
        </c:manualLayout>
      </c:layout>
      <c:overlay val="0"/>
      <c:txPr>
        <a:bodyPr/>
        <a:lstStyle/>
        <a:p>
          <a:pPr algn="l" rtl="0">
            <a:defRPr lang="es-E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image" Target="../media/image1.png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image" Target="../media/image1.png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image" Target="../media/image1.png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10" Type="http://schemas.openxmlformats.org/officeDocument/2006/relationships/chart" Target="../charts/chart55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25647" y="142876"/>
          <a:ext cx="74466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51</xdr:row>
      <xdr:rowOff>285750</xdr:rowOff>
    </xdr:from>
    <xdr:to>
      <xdr:col>32</xdr:col>
      <xdr:colOff>419099</xdr:colOff>
      <xdr:row>64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130</xdr:row>
      <xdr:rowOff>0</xdr:rowOff>
    </xdr:from>
    <xdr:to>
      <xdr:col>13</xdr:col>
      <xdr:colOff>142875</xdr:colOff>
      <xdr:row>143</xdr:row>
      <xdr:rowOff>63500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49609</xdr:colOff>
      <xdr:row>150</xdr:row>
      <xdr:rowOff>13890</xdr:rowOff>
    </xdr:from>
    <xdr:to>
      <xdr:col>16</xdr:col>
      <xdr:colOff>15874</xdr:colOff>
      <xdr:row>163</xdr:row>
      <xdr:rowOff>412750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492126</xdr:colOff>
      <xdr:row>149</xdr:row>
      <xdr:rowOff>26790</xdr:rowOff>
    </xdr:from>
    <xdr:to>
      <xdr:col>38</xdr:col>
      <xdr:colOff>0</xdr:colOff>
      <xdr:row>163</xdr:row>
      <xdr:rowOff>64493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23813</xdr:colOff>
      <xdr:row>8</xdr:row>
      <xdr:rowOff>55562</xdr:rowOff>
    </xdr:from>
    <xdr:to>
      <xdr:col>13</xdr:col>
      <xdr:colOff>177798</xdr:colOff>
      <xdr:row>19</xdr:row>
      <xdr:rowOff>-1</xdr:rowOff>
    </xdr:to>
    <xdr:sp macro="" textlink="">
      <xdr:nvSpPr>
        <xdr:cNvPr id="7" name="6 CuadroTexto"/>
        <xdr:cNvSpPr txBox="1"/>
      </xdr:nvSpPr>
      <xdr:spPr>
        <a:xfrm>
          <a:off x="23813" y="1627187"/>
          <a:ext cx="9036048" cy="2039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Centro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94;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 - 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404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94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404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4717=8,56%</a:t>
          </a:r>
          <a:endParaRPr lang="es-ES" sz="1400" b="1" i="0" u="none" baseline="0"/>
        </a:p>
      </xdr:txBody>
    </xdr:sp>
    <xdr:clientData/>
  </xdr:twoCellAnchor>
  <xdr:twoCellAnchor>
    <xdr:from>
      <xdr:col>27</xdr:col>
      <xdr:colOff>15875</xdr:colOff>
      <xdr:row>99</xdr:row>
      <xdr:rowOff>174625</xdr:rowOff>
    </xdr:from>
    <xdr:to>
      <xdr:col>38</xdr:col>
      <xdr:colOff>0</xdr:colOff>
      <xdr:row>117</xdr:row>
      <xdr:rowOff>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78</xdr:row>
      <xdr:rowOff>1587</xdr:rowOff>
    </xdr:from>
    <xdr:to>
      <xdr:col>19</xdr:col>
      <xdr:colOff>0</xdr:colOff>
      <xdr:row>94</xdr:row>
      <xdr:rowOff>142875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428625</xdr:colOff>
      <xdr:row>77</xdr:row>
      <xdr:rowOff>15874</xdr:rowOff>
    </xdr:from>
    <xdr:to>
      <xdr:col>38</xdr:col>
      <xdr:colOff>0</xdr:colOff>
      <xdr:row>93</xdr:row>
      <xdr:rowOff>141287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142875</xdr:colOff>
      <xdr:row>100</xdr:row>
      <xdr:rowOff>63500</xdr:rowOff>
    </xdr:from>
    <xdr:to>
      <xdr:col>17</xdr:col>
      <xdr:colOff>269875</xdr:colOff>
      <xdr:row>118</xdr:row>
      <xdr:rowOff>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173</xdr:row>
      <xdr:rowOff>79375</xdr:rowOff>
    </xdr:from>
    <xdr:to>
      <xdr:col>16</xdr:col>
      <xdr:colOff>79375</xdr:colOff>
      <xdr:row>189</xdr:row>
      <xdr:rowOff>164703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730250</xdr:colOff>
      <xdr:row>22</xdr:row>
      <xdr:rowOff>31751</xdr:rowOff>
    </xdr:from>
    <xdr:to>
      <xdr:col>34</xdr:col>
      <xdr:colOff>79374</xdr:colOff>
      <xdr:row>36</xdr:row>
      <xdr:rowOff>190500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138545</xdr:colOff>
      <xdr:row>10</xdr:row>
      <xdr:rowOff>101023</xdr:rowOff>
    </xdr:from>
    <xdr:to>
      <xdr:col>29</xdr:col>
      <xdr:colOff>484909</xdr:colOff>
      <xdr:row>23</xdr:row>
      <xdr:rowOff>0</xdr:rowOff>
    </xdr:to>
    <xdr:sp macro="" textlink="">
      <xdr:nvSpPr>
        <xdr:cNvPr id="7" name="6 CuadroTexto"/>
        <xdr:cNvSpPr txBox="1"/>
      </xdr:nvSpPr>
      <xdr:spPr>
        <a:xfrm>
          <a:off x="7723909" y="2109932"/>
          <a:ext cx="13109864" cy="282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600" b="1" i="0" u="sng"/>
            <a:t>POBLACIÓN</a:t>
          </a:r>
          <a:r>
            <a:rPr lang="es-ES" sz="1600" b="1" i="0" u="sng" baseline="0"/>
            <a:t> ESTUDIO: </a:t>
          </a:r>
          <a:r>
            <a:rPr lang="es-ES" sz="1600" b="1" i="0" u="none" baseline="0"/>
            <a:t>Alumnos matriculados en el  Grado en Arqueología</a:t>
          </a:r>
        </a:p>
        <a:p>
          <a:pPr algn="l"/>
          <a:r>
            <a:rPr lang="es-ES" sz="1600" b="1" i="0" u="sng" baseline="0"/>
            <a:t>Tamaño muestral</a:t>
          </a:r>
          <a:r>
            <a:rPr lang="es-ES" sz="1600" b="1" i="0" u="none" baseline="0"/>
            <a:t>: 46; calculado para un error de muestreo del (+)(-) 10% y un nivel de confianza del 95%</a:t>
          </a:r>
        </a:p>
        <a:p>
          <a:pPr algn="l"/>
          <a:r>
            <a:rPr lang="es-ES" sz="1600" b="1" i="0" u="sng" baseline="0"/>
            <a:t>Tipo de muestreo</a:t>
          </a:r>
          <a:r>
            <a:rPr lang="es-ES" sz="1600" b="1" i="0" u="none" baseline="0"/>
            <a:t>: aleatorio simple</a:t>
          </a:r>
        </a:p>
        <a:p>
          <a:pPr algn="l"/>
          <a:r>
            <a:rPr lang="es-ES" sz="1600" b="1" i="0" u="sng" baseline="0"/>
            <a:t>Fecha recogida</a:t>
          </a:r>
          <a:r>
            <a:rPr lang="es-ES" sz="1600" b="1" i="0" u="none" baseline="0"/>
            <a:t>: Abril-Mayo 2017</a:t>
          </a:r>
        </a:p>
        <a:p>
          <a:pPr algn="l"/>
          <a:r>
            <a:rPr lang="es-ES" sz="16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6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7</a:t>
          </a:r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46</a:t>
          </a:r>
          <a:endParaRPr lang="es-ES" sz="1600"/>
        </a:p>
        <a:p>
          <a:pPr algn="l"/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6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7/89</a:t>
          </a:r>
          <a:r>
            <a:rPr lang="es-ES" sz="16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=7,87%</a:t>
          </a:r>
          <a:endParaRPr lang="es-ES" sz="16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259772</xdr:colOff>
      <xdr:row>10</xdr:row>
      <xdr:rowOff>66387</xdr:rowOff>
    </xdr:from>
    <xdr:to>
      <xdr:col>35</xdr:col>
      <xdr:colOff>952499</xdr:colOff>
      <xdr:row>21</xdr:row>
      <xdr:rowOff>86591</xdr:rowOff>
    </xdr:to>
    <xdr:sp macro="" textlink="">
      <xdr:nvSpPr>
        <xdr:cNvPr id="7" name="6 CuadroTexto"/>
        <xdr:cNvSpPr txBox="1"/>
      </xdr:nvSpPr>
      <xdr:spPr>
        <a:xfrm>
          <a:off x="3099954" y="2196523"/>
          <a:ext cx="22305818" cy="244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600" b="1" i="0" u="sng"/>
            <a:t>FICHA TÉCNICA ENCUESTA</a:t>
          </a:r>
        </a:p>
        <a:p>
          <a:pPr algn="ctr"/>
          <a:r>
            <a:rPr lang="es-ES" sz="1600" b="1" i="0" u="sng"/>
            <a:t>POBLACIÓN</a:t>
          </a:r>
          <a:r>
            <a:rPr lang="es-ES" sz="1600" b="1" i="0" u="sng" baseline="0"/>
            <a:t> ESTUDIO: </a:t>
          </a:r>
          <a:r>
            <a:rPr lang="es-ES" sz="1600" b="1" i="0" u="none" baseline="0"/>
            <a:t>Alumnos matriculados en el  Grado en Educación Infantil</a:t>
          </a:r>
        </a:p>
        <a:p>
          <a:pPr algn="ctr"/>
          <a:r>
            <a:rPr lang="es-ES" sz="1600" b="1" i="0" u="sng" baseline="0"/>
            <a:t>Tamaño muestral</a:t>
          </a:r>
          <a:r>
            <a:rPr lang="es-ES" sz="1600" b="1" i="0" u="none" baseline="0"/>
            <a:t>: 88; calculado para un error de muestreo del (+)(-) 10% y un nivel de confianza del 95%</a:t>
          </a:r>
        </a:p>
        <a:p>
          <a:pPr algn="ctr"/>
          <a:r>
            <a:rPr lang="es-ES" sz="1600" b="1" i="0" u="sng" baseline="0"/>
            <a:t>Tipo de muestreo</a:t>
          </a:r>
          <a:r>
            <a:rPr lang="es-ES" sz="1600" b="1" i="0" u="none" baseline="0"/>
            <a:t>: aleatorio simple</a:t>
          </a:r>
        </a:p>
        <a:p>
          <a:pPr algn="ctr"/>
          <a:r>
            <a:rPr lang="es-ES" sz="1600" b="1" i="0" u="sng" baseline="0"/>
            <a:t>Fecha recogida</a:t>
          </a:r>
          <a:r>
            <a:rPr lang="es-ES" sz="1600" b="1" i="0" u="none" baseline="0"/>
            <a:t>: Abril-Mayo 2017</a:t>
          </a:r>
        </a:p>
        <a:p>
          <a:pPr algn="ctr"/>
          <a:r>
            <a:rPr lang="es-ES" sz="1600" b="1" i="0" u="none" baseline="0"/>
            <a:t>Método de entrevista: encuesta realizada a través de la plataforma de encuestas on-line de la Universidad de Jaén</a:t>
          </a:r>
        </a:p>
        <a:p>
          <a:pPr algn="ctr"/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6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78</a:t>
          </a:r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88</a:t>
          </a:r>
          <a:endParaRPr lang="es-ES" sz="1600"/>
        </a:p>
        <a:p>
          <a:pPr algn="ctr"/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6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78/1112=7,01%</a:t>
          </a:r>
          <a:endParaRPr lang="es-ES" sz="16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31750</xdr:rowOff>
    </xdr:from>
    <xdr:to>
      <xdr:col>34</xdr:col>
      <xdr:colOff>396875</xdr:colOff>
      <xdr:row>24</xdr:row>
      <xdr:rowOff>0</xdr:rowOff>
    </xdr:to>
    <xdr:sp macro="" textlink="">
      <xdr:nvSpPr>
        <xdr:cNvPr id="7" name="6 CuadroTexto"/>
        <xdr:cNvSpPr txBox="1"/>
      </xdr:nvSpPr>
      <xdr:spPr>
        <a:xfrm>
          <a:off x="0" y="2444750"/>
          <a:ext cx="24050625" cy="282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600" b="1" i="0" u="sng"/>
            <a:t>FICHA TÉCNICA ENCUESTA</a:t>
          </a:r>
        </a:p>
        <a:p>
          <a:pPr algn="ctr"/>
          <a:r>
            <a:rPr lang="es-ES" sz="1600" b="1" i="0" u="sng"/>
            <a:t>POBLACIÓN</a:t>
          </a:r>
          <a:r>
            <a:rPr lang="es-ES" sz="1600" b="1" i="0" u="sng" baseline="0"/>
            <a:t> ESTUDIO: </a:t>
          </a:r>
          <a:r>
            <a:rPr lang="es-ES" sz="1600" b="1" i="0" u="none" baseline="0"/>
            <a:t>Alumnos matriculados en el  Grado en Educación Primaria</a:t>
          </a:r>
        </a:p>
        <a:p>
          <a:pPr algn="ctr"/>
          <a:r>
            <a:rPr lang="es-ES" sz="1600" b="1" i="0" u="sng" baseline="0"/>
            <a:t>Tamaño muestral</a:t>
          </a:r>
          <a:r>
            <a:rPr lang="es-ES" sz="1600" b="1" i="0" u="none" baseline="0"/>
            <a:t>: 90; calculado para un error de muestreo del (+)(-) 10% y un nivel de confianza del 95%</a:t>
          </a:r>
        </a:p>
        <a:p>
          <a:pPr algn="ctr"/>
          <a:r>
            <a:rPr lang="es-ES" sz="1600" b="1" i="0" u="sng" baseline="0"/>
            <a:t>Tipo de muestreo</a:t>
          </a:r>
          <a:r>
            <a:rPr lang="es-ES" sz="1600" b="1" i="0" u="none" baseline="0"/>
            <a:t>: aleatorio simple</a:t>
          </a:r>
        </a:p>
        <a:p>
          <a:pPr algn="ctr"/>
          <a:r>
            <a:rPr lang="es-ES" sz="1600" b="1" i="0" u="sng" baseline="0"/>
            <a:t>Fecha recogida</a:t>
          </a:r>
          <a:r>
            <a:rPr lang="es-ES" sz="1600" b="1" i="0" u="none" baseline="0"/>
            <a:t>: Abril-Mayo 2017</a:t>
          </a:r>
        </a:p>
        <a:p>
          <a:pPr algn="ctr"/>
          <a:r>
            <a:rPr lang="es-ES" sz="1600" b="1" i="0" u="none" baseline="0"/>
            <a:t>Método de entrevista: encuesta realizada a través de la plataforma de encuestas on-line de la Universidad de Jaén</a:t>
          </a:r>
        </a:p>
        <a:p>
          <a:pPr algn="ctr"/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6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63</a:t>
          </a:r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90</a:t>
          </a:r>
        </a:p>
        <a:p>
          <a:pPr algn="ctr"/>
          <a:r>
            <a:rPr lang="es-ES" sz="16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63/1550=4,06%</a:t>
          </a:r>
          <a:endParaRPr lang="es-ES" sz="16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396875</xdr:colOff>
      <xdr:row>9</xdr:row>
      <xdr:rowOff>174625</xdr:rowOff>
    </xdr:from>
    <xdr:to>
      <xdr:col>29</xdr:col>
      <xdr:colOff>428625</xdr:colOff>
      <xdr:row>18</xdr:row>
      <xdr:rowOff>95250</xdr:rowOff>
    </xdr:to>
    <xdr:sp macro="" textlink="">
      <xdr:nvSpPr>
        <xdr:cNvPr id="7" name="6 CuadroTexto"/>
        <xdr:cNvSpPr txBox="1"/>
      </xdr:nvSpPr>
      <xdr:spPr>
        <a:xfrm>
          <a:off x="7254875" y="2047875"/>
          <a:ext cx="13509625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Estudios Ingleses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72;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Abril-Mayo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26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72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26/290=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8,97%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35</xdr:row>
      <xdr:rowOff>285750</xdr:rowOff>
    </xdr:from>
    <xdr:to>
      <xdr:col>32</xdr:col>
      <xdr:colOff>419099</xdr:colOff>
      <xdr:row>48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114</xdr:row>
      <xdr:rowOff>0</xdr:rowOff>
    </xdr:from>
    <xdr:to>
      <xdr:col>13</xdr:col>
      <xdr:colOff>142875</xdr:colOff>
      <xdr:row>127</xdr:row>
      <xdr:rowOff>63500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49609</xdr:colOff>
      <xdr:row>134</xdr:row>
      <xdr:rowOff>13890</xdr:rowOff>
    </xdr:from>
    <xdr:to>
      <xdr:col>16</xdr:col>
      <xdr:colOff>15874</xdr:colOff>
      <xdr:row>147</xdr:row>
      <xdr:rowOff>412750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492126</xdr:colOff>
      <xdr:row>133</xdr:row>
      <xdr:rowOff>26790</xdr:rowOff>
    </xdr:from>
    <xdr:to>
      <xdr:col>38</xdr:col>
      <xdr:colOff>0</xdr:colOff>
      <xdr:row>147</xdr:row>
      <xdr:rowOff>64493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20</xdr:row>
      <xdr:rowOff>111125</xdr:rowOff>
    </xdr:to>
    <xdr:sp macro="" textlink="">
      <xdr:nvSpPr>
        <xdr:cNvPr id="7" name="6 CuadroTexto"/>
        <xdr:cNvSpPr txBox="1"/>
      </xdr:nvSpPr>
      <xdr:spPr>
        <a:xfrm>
          <a:off x="0" y="2422525"/>
          <a:ext cx="9078910" cy="204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Filología Hispánica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57;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Abril-Mayo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26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57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26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/136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=19,12%</a:t>
          </a:r>
          <a:endParaRPr lang="es-ES" sz="1400" b="1" i="0" u="none" baseline="0"/>
        </a:p>
      </xdr:txBody>
    </xdr:sp>
    <xdr:clientData/>
  </xdr:twoCellAnchor>
  <xdr:twoCellAnchor>
    <xdr:from>
      <xdr:col>27</xdr:col>
      <xdr:colOff>15875</xdr:colOff>
      <xdr:row>83</xdr:row>
      <xdr:rowOff>174625</xdr:rowOff>
    </xdr:from>
    <xdr:to>
      <xdr:col>38</xdr:col>
      <xdr:colOff>0</xdr:colOff>
      <xdr:row>101</xdr:row>
      <xdr:rowOff>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62</xdr:row>
      <xdr:rowOff>1587</xdr:rowOff>
    </xdr:from>
    <xdr:to>
      <xdr:col>19</xdr:col>
      <xdr:colOff>0</xdr:colOff>
      <xdr:row>78</xdr:row>
      <xdr:rowOff>142875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428625</xdr:colOff>
      <xdr:row>61</xdr:row>
      <xdr:rowOff>15874</xdr:rowOff>
    </xdr:from>
    <xdr:to>
      <xdr:col>38</xdr:col>
      <xdr:colOff>0</xdr:colOff>
      <xdr:row>77</xdr:row>
      <xdr:rowOff>141287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142875</xdr:colOff>
      <xdr:row>84</xdr:row>
      <xdr:rowOff>63500</xdr:rowOff>
    </xdr:from>
    <xdr:to>
      <xdr:col>17</xdr:col>
      <xdr:colOff>269875</xdr:colOff>
      <xdr:row>102</xdr:row>
      <xdr:rowOff>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157</xdr:row>
      <xdr:rowOff>79375</xdr:rowOff>
    </xdr:from>
    <xdr:to>
      <xdr:col>16</xdr:col>
      <xdr:colOff>79375</xdr:colOff>
      <xdr:row>173</xdr:row>
      <xdr:rowOff>164703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35</xdr:row>
      <xdr:rowOff>285750</xdr:rowOff>
    </xdr:from>
    <xdr:to>
      <xdr:col>32</xdr:col>
      <xdr:colOff>419099</xdr:colOff>
      <xdr:row>48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114</xdr:row>
      <xdr:rowOff>0</xdr:rowOff>
    </xdr:from>
    <xdr:to>
      <xdr:col>13</xdr:col>
      <xdr:colOff>142875</xdr:colOff>
      <xdr:row>127</xdr:row>
      <xdr:rowOff>63500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49609</xdr:colOff>
      <xdr:row>134</xdr:row>
      <xdr:rowOff>13890</xdr:rowOff>
    </xdr:from>
    <xdr:to>
      <xdr:col>16</xdr:col>
      <xdr:colOff>15874</xdr:colOff>
      <xdr:row>147</xdr:row>
      <xdr:rowOff>412750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492126</xdr:colOff>
      <xdr:row>133</xdr:row>
      <xdr:rowOff>26790</xdr:rowOff>
    </xdr:from>
    <xdr:to>
      <xdr:col>38</xdr:col>
      <xdr:colOff>0</xdr:colOff>
      <xdr:row>147</xdr:row>
      <xdr:rowOff>64493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20</xdr:row>
      <xdr:rowOff>111125</xdr:rowOff>
    </xdr:to>
    <xdr:sp macro="" textlink="">
      <xdr:nvSpPr>
        <xdr:cNvPr id="7" name="6 CuadroTexto"/>
        <xdr:cNvSpPr txBox="1"/>
      </xdr:nvSpPr>
      <xdr:spPr>
        <a:xfrm>
          <a:off x="0" y="2422525"/>
          <a:ext cx="9078910" cy="204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Geografía e Historia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65;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Abril-Mayo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30/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necesarias: 65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30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/202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=14,85%</a:t>
          </a:r>
          <a:endParaRPr lang="es-ES" sz="1400" b="1" i="0" u="none" baseline="0"/>
        </a:p>
      </xdr:txBody>
    </xdr:sp>
    <xdr:clientData/>
  </xdr:twoCellAnchor>
  <xdr:twoCellAnchor>
    <xdr:from>
      <xdr:col>27</xdr:col>
      <xdr:colOff>15875</xdr:colOff>
      <xdr:row>83</xdr:row>
      <xdr:rowOff>174625</xdr:rowOff>
    </xdr:from>
    <xdr:to>
      <xdr:col>38</xdr:col>
      <xdr:colOff>0</xdr:colOff>
      <xdr:row>101</xdr:row>
      <xdr:rowOff>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62</xdr:row>
      <xdr:rowOff>1587</xdr:rowOff>
    </xdr:from>
    <xdr:to>
      <xdr:col>19</xdr:col>
      <xdr:colOff>0</xdr:colOff>
      <xdr:row>78</xdr:row>
      <xdr:rowOff>142875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428625</xdr:colOff>
      <xdr:row>61</xdr:row>
      <xdr:rowOff>15874</xdr:rowOff>
    </xdr:from>
    <xdr:to>
      <xdr:col>38</xdr:col>
      <xdr:colOff>0</xdr:colOff>
      <xdr:row>77</xdr:row>
      <xdr:rowOff>141287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142875</xdr:colOff>
      <xdr:row>84</xdr:row>
      <xdr:rowOff>63500</xdr:rowOff>
    </xdr:from>
    <xdr:to>
      <xdr:col>17</xdr:col>
      <xdr:colOff>269875</xdr:colOff>
      <xdr:row>102</xdr:row>
      <xdr:rowOff>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157</xdr:row>
      <xdr:rowOff>79375</xdr:rowOff>
    </xdr:from>
    <xdr:to>
      <xdr:col>16</xdr:col>
      <xdr:colOff>79375</xdr:colOff>
      <xdr:row>173</xdr:row>
      <xdr:rowOff>164703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35</xdr:row>
      <xdr:rowOff>285750</xdr:rowOff>
    </xdr:from>
    <xdr:to>
      <xdr:col>32</xdr:col>
      <xdr:colOff>419099</xdr:colOff>
      <xdr:row>48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114</xdr:row>
      <xdr:rowOff>0</xdr:rowOff>
    </xdr:from>
    <xdr:to>
      <xdr:col>13</xdr:col>
      <xdr:colOff>142875</xdr:colOff>
      <xdr:row>127</xdr:row>
      <xdr:rowOff>63500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49609</xdr:colOff>
      <xdr:row>134</xdr:row>
      <xdr:rowOff>13890</xdr:rowOff>
    </xdr:from>
    <xdr:to>
      <xdr:col>16</xdr:col>
      <xdr:colOff>15874</xdr:colOff>
      <xdr:row>147</xdr:row>
      <xdr:rowOff>412750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492126</xdr:colOff>
      <xdr:row>133</xdr:row>
      <xdr:rowOff>26790</xdr:rowOff>
    </xdr:from>
    <xdr:to>
      <xdr:col>38</xdr:col>
      <xdr:colOff>0</xdr:colOff>
      <xdr:row>147</xdr:row>
      <xdr:rowOff>64493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20</xdr:row>
      <xdr:rowOff>111125</xdr:rowOff>
    </xdr:to>
    <xdr:sp macro="" textlink="">
      <xdr:nvSpPr>
        <xdr:cNvPr id="7" name="6 CuadroTexto"/>
        <xdr:cNvSpPr txBox="1"/>
      </xdr:nvSpPr>
      <xdr:spPr>
        <a:xfrm>
          <a:off x="0" y="2422525"/>
          <a:ext cx="9078910" cy="204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Historia del Arte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56;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Abril-Mayo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16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56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16/131=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12,21%</a:t>
          </a:r>
          <a:endParaRPr lang="es-ES" sz="1400" b="1" i="0" u="none" baseline="0"/>
        </a:p>
      </xdr:txBody>
    </xdr:sp>
    <xdr:clientData/>
  </xdr:twoCellAnchor>
  <xdr:twoCellAnchor>
    <xdr:from>
      <xdr:col>27</xdr:col>
      <xdr:colOff>15875</xdr:colOff>
      <xdr:row>83</xdr:row>
      <xdr:rowOff>174625</xdr:rowOff>
    </xdr:from>
    <xdr:to>
      <xdr:col>38</xdr:col>
      <xdr:colOff>0</xdr:colOff>
      <xdr:row>101</xdr:row>
      <xdr:rowOff>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62</xdr:row>
      <xdr:rowOff>1587</xdr:rowOff>
    </xdr:from>
    <xdr:to>
      <xdr:col>19</xdr:col>
      <xdr:colOff>0</xdr:colOff>
      <xdr:row>78</xdr:row>
      <xdr:rowOff>142875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428625</xdr:colOff>
      <xdr:row>61</xdr:row>
      <xdr:rowOff>15874</xdr:rowOff>
    </xdr:from>
    <xdr:to>
      <xdr:col>38</xdr:col>
      <xdr:colOff>0</xdr:colOff>
      <xdr:row>77</xdr:row>
      <xdr:rowOff>141287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142875</xdr:colOff>
      <xdr:row>84</xdr:row>
      <xdr:rowOff>63500</xdr:rowOff>
    </xdr:from>
    <xdr:to>
      <xdr:col>17</xdr:col>
      <xdr:colOff>269875</xdr:colOff>
      <xdr:row>102</xdr:row>
      <xdr:rowOff>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157</xdr:row>
      <xdr:rowOff>79375</xdr:rowOff>
    </xdr:from>
    <xdr:to>
      <xdr:col>16</xdr:col>
      <xdr:colOff>79375</xdr:colOff>
      <xdr:row>173</xdr:row>
      <xdr:rowOff>164703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20</xdr:col>
      <xdr:colOff>95558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35</xdr:row>
      <xdr:rowOff>285750</xdr:rowOff>
    </xdr:from>
    <xdr:to>
      <xdr:col>32</xdr:col>
      <xdr:colOff>419099</xdr:colOff>
      <xdr:row>48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114</xdr:row>
      <xdr:rowOff>0</xdr:rowOff>
    </xdr:from>
    <xdr:to>
      <xdr:col>13</xdr:col>
      <xdr:colOff>142875</xdr:colOff>
      <xdr:row>127</xdr:row>
      <xdr:rowOff>63500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49609</xdr:colOff>
      <xdr:row>134</xdr:row>
      <xdr:rowOff>13890</xdr:rowOff>
    </xdr:from>
    <xdr:to>
      <xdr:col>16</xdr:col>
      <xdr:colOff>15874</xdr:colOff>
      <xdr:row>147</xdr:row>
      <xdr:rowOff>412750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492126</xdr:colOff>
      <xdr:row>133</xdr:row>
      <xdr:rowOff>26790</xdr:rowOff>
    </xdr:from>
    <xdr:to>
      <xdr:col>38</xdr:col>
      <xdr:colOff>0</xdr:colOff>
      <xdr:row>147</xdr:row>
      <xdr:rowOff>64493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20</xdr:row>
      <xdr:rowOff>111125</xdr:rowOff>
    </xdr:to>
    <xdr:sp macro="" textlink="">
      <xdr:nvSpPr>
        <xdr:cNvPr id="7" name="6 CuadroTexto"/>
        <xdr:cNvSpPr txBox="1"/>
      </xdr:nvSpPr>
      <xdr:spPr>
        <a:xfrm>
          <a:off x="0" y="2422525"/>
          <a:ext cx="9078910" cy="204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Psicología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88;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Abril-Mayo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129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necesarias: 88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129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/993=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12,99%</a:t>
          </a:r>
          <a:endParaRPr lang="es-ES" sz="1400" b="1" i="0" u="none" baseline="0"/>
        </a:p>
      </xdr:txBody>
    </xdr:sp>
    <xdr:clientData/>
  </xdr:twoCellAnchor>
  <xdr:twoCellAnchor>
    <xdr:from>
      <xdr:col>27</xdr:col>
      <xdr:colOff>15875</xdr:colOff>
      <xdr:row>83</xdr:row>
      <xdr:rowOff>174625</xdr:rowOff>
    </xdr:from>
    <xdr:to>
      <xdr:col>38</xdr:col>
      <xdr:colOff>0</xdr:colOff>
      <xdr:row>101</xdr:row>
      <xdr:rowOff>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62</xdr:row>
      <xdr:rowOff>1587</xdr:rowOff>
    </xdr:from>
    <xdr:to>
      <xdr:col>19</xdr:col>
      <xdr:colOff>0</xdr:colOff>
      <xdr:row>78</xdr:row>
      <xdr:rowOff>142875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428625</xdr:colOff>
      <xdr:row>61</xdr:row>
      <xdr:rowOff>15874</xdr:rowOff>
    </xdr:from>
    <xdr:to>
      <xdr:col>38</xdr:col>
      <xdr:colOff>0</xdr:colOff>
      <xdr:row>77</xdr:row>
      <xdr:rowOff>141287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142875</xdr:colOff>
      <xdr:row>84</xdr:row>
      <xdr:rowOff>63500</xdr:rowOff>
    </xdr:from>
    <xdr:to>
      <xdr:col>17</xdr:col>
      <xdr:colOff>269875</xdr:colOff>
      <xdr:row>102</xdr:row>
      <xdr:rowOff>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157</xdr:row>
      <xdr:rowOff>79375</xdr:rowOff>
    </xdr:from>
    <xdr:to>
      <xdr:col>16</xdr:col>
      <xdr:colOff>79375</xdr:colOff>
      <xdr:row>173</xdr:row>
      <xdr:rowOff>164703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319272</xdr:colOff>
      <xdr:row>0</xdr:row>
      <xdr:rowOff>142876</xdr:rowOff>
    </xdr:from>
    <xdr:to>
      <xdr:col>19</xdr:col>
      <xdr:colOff>857558</xdr:colOff>
      <xdr:row>4</xdr:row>
      <xdr:rowOff>123032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06597" y="142876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35</xdr:row>
      <xdr:rowOff>285750</xdr:rowOff>
    </xdr:from>
    <xdr:to>
      <xdr:col>32</xdr:col>
      <xdr:colOff>419099</xdr:colOff>
      <xdr:row>48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114</xdr:row>
      <xdr:rowOff>0</xdr:rowOff>
    </xdr:from>
    <xdr:to>
      <xdr:col>13</xdr:col>
      <xdr:colOff>142875</xdr:colOff>
      <xdr:row>127</xdr:row>
      <xdr:rowOff>63500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49609</xdr:colOff>
      <xdr:row>134</xdr:row>
      <xdr:rowOff>13890</xdr:rowOff>
    </xdr:from>
    <xdr:to>
      <xdr:col>16</xdr:col>
      <xdr:colOff>15874</xdr:colOff>
      <xdr:row>147</xdr:row>
      <xdr:rowOff>412750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492126</xdr:colOff>
      <xdr:row>133</xdr:row>
      <xdr:rowOff>26790</xdr:rowOff>
    </xdr:from>
    <xdr:to>
      <xdr:col>38</xdr:col>
      <xdr:colOff>0</xdr:colOff>
      <xdr:row>147</xdr:row>
      <xdr:rowOff>64493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</xdr:row>
      <xdr:rowOff>31750</xdr:rowOff>
    </xdr:from>
    <xdr:to>
      <xdr:col>13</xdr:col>
      <xdr:colOff>153985</xdr:colOff>
      <xdr:row>20</xdr:row>
      <xdr:rowOff>111125</xdr:rowOff>
    </xdr:to>
    <xdr:sp macro="" textlink="">
      <xdr:nvSpPr>
        <xdr:cNvPr id="7" name="6 CuadroTexto"/>
        <xdr:cNvSpPr txBox="1"/>
      </xdr:nvSpPr>
      <xdr:spPr>
        <a:xfrm>
          <a:off x="0" y="2308225"/>
          <a:ext cx="9078910" cy="204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 Educación Social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67;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Abril-Mayo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29/Nº encuestas necesarias: 67</a:t>
          </a:r>
          <a:endParaRPr lang="es-ES" sz="1400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e-mail):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29/214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= 13,55%</a:t>
          </a:r>
          <a:endParaRPr lang="es-ES" sz="1400" b="1" i="0" u="none" baseline="0"/>
        </a:p>
      </xdr:txBody>
    </xdr:sp>
    <xdr:clientData/>
  </xdr:twoCellAnchor>
  <xdr:twoCellAnchor>
    <xdr:from>
      <xdr:col>27</xdr:col>
      <xdr:colOff>15875</xdr:colOff>
      <xdr:row>83</xdr:row>
      <xdr:rowOff>174625</xdr:rowOff>
    </xdr:from>
    <xdr:to>
      <xdr:col>38</xdr:col>
      <xdr:colOff>0</xdr:colOff>
      <xdr:row>101</xdr:row>
      <xdr:rowOff>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47625</xdr:colOff>
      <xdr:row>62</xdr:row>
      <xdr:rowOff>1587</xdr:rowOff>
    </xdr:from>
    <xdr:to>
      <xdr:col>19</xdr:col>
      <xdr:colOff>0</xdr:colOff>
      <xdr:row>78</xdr:row>
      <xdr:rowOff>142875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428625</xdr:colOff>
      <xdr:row>61</xdr:row>
      <xdr:rowOff>15874</xdr:rowOff>
    </xdr:from>
    <xdr:to>
      <xdr:col>38</xdr:col>
      <xdr:colOff>0</xdr:colOff>
      <xdr:row>77</xdr:row>
      <xdr:rowOff>141287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142875</xdr:colOff>
      <xdr:row>84</xdr:row>
      <xdr:rowOff>63500</xdr:rowOff>
    </xdr:from>
    <xdr:to>
      <xdr:col>17</xdr:col>
      <xdr:colOff>269875</xdr:colOff>
      <xdr:row>102</xdr:row>
      <xdr:rowOff>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79375</xdr:colOff>
      <xdr:row>157</xdr:row>
      <xdr:rowOff>79375</xdr:rowOff>
    </xdr:from>
    <xdr:to>
      <xdr:col>16</xdr:col>
      <xdr:colOff>79375</xdr:colOff>
      <xdr:row>173</xdr:row>
      <xdr:rowOff>164703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AV213"/>
  <sheetViews>
    <sheetView view="pageBreakPreview" topLeftCell="A181" zoomScale="73" zoomScaleNormal="100" zoomScaleSheetLayoutView="73" workbookViewId="0">
      <selection activeCell="J20" sqref="J20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customWidth="1"/>
    <col min="39" max="39" width="32.85546875" customWidth="1"/>
    <col min="40" max="48" width="3.8554687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ht="15.75" customHeight="1">
      <c r="A8" s="109" t="s">
        <v>102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</row>
    <row r="9" spans="1:38" ht="15.7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</row>
    <row r="10" spans="1:38" ht="15.75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</row>
    <row r="11" spans="1:38" ht="15.75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</row>
    <row r="12" spans="1:38" ht="15.7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</row>
    <row r="13" spans="1:38" ht="15.7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</row>
    <row r="14" spans="1:38" ht="15.75" customHeight="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</row>
    <row r="15" spans="1:38" ht="15.7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</row>
    <row r="16" spans="1:38" ht="15.75" customHeight="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</row>
    <row r="17" spans="1:38" ht="15.75" customHeight="1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</row>
    <row r="18" spans="1:38" ht="15.7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</row>
    <row r="19" spans="1:38" ht="15.7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</row>
    <row r="20" spans="1:38" ht="15.7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</row>
    <row r="21" spans="1:38" ht="21">
      <c r="A21" s="110" t="s">
        <v>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6"/>
      <c r="W21" s="6"/>
      <c r="X21" s="6"/>
      <c r="Y21" s="9"/>
      <c r="Z21" s="10"/>
      <c r="AA21" s="11"/>
      <c r="AB21" s="12"/>
      <c r="AC21" s="12"/>
      <c r="AD21" s="12"/>
      <c r="AE21" s="5"/>
      <c r="AF21" s="6"/>
      <c r="AG21" s="6"/>
      <c r="AH21" s="6"/>
      <c r="AI21" s="6"/>
      <c r="AJ21" s="9"/>
      <c r="AK21" s="10"/>
      <c r="AL21" s="11"/>
    </row>
    <row r="22" spans="1:38" s="16" customFormat="1" ht="21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4"/>
      <c r="X22" s="14"/>
      <c r="Y22" s="9"/>
      <c r="Z22" s="10"/>
      <c r="AA22" s="11"/>
      <c r="AB22" s="12"/>
      <c r="AC22" s="12"/>
      <c r="AD22" s="12"/>
      <c r="AE22" s="15"/>
      <c r="AF22" s="14"/>
      <c r="AG22" s="14"/>
      <c r="AH22" s="14"/>
      <c r="AI22" s="14"/>
      <c r="AJ22" s="4"/>
      <c r="AK22" s="10"/>
      <c r="AL22" s="11"/>
    </row>
    <row r="23" spans="1:38" ht="21">
      <c r="A23" s="17" t="s">
        <v>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4"/>
      <c r="V23" s="10"/>
      <c r="W23" s="11"/>
      <c r="X23" s="12"/>
      <c r="Y23" s="17"/>
      <c r="Z23" s="12"/>
      <c r="AA23" s="5"/>
      <c r="AB23" s="6"/>
      <c r="AC23" s="6"/>
      <c r="AD23" s="6"/>
      <c r="AE23" s="6"/>
      <c r="AF23" s="4"/>
      <c r="AG23" s="10"/>
      <c r="AH23" s="11"/>
      <c r="AI23" s="12"/>
      <c r="AJ23" s="12"/>
      <c r="AK23" s="12"/>
      <c r="AL23" s="5"/>
    </row>
    <row r="24" spans="1:38" ht="21">
      <c r="B24" s="6"/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  <c r="W24" s="10"/>
      <c r="X24" s="11"/>
      <c r="Y24" s="12"/>
      <c r="Z24" s="12"/>
      <c r="AA24" s="12"/>
      <c r="AB24" s="5"/>
      <c r="AC24" s="6"/>
      <c r="AD24" s="6"/>
      <c r="AE24" s="6"/>
      <c r="AF24" s="6"/>
      <c r="AG24" s="4"/>
      <c r="AH24" s="10"/>
      <c r="AI24" s="11"/>
      <c r="AJ24" s="12"/>
      <c r="AK24" s="12"/>
      <c r="AL24" s="18"/>
    </row>
    <row r="25" spans="1:38" ht="36" customHeight="1">
      <c r="B25" s="6"/>
      <c r="C25" s="111" t="s">
        <v>4</v>
      </c>
      <c r="D25" s="111"/>
      <c r="E25" s="111"/>
      <c r="F25" s="111"/>
      <c r="G25" s="111"/>
      <c r="H25" s="111"/>
      <c r="I25" s="112"/>
      <c r="J25" s="78">
        <v>78</v>
      </c>
      <c r="K25" s="19">
        <f>J25/$J$34</f>
        <v>0.19306930693069307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  <c r="W25" s="10"/>
      <c r="X25" s="11"/>
      <c r="Y25" s="12"/>
      <c r="Z25" s="12"/>
      <c r="AA25" s="20"/>
      <c r="AB25" s="21"/>
      <c r="AC25" s="22"/>
      <c r="AD25" s="6"/>
      <c r="AE25" s="6"/>
      <c r="AF25" s="6"/>
      <c r="AG25" s="10"/>
      <c r="AH25" s="10"/>
      <c r="AI25" s="11"/>
      <c r="AJ25" s="12"/>
      <c r="AK25" s="18"/>
      <c r="AL25" s="18"/>
    </row>
    <row r="26" spans="1:38" ht="24.75" customHeight="1">
      <c r="B26" s="6"/>
      <c r="C26" s="111" t="s">
        <v>5</v>
      </c>
      <c r="D26" s="111" t="s">
        <v>5</v>
      </c>
      <c r="E26" s="111" t="s">
        <v>5</v>
      </c>
      <c r="F26" s="111" t="s">
        <v>5</v>
      </c>
      <c r="G26" s="111" t="s">
        <v>5</v>
      </c>
      <c r="H26" s="111" t="s">
        <v>5</v>
      </c>
      <c r="I26" s="112" t="s">
        <v>5</v>
      </c>
      <c r="J26" s="78">
        <v>63</v>
      </c>
      <c r="K26" s="19">
        <f t="shared" ref="K26:K33" si="0">J26/$J$34</f>
        <v>0.15594059405940594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  <c r="W26" s="10"/>
      <c r="X26" s="11"/>
      <c r="Y26" s="12"/>
      <c r="Z26" s="12"/>
      <c r="AA26" s="20"/>
      <c r="AB26" s="21"/>
      <c r="AC26" s="22"/>
      <c r="AD26" s="6"/>
      <c r="AE26" s="6"/>
      <c r="AF26" s="6"/>
      <c r="AG26" s="9"/>
      <c r="AH26" s="4"/>
      <c r="AI26" s="11"/>
      <c r="AJ26" s="12"/>
      <c r="AK26" s="18"/>
      <c r="AL26" s="18"/>
    </row>
    <row r="27" spans="1:38" ht="18.75">
      <c r="B27" s="6"/>
      <c r="C27" s="111" t="s">
        <v>6</v>
      </c>
      <c r="D27" s="111" t="s">
        <v>6</v>
      </c>
      <c r="E27" s="111" t="s">
        <v>6</v>
      </c>
      <c r="F27" s="111" t="s">
        <v>6</v>
      </c>
      <c r="G27" s="111" t="s">
        <v>6</v>
      </c>
      <c r="H27" s="111" t="s">
        <v>6</v>
      </c>
      <c r="I27" s="112" t="s">
        <v>6</v>
      </c>
      <c r="J27" s="78">
        <v>26</v>
      </c>
      <c r="K27" s="19">
        <f t="shared" si="0"/>
        <v>6.4356435643564358E-2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4"/>
      <c r="W27" s="10"/>
      <c r="X27" s="11"/>
      <c r="Y27" s="12"/>
      <c r="Z27" s="12"/>
      <c r="AA27" s="20"/>
      <c r="AB27" s="21"/>
      <c r="AC27" s="22"/>
      <c r="AD27" s="6"/>
      <c r="AE27" s="6"/>
      <c r="AF27" s="6"/>
      <c r="AG27" s="6"/>
      <c r="AH27" s="6"/>
      <c r="AI27" s="6"/>
      <c r="AJ27" s="6"/>
      <c r="AK27" s="6"/>
    </row>
    <row r="28" spans="1:38" ht="18.75">
      <c r="B28" s="6"/>
      <c r="C28" s="111" t="s">
        <v>7</v>
      </c>
      <c r="D28" s="111" t="s">
        <v>7</v>
      </c>
      <c r="E28" s="111" t="s">
        <v>7</v>
      </c>
      <c r="F28" s="111" t="s">
        <v>7</v>
      </c>
      <c r="G28" s="111" t="s">
        <v>7</v>
      </c>
      <c r="H28" s="111" t="s">
        <v>7</v>
      </c>
      <c r="I28" s="112" t="s">
        <v>7</v>
      </c>
      <c r="J28" s="78">
        <v>26</v>
      </c>
      <c r="K28" s="19">
        <f t="shared" si="0"/>
        <v>6.4356435643564358E-2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4"/>
      <c r="W28" s="10"/>
      <c r="X28" s="11"/>
      <c r="Y28" s="12"/>
      <c r="Z28" s="12"/>
      <c r="AA28" s="20"/>
      <c r="AB28" s="21"/>
      <c r="AC28" s="22"/>
      <c r="AD28" s="6"/>
      <c r="AE28" s="6"/>
      <c r="AF28" s="6"/>
      <c r="AG28" s="6"/>
      <c r="AH28" s="6"/>
      <c r="AI28" s="6"/>
      <c r="AJ28" s="6"/>
      <c r="AK28" s="6"/>
    </row>
    <row r="29" spans="1:38" ht="18.75">
      <c r="B29" s="6"/>
      <c r="C29" s="111" t="s">
        <v>8</v>
      </c>
      <c r="D29" s="111" t="s">
        <v>8</v>
      </c>
      <c r="E29" s="111" t="s">
        <v>8</v>
      </c>
      <c r="F29" s="111" t="s">
        <v>8</v>
      </c>
      <c r="G29" s="111" t="s">
        <v>8</v>
      </c>
      <c r="H29" s="111" t="s">
        <v>8</v>
      </c>
      <c r="I29" s="112" t="s">
        <v>8</v>
      </c>
      <c r="J29" s="78">
        <v>30</v>
      </c>
      <c r="K29" s="19">
        <f t="shared" si="0"/>
        <v>7.4257425742574254E-2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  <c r="W29" s="10"/>
      <c r="X29" s="11"/>
      <c r="Y29" s="12"/>
      <c r="Z29" s="12"/>
      <c r="AA29" s="20"/>
      <c r="AB29" s="21"/>
      <c r="AC29" s="23"/>
      <c r="AD29" s="6"/>
      <c r="AE29" s="6"/>
      <c r="AF29" s="6"/>
      <c r="AG29" s="6"/>
      <c r="AH29" s="6"/>
      <c r="AI29" s="6"/>
      <c r="AJ29" s="6"/>
      <c r="AK29" s="6"/>
    </row>
    <row r="30" spans="1:38" ht="18.75">
      <c r="B30" s="6"/>
      <c r="C30" s="111" t="s">
        <v>9</v>
      </c>
      <c r="D30" s="111" t="s">
        <v>9</v>
      </c>
      <c r="E30" s="111" t="s">
        <v>9</v>
      </c>
      <c r="F30" s="111" t="s">
        <v>9</v>
      </c>
      <c r="G30" s="111" t="s">
        <v>9</v>
      </c>
      <c r="H30" s="111" t="s">
        <v>9</v>
      </c>
      <c r="I30" s="112" t="s">
        <v>9</v>
      </c>
      <c r="J30" s="78">
        <v>16</v>
      </c>
      <c r="K30" s="19">
        <f t="shared" si="0"/>
        <v>3.9603960396039604E-2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D30" s="6"/>
      <c r="AE30" s="6"/>
      <c r="AF30" s="6"/>
      <c r="AG30" s="6"/>
      <c r="AH30" s="6"/>
      <c r="AI30" s="6"/>
      <c r="AJ30" s="6"/>
      <c r="AK30" s="6"/>
    </row>
    <row r="31" spans="1:38" ht="18.75" customHeight="1">
      <c r="B31" s="6"/>
      <c r="C31" s="111" t="s">
        <v>10</v>
      </c>
      <c r="D31" s="111" t="s">
        <v>10</v>
      </c>
      <c r="E31" s="111" t="s">
        <v>10</v>
      </c>
      <c r="F31" s="111" t="s">
        <v>10</v>
      </c>
      <c r="G31" s="111" t="s">
        <v>10</v>
      </c>
      <c r="H31" s="111" t="s">
        <v>10</v>
      </c>
      <c r="I31" s="112" t="s">
        <v>10</v>
      </c>
      <c r="J31" s="78">
        <v>129</v>
      </c>
      <c r="K31" s="19">
        <f t="shared" si="0"/>
        <v>0.31930693069306931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8" ht="18.75">
      <c r="B32" s="6"/>
      <c r="C32" s="111" t="s">
        <v>91</v>
      </c>
      <c r="D32" s="111"/>
      <c r="E32" s="111"/>
      <c r="F32" s="111"/>
      <c r="G32" s="111"/>
      <c r="H32" s="111"/>
      <c r="I32" s="112"/>
      <c r="J32" s="78">
        <v>29</v>
      </c>
      <c r="K32" s="19">
        <f t="shared" si="0"/>
        <v>7.1782178217821777E-2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8" ht="18.75">
      <c r="B33" s="6"/>
      <c r="C33" s="111" t="s">
        <v>92</v>
      </c>
      <c r="D33" s="111"/>
      <c r="E33" s="111"/>
      <c r="F33" s="111"/>
      <c r="G33" s="111"/>
      <c r="H33" s="111"/>
      <c r="I33" s="112"/>
      <c r="J33" s="78">
        <v>7</v>
      </c>
      <c r="K33" s="19">
        <f t="shared" si="0"/>
        <v>1.7326732673267328E-2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8" ht="20.25">
      <c r="B34" s="6"/>
      <c r="C34" s="24"/>
      <c r="D34" s="6"/>
      <c r="E34" s="6"/>
      <c r="F34" s="6"/>
      <c r="G34" s="6"/>
      <c r="H34" s="6"/>
      <c r="I34" s="6"/>
      <c r="J34" s="83">
        <f>SUM(J25:J33)</f>
        <v>404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8" ht="20.25">
      <c r="B35" s="6"/>
      <c r="C35" s="24"/>
      <c r="D35" s="6"/>
      <c r="E35" s="6"/>
      <c r="F35" s="6"/>
      <c r="G35" s="6"/>
      <c r="H35" s="6"/>
      <c r="I35" s="6"/>
      <c r="J35" s="9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8" ht="20.25">
      <c r="B36" s="6"/>
      <c r="C36" s="24"/>
      <c r="D36" s="6"/>
      <c r="E36" s="6"/>
      <c r="F36" s="6"/>
      <c r="G36" s="6"/>
      <c r="H36" s="6"/>
      <c r="I36" s="6"/>
      <c r="J36" s="98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8" ht="20.25">
      <c r="B37" s="6"/>
      <c r="C37" s="24"/>
      <c r="D37" s="6"/>
      <c r="E37" s="6"/>
      <c r="F37" s="6"/>
      <c r="G37" s="6"/>
      <c r="H37" s="6"/>
      <c r="I37" s="6"/>
      <c r="J37" s="98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8" ht="20.25">
      <c r="B38" s="6"/>
      <c r="C38" s="24"/>
      <c r="D38" s="6"/>
      <c r="E38" s="6"/>
      <c r="F38" s="6"/>
      <c r="G38" s="6"/>
      <c r="H38" s="6"/>
      <c r="I38" s="6"/>
      <c r="J38" s="98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8" ht="20.25">
      <c r="B39" s="6"/>
      <c r="C39" s="2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8" ht="20.25">
      <c r="B40" s="6"/>
      <c r="C40" s="24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8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115" t="s">
        <v>11</v>
      </c>
      <c r="W41" s="116"/>
      <c r="X41" s="116"/>
      <c r="Y41" s="116"/>
      <c r="Z41" s="117"/>
      <c r="AA41" s="25"/>
      <c r="AB41" s="115" t="s">
        <v>12</v>
      </c>
      <c r="AC41" s="116"/>
      <c r="AD41" s="116"/>
      <c r="AE41" s="116"/>
      <c r="AF41" s="117"/>
      <c r="AG41" s="113" t="s">
        <v>86</v>
      </c>
      <c r="AH41" s="114"/>
      <c r="AI41" s="114"/>
      <c r="AJ41" s="114"/>
      <c r="AK41" s="65"/>
      <c r="AL41" s="65"/>
    </row>
    <row r="42" spans="1:38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118"/>
      <c r="W42" s="119"/>
      <c r="X42" s="119"/>
      <c r="Y42" s="119"/>
      <c r="Z42" s="120"/>
      <c r="AA42" s="25"/>
      <c r="AB42" s="118"/>
      <c r="AC42" s="119"/>
      <c r="AD42" s="119"/>
      <c r="AE42" s="119"/>
      <c r="AF42" s="120"/>
      <c r="AG42" s="113"/>
      <c r="AH42" s="114"/>
      <c r="AI42" s="114"/>
      <c r="AJ42" s="114"/>
      <c r="AK42" s="65"/>
      <c r="AL42" s="65"/>
    </row>
    <row r="43" spans="1:38" s="26" customFormat="1" ht="40.5" customHeight="1">
      <c r="A43" s="103" t="s">
        <v>13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46">
        <v>1</v>
      </c>
      <c r="W43" s="46">
        <v>2</v>
      </c>
      <c r="X43" s="46">
        <v>3</v>
      </c>
      <c r="Y43" s="46">
        <v>4</v>
      </c>
      <c r="Z43" s="46">
        <v>5</v>
      </c>
      <c r="AA43" s="55" t="s">
        <v>14</v>
      </c>
      <c r="AB43" s="46">
        <v>1</v>
      </c>
      <c r="AC43" s="46">
        <v>2</v>
      </c>
      <c r="AD43" s="46">
        <v>3</v>
      </c>
      <c r="AE43" s="46">
        <v>4</v>
      </c>
      <c r="AF43" s="46">
        <v>5</v>
      </c>
      <c r="AG43" s="56" t="s">
        <v>15</v>
      </c>
      <c r="AH43" s="56" t="s">
        <v>16</v>
      </c>
      <c r="AI43" s="56" t="s">
        <v>17</v>
      </c>
      <c r="AJ43" s="56" t="s">
        <v>18</v>
      </c>
      <c r="AK43" s="64"/>
    </row>
    <row r="44" spans="1:38" s="29" customFormat="1" ht="20.100000000000001" customHeight="1">
      <c r="A44" s="27" t="s">
        <v>19</v>
      </c>
      <c r="B44" s="104" t="s">
        <v>60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78">
        <v>0</v>
      </c>
      <c r="W44" s="78">
        <v>2</v>
      </c>
      <c r="X44" s="78">
        <v>4</v>
      </c>
      <c r="Y44" s="78">
        <v>16</v>
      </c>
      <c r="Z44" s="78">
        <v>61</v>
      </c>
      <c r="AA44" s="78">
        <f>SUM(V44:Z44)</f>
        <v>83</v>
      </c>
      <c r="AB44" s="28">
        <f>V44/$AA44</f>
        <v>0</v>
      </c>
      <c r="AC44" s="28">
        <f t="shared" ref="AC44:AF44" si="1">W44/$AA44</f>
        <v>2.4096385542168676E-2</v>
      </c>
      <c r="AD44" s="28">
        <f t="shared" si="1"/>
        <v>4.8192771084337352E-2</v>
      </c>
      <c r="AE44" s="28">
        <f t="shared" si="1"/>
        <v>0.19277108433734941</v>
      </c>
      <c r="AF44" s="28">
        <f t="shared" si="1"/>
        <v>0.73493975903614461</v>
      </c>
      <c r="AG44" s="94">
        <v>4.6399999999999997</v>
      </c>
      <c r="AH44" s="94">
        <v>0.69</v>
      </c>
      <c r="AI44" s="94">
        <v>5</v>
      </c>
      <c r="AJ44" s="94">
        <v>5</v>
      </c>
      <c r="AK44" s="64"/>
    </row>
    <row r="45" spans="1:38" s="29" customFormat="1" ht="20.100000000000001" customHeight="1">
      <c r="A45" s="27" t="s">
        <v>20</v>
      </c>
      <c r="B45" s="104" t="s">
        <v>21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78">
        <v>5</v>
      </c>
      <c r="W45" s="78">
        <v>10</v>
      </c>
      <c r="X45" s="78">
        <v>28</v>
      </c>
      <c r="Y45" s="78">
        <v>23</v>
      </c>
      <c r="Z45" s="78">
        <v>17</v>
      </c>
      <c r="AA45" s="78">
        <f t="shared" ref="AA45:AA49" si="2">SUM(V45:Z45)</f>
        <v>83</v>
      </c>
      <c r="AB45" s="28">
        <f t="shared" ref="AB45:AB49" si="3">V45/$AA45</f>
        <v>6.0240963855421686E-2</v>
      </c>
      <c r="AC45" s="28">
        <f t="shared" ref="AC45:AC49" si="4">W45/$AA45</f>
        <v>0.12048192771084337</v>
      </c>
      <c r="AD45" s="28">
        <f t="shared" ref="AD45:AD49" si="5">X45/$AA45</f>
        <v>0.33734939759036142</v>
      </c>
      <c r="AE45" s="28">
        <f t="shared" ref="AE45:AE49" si="6">Y45/$AA45</f>
        <v>0.27710843373493976</v>
      </c>
      <c r="AF45" s="28">
        <f t="shared" ref="AF45:AF49" si="7">Z45/$AA45</f>
        <v>0.20481927710843373</v>
      </c>
      <c r="AG45" s="94">
        <v>3.45</v>
      </c>
      <c r="AH45" s="94">
        <v>1.1299999999999999</v>
      </c>
      <c r="AI45" s="94">
        <v>3</v>
      </c>
      <c r="AJ45" s="94">
        <v>3</v>
      </c>
      <c r="AK45" s="64"/>
    </row>
    <row r="46" spans="1:38" s="29" customFormat="1" ht="20.100000000000001" customHeight="1">
      <c r="A46" s="27" t="s">
        <v>22</v>
      </c>
      <c r="B46" s="104" t="s">
        <v>62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79">
        <v>0</v>
      </c>
      <c r="W46" s="79">
        <v>4</v>
      </c>
      <c r="X46" s="79">
        <v>11</v>
      </c>
      <c r="Y46" s="79">
        <v>30</v>
      </c>
      <c r="Z46" s="79">
        <v>38</v>
      </c>
      <c r="AA46" s="78">
        <f t="shared" si="2"/>
        <v>83</v>
      </c>
      <c r="AB46" s="28">
        <f t="shared" si="3"/>
        <v>0</v>
      </c>
      <c r="AC46" s="28">
        <f t="shared" si="4"/>
        <v>4.8192771084337352E-2</v>
      </c>
      <c r="AD46" s="28">
        <f t="shared" si="5"/>
        <v>0.13253012048192772</v>
      </c>
      <c r="AE46" s="28">
        <f t="shared" si="6"/>
        <v>0.36144578313253012</v>
      </c>
      <c r="AF46" s="28">
        <f t="shared" si="7"/>
        <v>0.45783132530120479</v>
      </c>
      <c r="AG46" s="94">
        <v>4.2300000000000004</v>
      </c>
      <c r="AH46" s="94">
        <v>0.86</v>
      </c>
      <c r="AI46" s="94">
        <v>4</v>
      </c>
      <c r="AJ46" s="94">
        <v>5</v>
      </c>
      <c r="AK46" s="64"/>
    </row>
    <row r="47" spans="1:38" s="29" customFormat="1" ht="20.100000000000001" customHeight="1">
      <c r="A47" s="27" t="s">
        <v>24</v>
      </c>
      <c r="B47" s="104" t="s">
        <v>23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80">
        <v>56</v>
      </c>
      <c r="W47" s="80">
        <v>11</v>
      </c>
      <c r="X47" s="80">
        <v>10</v>
      </c>
      <c r="Y47" s="80">
        <v>4</v>
      </c>
      <c r="Z47" s="80">
        <v>2</v>
      </c>
      <c r="AA47" s="78">
        <f t="shared" si="2"/>
        <v>83</v>
      </c>
      <c r="AB47" s="28">
        <f t="shared" si="3"/>
        <v>0.67469879518072284</v>
      </c>
      <c r="AC47" s="28">
        <f t="shared" si="4"/>
        <v>0.13253012048192772</v>
      </c>
      <c r="AD47" s="28">
        <f t="shared" si="5"/>
        <v>0.12048192771084337</v>
      </c>
      <c r="AE47" s="28">
        <f t="shared" si="6"/>
        <v>4.8192771084337352E-2</v>
      </c>
      <c r="AF47" s="28">
        <f t="shared" si="7"/>
        <v>2.4096385542168676E-2</v>
      </c>
      <c r="AG47" s="92">
        <v>1.61</v>
      </c>
      <c r="AH47" s="92">
        <v>1.03</v>
      </c>
      <c r="AI47" s="92">
        <v>1</v>
      </c>
      <c r="AJ47" s="92">
        <v>1</v>
      </c>
      <c r="AK47" s="64"/>
    </row>
    <row r="48" spans="1:38" s="29" customFormat="1" ht="20.100000000000001" customHeight="1">
      <c r="A48" s="27" t="s">
        <v>26</v>
      </c>
      <c r="B48" s="104" t="s">
        <v>25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80">
        <v>34</v>
      </c>
      <c r="W48" s="80">
        <v>14</v>
      </c>
      <c r="X48" s="80">
        <v>11</v>
      </c>
      <c r="Y48" s="80">
        <v>16</v>
      </c>
      <c r="Z48" s="80">
        <v>8</v>
      </c>
      <c r="AA48" s="78">
        <f t="shared" si="2"/>
        <v>83</v>
      </c>
      <c r="AB48" s="28">
        <f t="shared" si="3"/>
        <v>0.40963855421686746</v>
      </c>
      <c r="AC48" s="28">
        <f t="shared" si="4"/>
        <v>0.16867469879518071</v>
      </c>
      <c r="AD48" s="28">
        <f t="shared" si="5"/>
        <v>0.13253012048192772</v>
      </c>
      <c r="AE48" s="28">
        <f t="shared" si="6"/>
        <v>0.19277108433734941</v>
      </c>
      <c r="AF48" s="28">
        <f t="shared" si="7"/>
        <v>9.6385542168674704E-2</v>
      </c>
      <c r="AG48" s="88">
        <v>2.4</v>
      </c>
      <c r="AH48" s="88">
        <v>1.43</v>
      </c>
      <c r="AI48" s="88">
        <v>2</v>
      </c>
      <c r="AJ48" s="88">
        <v>1</v>
      </c>
      <c r="AK48" s="64"/>
    </row>
    <row r="49" spans="1:38" s="29" customFormat="1" ht="20.100000000000001" customHeight="1">
      <c r="A49" s="27" t="s">
        <v>61</v>
      </c>
      <c r="B49" s="104" t="s">
        <v>27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80">
        <v>9</v>
      </c>
      <c r="W49" s="80">
        <v>7</v>
      </c>
      <c r="X49" s="80">
        <v>24</v>
      </c>
      <c r="Y49" s="80">
        <v>25</v>
      </c>
      <c r="Z49" s="80">
        <v>18</v>
      </c>
      <c r="AA49" s="78">
        <f t="shared" si="2"/>
        <v>83</v>
      </c>
      <c r="AB49" s="28">
        <f t="shared" si="3"/>
        <v>0.10843373493975904</v>
      </c>
      <c r="AC49" s="28">
        <f t="shared" si="4"/>
        <v>8.4337349397590355E-2</v>
      </c>
      <c r="AD49" s="28">
        <f t="shared" si="5"/>
        <v>0.28915662650602408</v>
      </c>
      <c r="AE49" s="28">
        <f t="shared" si="6"/>
        <v>0.30120481927710846</v>
      </c>
      <c r="AF49" s="28">
        <f t="shared" si="7"/>
        <v>0.21686746987951808</v>
      </c>
      <c r="AG49" s="88">
        <v>3.43</v>
      </c>
      <c r="AH49" s="88">
        <v>1.23</v>
      </c>
      <c r="AI49" s="88">
        <v>4</v>
      </c>
      <c r="AJ49" s="88">
        <v>4</v>
      </c>
      <c r="AK49" s="64"/>
    </row>
    <row r="50" spans="1:38" s="26" customFormat="1" ht="16.5" customHeight="1">
      <c r="A50" s="30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</row>
    <row r="51" spans="1:38" s="26" customFormat="1" ht="16.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4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</row>
    <row r="52" spans="1:38" s="26" customFormat="1" ht="26.25" customHeight="1">
      <c r="A52" s="103" t="s">
        <v>28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</row>
    <row r="53" spans="1:38" s="26" customFormat="1" ht="13.5" customHeight="1">
      <c r="A53" s="31"/>
      <c r="B53" s="31"/>
      <c r="C53" s="31"/>
      <c r="D53" s="31"/>
      <c r="E53" s="31"/>
      <c r="F53" s="35"/>
      <c r="G53" s="36"/>
      <c r="H53" s="36"/>
      <c r="I53" s="36"/>
      <c r="J53" s="36"/>
      <c r="K53" s="36"/>
      <c r="L53" s="36"/>
      <c r="M53" s="36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</row>
    <row r="54" spans="1:38" s="26" customFormat="1" ht="21">
      <c r="A54" s="31"/>
      <c r="B54" s="31"/>
      <c r="C54" s="31"/>
      <c r="D54" s="31"/>
      <c r="E54" s="31"/>
      <c r="F54" s="35"/>
      <c r="G54" s="37"/>
      <c r="H54" s="37"/>
      <c r="I54" s="37"/>
      <c r="J54" s="37"/>
      <c r="K54" s="37"/>
      <c r="L54" s="38" t="s">
        <v>29</v>
      </c>
      <c r="M54" s="38" t="s">
        <v>30</v>
      </c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</row>
    <row r="55" spans="1:38" s="26" customFormat="1" ht="27.75" customHeight="1">
      <c r="A55" s="31"/>
      <c r="B55" s="31"/>
      <c r="C55" s="31"/>
      <c r="D55" s="31"/>
      <c r="E55" s="31"/>
      <c r="F55" s="35"/>
      <c r="G55" s="100" t="s">
        <v>31</v>
      </c>
      <c r="H55" s="100"/>
      <c r="I55" s="100"/>
      <c r="J55" s="100"/>
      <c r="K55" s="100"/>
      <c r="L55" s="38">
        <v>27</v>
      </c>
      <c r="M55" s="38">
        <v>56</v>
      </c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</row>
    <row r="56" spans="1:38" s="26" customFormat="1" ht="21">
      <c r="A56" s="31"/>
      <c r="B56" s="31"/>
      <c r="C56" s="31"/>
      <c r="D56" s="31"/>
      <c r="E56" s="31"/>
      <c r="F56" s="35"/>
      <c r="G56" s="100" t="s">
        <v>32</v>
      </c>
      <c r="H56" s="100"/>
      <c r="I56" s="100"/>
      <c r="J56" s="100"/>
      <c r="K56" s="100"/>
      <c r="L56" s="38">
        <v>25</v>
      </c>
      <c r="M56" s="38">
        <v>58</v>
      </c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</row>
    <row r="57" spans="1:38" s="26" customFormat="1" ht="21">
      <c r="A57" s="31"/>
      <c r="B57" s="31"/>
      <c r="C57" s="31"/>
      <c r="D57" s="31"/>
      <c r="E57" s="31"/>
      <c r="F57" s="35"/>
      <c r="G57" s="100" t="s">
        <v>33</v>
      </c>
      <c r="H57" s="100"/>
      <c r="I57" s="100"/>
      <c r="J57" s="100"/>
      <c r="K57" s="100"/>
      <c r="L57" s="38">
        <v>48</v>
      </c>
      <c r="M57" s="38">
        <v>35</v>
      </c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</row>
    <row r="58" spans="1:38" s="26" customFormat="1" ht="21">
      <c r="A58" s="31"/>
      <c r="B58" s="31"/>
      <c r="C58" s="31"/>
      <c r="D58" s="31"/>
      <c r="E58" s="31"/>
      <c r="F58" s="35"/>
      <c r="G58" s="100" t="s">
        <v>34</v>
      </c>
      <c r="H58" s="100"/>
      <c r="I58" s="100"/>
      <c r="J58" s="100"/>
      <c r="K58" s="100"/>
      <c r="L58" s="38">
        <v>2</v>
      </c>
      <c r="M58" s="38">
        <v>81</v>
      </c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</row>
    <row r="59" spans="1:38" s="26" customFormat="1" ht="21">
      <c r="A59" s="31"/>
      <c r="B59" s="31"/>
      <c r="C59" s="31"/>
      <c r="D59" s="31"/>
      <c r="E59" s="31"/>
      <c r="F59" s="35"/>
      <c r="G59" s="100" t="s">
        <v>35</v>
      </c>
      <c r="H59" s="100"/>
      <c r="I59" s="100"/>
      <c r="J59" s="100"/>
      <c r="K59" s="100"/>
      <c r="L59" s="38">
        <v>8</v>
      </c>
      <c r="M59" s="38">
        <v>75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</row>
    <row r="60" spans="1:38" s="26" customFormat="1" ht="15.75" customHeight="1">
      <c r="A60" s="31"/>
      <c r="B60" s="31"/>
      <c r="C60" s="31"/>
      <c r="D60" s="31"/>
      <c r="E60" s="31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</row>
    <row r="61" spans="1:38" s="26" customFormat="1" ht="25.5" customHeight="1">
      <c r="A61" s="3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35"/>
      <c r="W61" s="35"/>
      <c r="X61" s="35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</row>
    <row r="62" spans="1:38" s="26" customFormat="1" ht="12.75" customHeight="1">
      <c r="A62" s="31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5"/>
      <c r="W62" s="35"/>
      <c r="X62" s="35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</row>
    <row r="63" spans="1:38" s="26" customFormat="1" ht="21">
      <c r="A63" s="35"/>
      <c r="B63" s="102"/>
      <c r="C63" s="102"/>
      <c r="D63" s="102"/>
      <c r="E63" s="102"/>
      <c r="F63" s="102"/>
      <c r="G63" s="102"/>
      <c r="H63" s="102"/>
      <c r="I63" s="102"/>
      <c r="J63" s="102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1"/>
      <c r="AL63" s="31"/>
    </row>
    <row r="64" spans="1:38" s="26" customFormat="1" ht="21">
      <c r="A64" s="35"/>
      <c r="B64" s="102"/>
      <c r="C64" s="102"/>
      <c r="D64" s="102"/>
      <c r="E64" s="102"/>
      <c r="F64" s="102"/>
      <c r="G64" s="102"/>
      <c r="H64" s="102"/>
      <c r="I64" s="102"/>
      <c r="J64" s="102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</row>
    <row r="65" spans="1:48" s="26" customFormat="1" ht="21">
      <c r="A65" s="35"/>
      <c r="B65" s="102"/>
      <c r="C65" s="102"/>
      <c r="D65" s="102"/>
      <c r="E65" s="102"/>
      <c r="F65" s="102"/>
      <c r="G65" s="102"/>
      <c r="H65" s="102"/>
      <c r="I65" s="102"/>
      <c r="J65" s="102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</row>
    <row r="66" spans="1:48" s="26" customFormat="1" ht="21">
      <c r="A66" s="35"/>
      <c r="B66" s="40"/>
      <c r="C66" s="40"/>
      <c r="D66" s="40"/>
      <c r="E66" s="40"/>
      <c r="F66" s="40"/>
      <c r="G66" s="40"/>
      <c r="H66" s="40"/>
      <c r="I66" s="40"/>
      <c r="J66" s="40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</row>
    <row r="67" spans="1:48" s="26" customFormat="1" ht="20.25" customHeight="1">
      <c r="A67" s="41"/>
      <c r="B67" s="42"/>
      <c r="C67" s="41"/>
      <c r="D67" s="41"/>
      <c r="E67" s="41"/>
      <c r="F67" s="41"/>
      <c r="G67" s="41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1"/>
    </row>
    <row r="68" spans="1:48" s="29" customFormat="1" ht="18.75" customHeight="1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121" t="s">
        <v>11</v>
      </c>
      <c r="W68" s="121"/>
      <c r="X68" s="121"/>
      <c r="Y68" s="121"/>
      <c r="Z68" s="121"/>
      <c r="AA68" s="121"/>
      <c r="AB68" s="25"/>
      <c r="AC68" s="121" t="s">
        <v>12</v>
      </c>
      <c r="AD68" s="121"/>
      <c r="AE68" s="121"/>
      <c r="AF68" s="121"/>
      <c r="AG68" s="121"/>
      <c r="AH68" s="121"/>
      <c r="AI68" s="124" t="s">
        <v>86</v>
      </c>
      <c r="AJ68" s="124"/>
      <c r="AK68" s="124"/>
      <c r="AL68" s="124"/>
    </row>
    <row r="69" spans="1:48" s="26" customFormat="1" ht="30.75" customHeight="1">
      <c r="A69" s="35"/>
      <c r="B69" s="99"/>
      <c r="C69" s="99"/>
      <c r="D69" s="45"/>
      <c r="E69" s="45"/>
      <c r="F69" s="45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121"/>
      <c r="W69" s="121"/>
      <c r="X69" s="121"/>
      <c r="Y69" s="121"/>
      <c r="Z69" s="121"/>
      <c r="AA69" s="121"/>
      <c r="AB69" s="25"/>
      <c r="AC69" s="121"/>
      <c r="AD69" s="121"/>
      <c r="AE69" s="121"/>
      <c r="AF69" s="121"/>
      <c r="AG69" s="121"/>
      <c r="AH69" s="121"/>
      <c r="AI69" s="124"/>
      <c r="AJ69" s="124"/>
      <c r="AK69" s="124"/>
      <c r="AL69" s="124"/>
    </row>
    <row r="70" spans="1:48" s="26" customFormat="1" ht="36.75" customHeight="1">
      <c r="A70" s="103" t="s">
        <v>36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46">
        <v>1</v>
      </c>
      <c r="W70" s="46">
        <v>2</v>
      </c>
      <c r="X70" s="46">
        <v>3</v>
      </c>
      <c r="Y70" s="46">
        <v>4</v>
      </c>
      <c r="Z70" s="46">
        <v>5</v>
      </c>
      <c r="AA70" s="46" t="s">
        <v>37</v>
      </c>
      <c r="AB70" s="55" t="s">
        <v>14</v>
      </c>
      <c r="AC70" s="46">
        <v>1</v>
      </c>
      <c r="AD70" s="46">
        <v>2</v>
      </c>
      <c r="AE70" s="46">
        <v>3</v>
      </c>
      <c r="AF70" s="46">
        <v>4</v>
      </c>
      <c r="AG70" s="46">
        <v>5</v>
      </c>
      <c r="AH70" s="46" t="s">
        <v>37</v>
      </c>
      <c r="AI70" s="56" t="s">
        <v>15</v>
      </c>
      <c r="AJ70" s="56" t="s">
        <v>16</v>
      </c>
      <c r="AK70" s="56" t="s">
        <v>17</v>
      </c>
      <c r="AL70" s="56" t="s">
        <v>18</v>
      </c>
    </row>
    <row r="71" spans="1:48" s="29" customFormat="1" ht="18.75">
      <c r="A71" s="27" t="s">
        <v>38</v>
      </c>
      <c r="B71" s="104" t="s">
        <v>63</v>
      </c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79">
        <v>4</v>
      </c>
      <c r="W71" s="79">
        <v>5</v>
      </c>
      <c r="X71" s="79">
        <v>6</v>
      </c>
      <c r="Y71" s="79">
        <v>14</v>
      </c>
      <c r="Z71" s="79">
        <v>8</v>
      </c>
      <c r="AA71" s="79">
        <v>1</v>
      </c>
      <c r="AB71" s="79">
        <v>38</v>
      </c>
      <c r="AC71" s="28">
        <f>V71/$AB71</f>
        <v>0.10526315789473684</v>
      </c>
      <c r="AD71" s="28">
        <f t="shared" ref="AD71:AH73" si="8">W71/$AB71</f>
        <v>0.13157894736842105</v>
      </c>
      <c r="AE71" s="28">
        <f t="shared" si="8"/>
        <v>0.15789473684210525</v>
      </c>
      <c r="AF71" s="28">
        <f t="shared" si="8"/>
        <v>0.36842105263157893</v>
      </c>
      <c r="AG71" s="28">
        <f t="shared" si="8"/>
        <v>0.21052631578947367</v>
      </c>
      <c r="AH71" s="28">
        <f t="shared" si="8"/>
        <v>2.6315789473684209E-2</v>
      </c>
      <c r="AI71" s="92">
        <v>3.46</v>
      </c>
      <c r="AJ71" s="92">
        <v>1.28</v>
      </c>
      <c r="AK71" s="92">
        <v>4</v>
      </c>
      <c r="AL71" s="92">
        <v>4</v>
      </c>
    </row>
    <row r="72" spans="1:48" s="29" customFormat="1" ht="18.75">
      <c r="A72" s="27" t="s">
        <v>39</v>
      </c>
      <c r="B72" s="104" t="s">
        <v>64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80">
        <v>104</v>
      </c>
      <c r="W72" s="80">
        <v>86</v>
      </c>
      <c r="X72" s="80">
        <v>80</v>
      </c>
      <c r="Y72" s="80">
        <v>54</v>
      </c>
      <c r="Z72" s="80">
        <v>22</v>
      </c>
      <c r="AA72" s="80">
        <v>40</v>
      </c>
      <c r="AB72" s="80">
        <v>386</v>
      </c>
      <c r="AC72" s="28">
        <f>V72/$AB72</f>
        <v>0.26943005181347152</v>
      </c>
      <c r="AD72" s="28">
        <f>W72/$AB72</f>
        <v>0.22279792746113988</v>
      </c>
      <c r="AE72" s="28">
        <f>X72/$AB72</f>
        <v>0.20725388601036268</v>
      </c>
      <c r="AF72" s="28">
        <f>Y72/$AB72</f>
        <v>0.13989637305699482</v>
      </c>
      <c r="AG72" s="28">
        <f>Z72/$AB72</f>
        <v>5.6994818652849742E-2</v>
      </c>
      <c r="AH72" s="28">
        <f>AA72/$AB72</f>
        <v>0.10362694300518134</v>
      </c>
      <c r="AI72" s="88">
        <v>2.4300000000000002</v>
      </c>
      <c r="AJ72" s="88">
        <v>1.24</v>
      </c>
      <c r="AK72" s="88">
        <v>2</v>
      </c>
      <c r="AL72" s="88">
        <v>1</v>
      </c>
    </row>
    <row r="73" spans="1:48" s="29" customFormat="1" ht="18.75">
      <c r="A73" s="27" t="s">
        <v>40</v>
      </c>
      <c r="B73" s="104" t="s">
        <v>65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80">
        <v>14</v>
      </c>
      <c r="W73" s="80">
        <v>34</v>
      </c>
      <c r="X73" s="80">
        <v>51</v>
      </c>
      <c r="Y73" s="80">
        <v>113</v>
      </c>
      <c r="Z73" s="80">
        <v>163</v>
      </c>
      <c r="AA73" s="80">
        <v>11</v>
      </c>
      <c r="AB73" s="80">
        <v>386</v>
      </c>
      <c r="AC73" s="28">
        <f t="shared" ref="AC73" si="9">V73/$AB73</f>
        <v>3.6269430051813469E-2</v>
      </c>
      <c r="AD73" s="28">
        <f t="shared" si="8"/>
        <v>8.8082901554404139E-2</v>
      </c>
      <c r="AE73" s="28">
        <f t="shared" si="8"/>
        <v>0.13212435233160622</v>
      </c>
      <c r="AF73" s="28">
        <f t="shared" si="8"/>
        <v>0.29274611398963729</v>
      </c>
      <c r="AG73" s="28">
        <f t="shared" si="8"/>
        <v>0.42227979274611399</v>
      </c>
      <c r="AH73" s="28">
        <f t="shared" si="8"/>
        <v>2.8497409326424871E-2</v>
      </c>
      <c r="AI73" s="88">
        <v>4.01</v>
      </c>
      <c r="AJ73" s="88">
        <v>1.1299999999999999</v>
      </c>
      <c r="AK73" s="88">
        <v>4</v>
      </c>
      <c r="AL73" s="88">
        <v>5</v>
      </c>
    </row>
    <row r="74" spans="1:48" s="26" customFormat="1" ht="16.5" customHeight="1">
      <c r="A74" s="35"/>
      <c r="B74" s="47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3"/>
      <c r="T74" s="33"/>
      <c r="U74" s="33"/>
      <c r="V74" s="33"/>
      <c r="W74" s="33"/>
      <c r="X74" s="33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spans="1:48" s="26" customFormat="1" ht="16.5" customHeight="1">
      <c r="A75" s="41"/>
      <c r="B75" s="41"/>
      <c r="C75" s="48"/>
      <c r="D75" s="35"/>
      <c r="E75" s="35"/>
      <c r="F75" s="35"/>
      <c r="G75" s="35"/>
      <c r="H75" s="35"/>
      <c r="I75" s="35"/>
      <c r="J75" s="35"/>
      <c r="K75" s="49"/>
      <c r="L75" s="49"/>
      <c r="M75" s="35"/>
      <c r="N75" s="35"/>
      <c r="O75" s="35"/>
      <c r="P75" s="33"/>
      <c r="Q75" s="33"/>
      <c r="R75" s="33"/>
      <c r="S75" s="33"/>
      <c r="T75" s="49"/>
      <c r="U75" s="49"/>
      <c r="V75" s="33"/>
      <c r="W75" s="33"/>
      <c r="X75" s="33"/>
      <c r="Y75" s="33"/>
      <c r="Z75" s="3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</row>
    <row r="76" spans="1:48" s="26" customFormat="1" ht="36.75" customHeight="1">
      <c r="A76" s="103" t="s">
        <v>52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33"/>
      <c r="W76" s="33"/>
      <c r="X76" s="33"/>
      <c r="Y76" s="33"/>
      <c r="Z76" s="103" t="s">
        <v>53</v>
      </c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/>
      <c r="AN76"/>
      <c r="AO76"/>
      <c r="AP76"/>
      <c r="AQ76"/>
      <c r="AR76"/>
      <c r="AS76"/>
      <c r="AT76"/>
      <c r="AU76"/>
      <c r="AV76"/>
    </row>
    <row r="77" spans="1:48" s="26" customFormat="1" ht="16.5" customHeight="1">
      <c r="A77" s="41"/>
      <c r="B77" s="41"/>
      <c r="C77" s="48"/>
      <c r="D77" s="35"/>
      <c r="E77" s="35"/>
      <c r="F77" s="35"/>
      <c r="G77" s="35"/>
      <c r="H77" s="35"/>
      <c r="I77" s="35"/>
      <c r="J77" s="35"/>
      <c r="K77" s="49"/>
      <c r="L77" s="49"/>
      <c r="M77" s="35"/>
      <c r="N77" s="35"/>
      <c r="O77" s="35"/>
      <c r="P77" s="33"/>
      <c r="Q77" s="33"/>
      <c r="R77" s="33"/>
      <c r="S77" s="33"/>
      <c r="T77" s="49"/>
      <c r="U77" s="49"/>
      <c r="V77" s="33"/>
      <c r="W77" s="33"/>
      <c r="X77" s="33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/>
      <c r="AN77"/>
      <c r="AO77"/>
      <c r="AP77"/>
      <c r="AQ77"/>
      <c r="AR77"/>
      <c r="AS77"/>
      <c r="AT77"/>
      <c r="AU77"/>
      <c r="AV77"/>
    </row>
    <row r="78" spans="1:48" s="26" customFormat="1" ht="16.5" customHeight="1">
      <c r="A78" s="41"/>
      <c r="B78" s="41"/>
      <c r="C78" s="48"/>
      <c r="D78" s="35"/>
      <c r="E78" s="35"/>
      <c r="F78" s="35"/>
      <c r="G78" s="35"/>
      <c r="H78" s="35"/>
      <c r="I78" s="35"/>
      <c r="J78" s="35"/>
      <c r="K78" s="49"/>
      <c r="L78" s="49"/>
      <c r="M78" s="35"/>
      <c r="N78" s="35"/>
      <c r="O78" s="35"/>
      <c r="P78" s="33"/>
      <c r="Q78" s="33"/>
      <c r="R78" s="33"/>
      <c r="S78" s="33"/>
      <c r="T78" s="49"/>
      <c r="U78" s="49"/>
      <c r="V78" s="33"/>
      <c r="W78" s="33"/>
      <c r="X78" s="33"/>
      <c r="Y78" s="33"/>
      <c r="Z78" s="3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/>
      <c r="AN78"/>
      <c r="AO78"/>
      <c r="AP78"/>
      <c r="AQ78"/>
      <c r="AR78"/>
      <c r="AS78"/>
      <c r="AT78"/>
      <c r="AU78"/>
      <c r="AV78"/>
    </row>
    <row r="79" spans="1:48" s="26" customFormat="1" ht="16.5" customHeight="1">
      <c r="A79" s="41"/>
      <c r="B79" s="41"/>
      <c r="C79" s="48"/>
      <c r="D79" s="35"/>
      <c r="E79" s="35"/>
      <c r="F79" s="35"/>
      <c r="G79" s="35"/>
      <c r="H79" s="35"/>
      <c r="I79" s="35"/>
      <c r="J79" s="35"/>
      <c r="K79" s="49"/>
      <c r="L79" s="49"/>
      <c r="M79" s="35"/>
      <c r="N79" s="35"/>
      <c r="O79" s="35"/>
      <c r="P79" s="33"/>
      <c r="Q79" s="33"/>
      <c r="R79" s="33"/>
      <c r="S79" s="33"/>
      <c r="T79" s="49"/>
      <c r="U79" s="49"/>
      <c r="V79" s="33"/>
      <c r="W79" s="33"/>
      <c r="X79" s="33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/>
      <c r="AN79"/>
      <c r="AO79"/>
      <c r="AP79"/>
      <c r="AQ79"/>
      <c r="AR79"/>
      <c r="AS79"/>
      <c r="AT79"/>
      <c r="AU79"/>
      <c r="AV79"/>
    </row>
    <row r="80" spans="1:48" s="26" customFormat="1" ht="16.5" customHeight="1">
      <c r="A80" s="41"/>
      <c r="B80" s="41"/>
      <c r="C80" s="48"/>
      <c r="D80" s="35"/>
      <c r="E80" s="35"/>
      <c r="F80" s="35"/>
      <c r="G80" s="35"/>
      <c r="H80" s="35"/>
      <c r="I80" s="35"/>
      <c r="J80" s="35"/>
      <c r="K80" s="49"/>
      <c r="L80" s="49"/>
      <c r="M80" s="35"/>
      <c r="N80" s="35"/>
      <c r="O80" s="35"/>
      <c r="P80" s="33"/>
      <c r="Q80" s="33"/>
      <c r="R80" s="33"/>
      <c r="S80" s="33"/>
      <c r="T80" s="49"/>
      <c r="U80" s="49"/>
      <c r="V80" s="33"/>
      <c r="W80" s="33"/>
      <c r="X80" s="33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/>
      <c r="AN80"/>
      <c r="AO80"/>
      <c r="AP80"/>
      <c r="AQ80"/>
      <c r="AR80"/>
      <c r="AS80"/>
      <c r="AT80"/>
      <c r="AU80"/>
      <c r="AV80"/>
    </row>
    <row r="81" spans="1:48" s="26" customFormat="1" ht="16.5" customHeight="1">
      <c r="A81" s="41"/>
      <c r="B81" s="41"/>
      <c r="C81" s="48"/>
      <c r="D81" s="35"/>
      <c r="E81" s="35"/>
      <c r="F81" s="35"/>
      <c r="G81" s="35"/>
      <c r="H81" s="35"/>
      <c r="I81" s="35"/>
      <c r="J81" s="35"/>
      <c r="K81" s="49"/>
      <c r="L81" s="49"/>
      <c r="M81" s="35"/>
      <c r="N81" s="35"/>
      <c r="O81" s="35"/>
      <c r="P81" s="33"/>
      <c r="Q81" s="33"/>
      <c r="R81" s="33"/>
      <c r="S81" s="33"/>
      <c r="T81" s="49"/>
      <c r="U81" s="49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/>
      <c r="AN81"/>
      <c r="AO81"/>
      <c r="AP81"/>
      <c r="AQ81"/>
      <c r="AR81"/>
      <c r="AS81"/>
      <c r="AT81"/>
      <c r="AU81"/>
      <c r="AV81"/>
    </row>
    <row r="82" spans="1:48" s="26" customFormat="1" ht="16.5" customHeight="1">
      <c r="A82" s="41"/>
      <c r="B82" s="41"/>
      <c r="C82" s="48"/>
      <c r="D82" s="35"/>
      <c r="E82" s="35"/>
      <c r="F82" s="35"/>
      <c r="G82" s="35"/>
      <c r="H82" s="35"/>
      <c r="I82" s="35"/>
      <c r="J82" s="35"/>
      <c r="K82" s="49"/>
      <c r="L82" s="49"/>
      <c r="M82" s="35"/>
      <c r="N82" s="35"/>
      <c r="O82" s="35"/>
      <c r="P82" s="33"/>
      <c r="Q82" s="33"/>
      <c r="R82" s="33"/>
      <c r="S82" s="33"/>
      <c r="T82" s="49"/>
      <c r="U82" s="49"/>
      <c r="V82" s="33"/>
      <c r="W82" s="33"/>
      <c r="X82" s="33"/>
      <c r="Y82" s="33"/>
      <c r="Z82" s="33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/>
      <c r="AN82"/>
      <c r="AO82"/>
      <c r="AP82"/>
      <c r="AQ82"/>
      <c r="AR82"/>
      <c r="AS82"/>
      <c r="AT82"/>
      <c r="AU82"/>
      <c r="AV82"/>
    </row>
    <row r="83" spans="1:48" s="26" customFormat="1" ht="16.5" customHeight="1">
      <c r="A83" s="41"/>
      <c r="B83" s="41"/>
      <c r="C83" s="48"/>
      <c r="D83" s="35"/>
      <c r="E83" s="35"/>
      <c r="F83" s="35"/>
      <c r="G83" s="35"/>
      <c r="H83" s="35"/>
      <c r="I83" s="35"/>
      <c r="J83" s="35"/>
      <c r="K83" s="49"/>
      <c r="L83" s="49"/>
      <c r="M83" s="35"/>
      <c r="N83" s="35"/>
      <c r="O83" s="35"/>
      <c r="P83" s="33"/>
      <c r="Q83" s="33"/>
      <c r="R83" s="33"/>
      <c r="S83" s="33"/>
      <c r="T83" s="49"/>
      <c r="U83" s="49"/>
      <c r="V83" s="33"/>
      <c r="W83" s="33"/>
      <c r="X83" s="33"/>
      <c r="Y83" s="33"/>
      <c r="Z83" s="33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/>
      <c r="AN83"/>
      <c r="AO83"/>
      <c r="AP83"/>
      <c r="AQ83"/>
      <c r="AR83"/>
      <c r="AS83"/>
      <c r="AT83"/>
      <c r="AU83"/>
      <c r="AV83"/>
    </row>
    <row r="84" spans="1:48" s="26" customFormat="1" ht="16.5" customHeight="1">
      <c r="A84" s="41"/>
      <c r="B84" s="41"/>
      <c r="C84" s="48"/>
      <c r="D84" s="35"/>
      <c r="E84" s="35"/>
      <c r="F84" s="35"/>
      <c r="G84" s="35"/>
      <c r="H84" s="35"/>
      <c r="I84" s="35"/>
      <c r="J84" s="35"/>
      <c r="K84" s="49"/>
      <c r="L84" s="49"/>
      <c r="M84" s="35"/>
      <c r="N84" s="35"/>
      <c r="O84" s="35"/>
      <c r="P84" s="33"/>
      <c r="Q84" s="33"/>
      <c r="R84" s="33"/>
      <c r="S84" s="33"/>
      <c r="T84" s="49"/>
      <c r="U84" s="49"/>
      <c r="V84" s="33"/>
      <c r="W84" s="33"/>
      <c r="X84" s="33"/>
      <c r="Y84" s="33"/>
      <c r="Z84" s="33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/>
      <c r="AN84"/>
      <c r="AO84"/>
      <c r="AP84"/>
      <c r="AQ84"/>
      <c r="AR84"/>
      <c r="AS84"/>
      <c r="AT84"/>
      <c r="AU84"/>
      <c r="AV84"/>
    </row>
    <row r="85" spans="1:48" s="26" customFormat="1" ht="16.5" customHeight="1">
      <c r="A85" s="41"/>
      <c r="B85" s="41"/>
      <c r="C85" s="48"/>
      <c r="D85" s="35"/>
      <c r="E85" s="35"/>
      <c r="F85" s="35"/>
      <c r="G85" s="35"/>
      <c r="H85" s="35"/>
      <c r="I85" s="35"/>
      <c r="J85" s="35"/>
      <c r="K85" s="49"/>
      <c r="L85" s="49"/>
      <c r="M85" s="35"/>
      <c r="N85" s="35"/>
      <c r="O85" s="35"/>
      <c r="P85" s="33"/>
      <c r="Q85" s="33"/>
      <c r="R85" s="33"/>
      <c r="S85" s="33"/>
      <c r="T85" s="49"/>
      <c r="U85" s="49"/>
      <c r="V85" s="33"/>
      <c r="W85" s="33"/>
      <c r="X85" s="33"/>
      <c r="Y85" s="33"/>
      <c r="Z85" s="33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/>
      <c r="AN85"/>
      <c r="AO85"/>
      <c r="AP85"/>
      <c r="AQ85"/>
      <c r="AR85"/>
      <c r="AS85"/>
      <c r="AT85"/>
      <c r="AU85"/>
      <c r="AV85"/>
    </row>
    <row r="86" spans="1:48" s="26" customFormat="1" ht="16.5" customHeight="1">
      <c r="A86" s="41"/>
      <c r="B86" s="41"/>
      <c r="C86" s="48"/>
      <c r="D86" s="35"/>
      <c r="E86" s="35"/>
      <c r="F86" s="35"/>
      <c r="G86" s="35"/>
      <c r="H86" s="35"/>
      <c r="I86" s="35"/>
      <c r="J86" s="35"/>
      <c r="K86" s="49"/>
      <c r="L86" s="49"/>
      <c r="M86" s="35"/>
      <c r="N86" s="35"/>
      <c r="O86" s="35"/>
      <c r="P86" s="33"/>
      <c r="Q86" s="33"/>
      <c r="R86" s="33"/>
      <c r="S86" s="33"/>
      <c r="T86" s="49"/>
      <c r="U86" s="49"/>
      <c r="V86" s="33"/>
      <c r="W86" s="33"/>
      <c r="X86" s="33"/>
      <c r="Y86" s="33"/>
      <c r="Z86" s="33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/>
      <c r="AN86"/>
      <c r="AO86"/>
      <c r="AP86"/>
      <c r="AQ86"/>
      <c r="AR86"/>
      <c r="AS86"/>
      <c r="AT86"/>
      <c r="AU86"/>
      <c r="AV86"/>
    </row>
    <row r="87" spans="1:48" s="26" customFormat="1" ht="16.5" customHeight="1">
      <c r="A87" s="41"/>
      <c r="B87" s="41"/>
      <c r="C87" s="48"/>
      <c r="D87" s="35"/>
      <c r="E87" s="35"/>
      <c r="F87" s="35"/>
      <c r="G87" s="35"/>
      <c r="H87" s="35"/>
      <c r="I87" s="35"/>
      <c r="J87" s="35"/>
      <c r="K87" s="49"/>
      <c r="L87" s="49"/>
      <c r="M87" s="35"/>
      <c r="N87" s="35"/>
      <c r="O87" s="35"/>
      <c r="P87" s="33"/>
      <c r="Q87" s="33"/>
      <c r="R87" s="33"/>
      <c r="S87" s="33"/>
      <c r="T87" s="49"/>
      <c r="U87" s="49"/>
      <c r="V87" s="33"/>
      <c r="W87" s="33"/>
      <c r="X87" s="33"/>
      <c r="Y87" s="33"/>
      <c r="Z87" s="33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/>
      <c r="AN87"/>
      <c r="AO87"/>
      <c r="AP87"/>
      <c r="AQ87"/>
      <c r="AR87"/>
      <c r="AS87"/>
      <c r="AT87"/>
      <c r="AU87"/>
      <c r="AV87"/>
    </row>
    <row r="88" spans="1:48" s="26" customFormat="1" ht="16.5" customHeight="1">
      <c r="A88" s="41"/>
      <c r="B88" s="41"/>
      <c r="C88" s="48"/>
      <c r="D88" s="35"/>
      <c r="E88" s="35"/>
      <c r="F88" s="35"/>
      <c r="G88" s="35"/>
      <c r="H88" s="35"/>
      <c r="I88" s="35"/>
      <c r="J88" s="35"/>
      <c r="K88" s="49"/>
      <c r="L88" s="49"/>
      <c r="M88" s="35"/>
      <c r="N88" s="35"/>
      <c r="O88" s="35"/>
      <c r="P88" s="33"/>
      <c r="Q88" s="33"/>
      <c r="R88" s="33"/>
      <c r="S88" s="33"/>
      <c r="T88" s="49"/>
      <c r="U88" s="49"/>
      <c r="V88" s="33"/>
      <c r="W88" s="33"/>
      <c r="X88" s="33"/>
      <c r="Y88" s="33"/>
      <c r="Z88" s="33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/>
      <c r="AN88"/>
      <c r="AO88"/>
      <c r="AP88"/>
      <c r="AQ88"/>
      <c r="AR88"/>
      <c r="AS88"/>
      <c r="AT88"/>
      <c r="AU88"/>
      <c r="AV88"/>
    </row>
    <row r="89" spans="1:48" s="26" customFormat="1" ht="16.5" customHeight="1">
      <c r="A89" s="41"/>
      <c r="B89" s="41"/>
      <c r="C89" s="48"/>
      <c r="D89" s="35"/>
      <c r="E89" s="35"/>
      <c r="F89" s="35"/>
      <c r="G89" s="35"/>
      <c r="H89" s="35"/>
      <c r="I89" s="35"/>
      <c r="J89" s="35"/>
      <c r="K89" s="49"/>
      <c r="L89" s="49"/>
      <c r="M89" s="35"/>
      <c r="N89" s="35"/>
      <c r="O89" s="35"/>
      <c r="P89" s="33"/>
      <c r="Q89" s="33"/>
      <c r="R89" s="33"/>
      <c r="S89" s="33"/>
      <c r="T89" s="49"/>
      <c r="U89" s="49"/>
      <c r="V89" s="33"/>
      <c r="W89" s="33"/>
      <c r="X89" s="33"/>
      <c r="Y89" s="33"/>
      <c r="Z89" s="33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/>
      <c r="AN89"/>
      <c r="AO89"/>
      <c r="AP89"/>
      <c r="AQ89"/>
      <c r="AR89"/>
      <c r="AS89"/>
      <c r="AT89"/>
      <c r="AU89"/>
      <c r="AV89"/>
    </row>
    <row r="90" spans="1:48" s="26" customFormat="1" ht="16.5" customHeight="1">
      <c r="A90" s="41"/>
      <c r="B90" s="41"/>
      <c r="C90" s="48"/>
      <c r="D90" s="35"/>
      <c r="E90" s="35"/>
      <c r="F90" s="35"/>
      <c r="G90" s="35"/>
      <c r="H90" s="35"/>
      <c r="I90" s="35"/>
      <c r="J90" s="35"/>
      <c r="K90" s="49"/>
      <c r="L90" s="49"/>
      <c r="M90" s="35"/>
      <c r="N90" s="35"/>
      <c r="O90" s="35"/>
      <c r="P90" s="33"/>
      <c r="Q90" s="33"/>
      <c r="R90" s="33"/>
      <c r="S90" s="33"/>
      <c r="T90" s="49"/>
      <c r="U90" s="49"/>
      <c r="V90" s="33"/>
      <c r="W90" s="33"/>
      <c r="X90" s="33"/>
      <c r="Y90" s="33"/>
      <c r="Z90" s="33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/>
      <c r="AN90"/>
      <c r="AO90"/>
      <c r="AP90"/>
      <c r="AQ90"/>
      <c r="AR90"/>
      <c r="AS90"/>
      <c r="AT90"/>
      <c r="AU90"/>
      <c r="AV90"/>
    </row>
    <row r="91" spans="1:48" s="26" customFormat="1" ht="16.5" customHeight="1">
      <c r="A91" s="41"/>
      <c r="B91" s="41"/>
      <c r="C91" s="48"/>
      <c r="D91" s="35"/>
      <c r="E91" s="35"/>
      <c r="F91" s="35"/>
      <c r="G91" s="35"/>
      <c r="H91" s="35"/>
      <c r="I91" s="35"/>
      <c r="J91" s="35"/>
      <c r="K91" s="49"/>
      <c r="L91" s="49"/>
      <c r="M91" s="35"/>
      <c r="N91" s="35"/>
      <c r="O91" s="35"/>
      <c r="P91" s="33"/>
      <c r="Q91" s="33"/>
      <c r="R91" s="33"/>
      <c r="S91" s="33"/>
      <c r="T91" s="49"/>
      <c r="U91" s="49"/>
      <c r="V91" s="33"/>
      <c r="W91" s="33"/>
      <c r="X91" s="33"/>
      <c r="Y91" s="33"/>
      <c r="Z91" s="33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/>
      <c r="AN91"/>
      <c r="AO91"/>
      <c r="AP91"/>
      <c r="AQ91"/>
      <c r="AR91"/>
      <c r="AS91"/>
      <c r="AT91"/>
      <c r="AU91"/>
      <c r="AV91"/>
    </row>
    <row r="92" spans="1:48" s="26" customFormat="1" ht="16.5" customHeight="1">
      <c r="A92" s="41"/>
      <c r="B92" s="41"/>
      <c r="C92" s="48"/>
      <c r="D92" s="35"/>
      <c r="E92" s="35"/>
      <c r="F92" s="35"/>
      <c r="G92" s="35"/>
      <c r="H92" s="35"/>
      <c r="I92" s="35"/>
      <c r="J92" s="35"/>
      <c r="K92" s="49"/>
      <c r="L92" s="49"/>
      <c r="M92" s="35"/>
      <c r="N92" s="35"/>
      <c r="O92" s="35"/>
      <c r="P92" s="33"/>
      <c r="Q92" s="33"/>
      <c r="R92" s="33"/>
      <c r="S92" s="33"/>
      <c r="T92" s="49"/>
      <c r="U92" s="49"/>
      <c r="V92" s="33"/>
      <c r="W92" s="33"/>
      <c r="X92" s="33"/>
      <c r="Y92" s="33"/>
      <c r="Z92" s="33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/>
      <c r="AN92"/>
      <c r="AO92"/>
      <c r="AP92"/>
      <c r="AQ92"/>
      <c r="AR92"/>
      <c r="AS92"/>
      <c r="AT92"/>
      <c r="AU92"/>
      <c r="AV92"/>
    </row>
    <row r="93" spans="1:48" s="26" customFormat="1" ht="16.5" customHeight="1">
      <c r="A93" s="41"/>
      <c r="B93" s="41"/>
      <c r="C93" s="48"/>
      <c r="D93" s="35"/>
      <c r="E93" s="35"/>
      <c r="F93" s="35"/>
      <c r="G93" s="35"/>
      <c r="H93" s="35"/>
      <c r="I93" s="35"/>
      <c r="J93" s="35"/>
      <c r="K93" s="49"/>
      <c r="L93" s="49"/>
      <c r="M93" s="35"/>
      <c r="N93" s="35"/>
      <c r="O93" s="35"/>
      <c r="P93" s="33"/>
      <c r="Q93" s="33"/>
      <c r="R93" s="33"/>
      <c r="S93" s="33"/>
      <c r="T93" s="49"/>
      <c r="U93" s="49"/>
      <c r="V93" s="33"/>
      <c r="W93" s="33"/>
      <c r="X93" s="33"/>
      <c r="Y93" s="33"/>
      <c r="Z93" s="33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/>
      <c r="AN93"/>
      <c r="AO93"/>
      <c r="AP93"/>
      <c r="AQ93"/>
      <c r="AR93"/>
      <c r="AS93"/>
      <c r="AT93"/>
      <c r="AU93"/>
      <c r="AV93"/>
    </row>
    <row r="94" spans="1:48" s="26" customFormat="1" ht="16.5" customHeight="1">
      <c r="A94" s="41"/>
      <c r="B94" s="41"/>
      <c r="C94" s="48"/>
      <c r="D94" s="35"/>
      <c r="E94" s="35"/>
      <c r="F94" s="35"/>
      <c r="G94" s="35"/>
      <c r="H94" s="35"/>
      <c r="I94" s="35"/>
      <c r="J94" s="35"/>
      <c r="K94" s="49"/>
      <c r="L94" s="49"/>
      <c r="M94" s="35"/>
      <c r="N94" s="35"/>
      <c r="O94" s="35"/>
      <c r="P94" s="33"/>
      <c r="Q94" s="33"/>
      <c r="R94" s="33"/>
      <c r="S94" s="33"/>
      <c r="T94" s="49"/>
      <c r="U94" s="49"/>
      <c r="V94" s="33"/>
      <c r="W94" s="33"/>
      <c r="X94" s="33"/>
      <c r="Y94" s="33"/>
      <c r="Z94" s="33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/>
      <c r="AN94"/>
      <c r="AO94"/>
      <c r="AP94"/>
      <c r="AQ94"/>
      <c r="AR94"/>
      <c r="AS94"/>
      <c r="AT94"/>
      <c r="AU94"/>
      <c r="AV94"/>
    </row>
    <row r="95" spans="1:48" s="26" customFormat="1" ht="16.5" customHeight="1">
      <c r="A95" s="41"/>
      <c r="B95" s="41"/>
      <c r="C95" s="48"/>
      <c r="D95" s="35"/>
      <c r="E95" s="35"/>
      <c r="F95" s="35"/>
      <c r="G95" s="35"/>
      <c r="H95" s="35"/>
      <c r="I95" s="35"/>
      <c r="J95" s="35"/>
      <c r="K95" s="49"/>
      <c r="L95" s="49"/>
      <c r="M95" s="35"/>
      <c r="N95" s="35"/>
      <c r="O95" s="35"/>
      <c r="P95" s="33"/>
      <c r="Q95" s="33"/>
      <c r="R95" s="33"/>
      <c r="S95" s="33"/>
      <c r="T95" s="49"/>
      <c r="U95" s="49"/>
      <c r="V95" s="33"/>
      <c r="W95" s="33"/>
      <c r="X95" s="33"/>
      <c r="Y95" s="33"/>
      <c r="Z95" s="33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/>
      <c r="AN95"/>
      <c r="AO95"/>
      <c r="AP95"/>
      <c r="AQ95"/>
      <c r="AR95"/>
      <c r="AS95"/>
      <c r="AT95"/>
      <c r="AU95"/>
      <c r="AV95"/>
    </row>
    <row r="96" spans="1:48" s="26" customFormat="1" ht="16.5" customHeight="1">
      <c r="A96" s="41"/>
      <c r="B96" s="41"/>
      <c r="C96" s="48"/>
      <c r="D96" s="35"/>
      <c r="E96" s="35"/>
      <c r="F96" s="35"/>
      <c r="G96" s="35"/>
      <c r="H96" s="35"/>
      <c r="I96" s="35"/>
      <c r="J96" s="35"/>
      <c r="K96" s="49"/>
      <c r="L96" s="49"/>
      <c r="M96" s="35"/>
      <c r="N96" s="35"/>
      <c r="O96" s="35"/>
      <c r="P96" s="33"/>
      <c r="Q96" s="33"/>
      <c r="R96" s="33"/>
      <c r="S96" s="33"/>
      <c r="T96" s="49"/>
      <c r="U96" s="49"/>
      <c r="V96" s="33"/>
      <c r="W96" s="33"/>
      <c r="X96" s="33"/>
      <c r="Y96" s="33"/>
      <c r="Z96" s="33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/>
      <c r="AN96"/>
      <c r="AO96"/>
      <c r="AP96"/>
      <c r="AQ96"/>
      <c r="AR96"/>
      <c r="AS96"/>
      <c r="AT96"/>
      <c r="AU96"/>
      <c r="AV96"/>
    </row>
    <row r="97" spans="1:48" s="26" customFormat="1" ht="16.5" customHeight="1">
      <c r="A97" s="41"/>
      <c r="B97" s="41"/>
      <c r="C97" s="48"/>
      <c r="D97" s="35"/>
      <c r="E97" s="35"/>
      <c r="F97" s="35"/>
      <c r="G97" s="35"/>
      <c r="H97" s="35"/>
      <c r="I97" s="35"/>
      <c r="J97" s="35"/>
      <c r="K97" s="49"/>
      <c r="L97" s="49"/>
      <c r="M97" s="35"/>
      <c r="N97" s="35"/>
      <c r="O97" s="35"/>
      <c r="P97" s="33"/>
      <c r="Q97" s="33"/>
      <c r="R97" s="33"/>
      <c r="S97" s="33"/>
      <c r="T97" s="49"/>
      <c r="U97" s="49"/>
      <c r="V97" s="33"/>
      <c r="W97" s="33"/>
      <c r="X97" s="33"/>
      <c r="Y97" s="33"/>
      <c r="Z97" s="33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/>
      <c r="AN97"/>
      <c r="AO97"/>
      <c r="AP97"/>
      <c r="AQ97"/>
      <c r="AR97"/>
      <c r="AS97"/>
      <c r="AT97"/>
      <c r="AU97"/>
      <c r="AV97"/>
    </row>
    <row r="98" spans="1:48" s="26" customFormat="1" ht="35.25" customHeight="1">
      <c r="A98" s="103" t="s">
        <v>55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31"/>
      <c r="W98" s="31"/>
      <c r="X98" s="31"/>
      <c r="Y98" s="31"/>
      <c r="Z98" s="103" t="s">
        <v>54</v>
      </c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/>
      <c r="AN98"/>
      <c r="AO98"/>
      <c r="AP98"/>
      <c r="AQ98"/>
      <c r="AR98"/>
      <c r="AS98"/>
      <c r="AT98"/>
      <c r="AU98"/>
      <c r="AV98"/>
    </row>
    <row r="99" spans="1:48" s="52" customFormat="1" ht="16.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/>
      <c r="AN99"/>
      <c r="AO99"/>
      <c r="AP99"/>
      <c r="AQ99"/>
      <c r="AR99"/>
      <c r="AS99"/>
      <c r="AT99"/>
      <c r="AU99"/>
      <c r="AV99"/>
    </row>
    <row r="100" spans="1:48" s="26" customFormat="1" ht="16.5" customHeight="1">
      <c r="A100" s="41"/>
      <c r="B100" s="41"/>
      <c r="C100" s="41"/>
      <c r="D100" s="41"/>
      <c r="E100" s="41"/>
      <c r="F100" s="41"/>
      <c r="G100" s="31"/>
      <c r="H100" s="31"/>
      <c r="I100" s="31"/>
      <c r="J100" s="31"/>
      <c r="K100" s="33"/>
      <c r="L100" s="33"/>
      <c r="M100" s="35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/>
      <c r="AN100"/>
      <c r="AO100"/>
      <c r="AP100"/>
      <c r="AQ100"/>
      <c r="AR100"/>
      <c r="AS100"/>
      <c r="AT100"/>
      <c r="AU100"/>
      <c r="AV100"/>
    </row>
    <row r="101" spans="1:48" s="26" customFormat="1" ht="18.75" customHeight="1">
      <c r="A101" s="41"/>
      <c r="B101" s="41"/>
      <c r="C101" s="41"/>
      <c r="D101" s="41"/>
      <c r="E101" s="41"/>
      <c r="F101" s="41"/>
      <c r="G101" s="31"/>
      <c r="H101" s="31"/>
      <c r="I101" s="31"/>
      <c r="J101" s="31"/>
      <c r="K101" s="35"/>
      <c r="L101" s="35"/>
      <c r="M101" s="35"/>
      <c r="N101" s="35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/>
      <c r="AN101"/>
      <c r="AO101"/>
      <c r="AP101"/>
      <c r="AQ101"/>
      <c r="AR101"/>
      <c r="AS101"/>
      <c r="AT101"/>
      <c r="AU101"/>
      <c r="AV101"/>
    </row>
    <row r="102" spans="1:48" s="26" customFormat="1" ht="16.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1"/>
      <c r="AG102" s="31"/>
      <c r="AH102" s="31"/>
      <c r="AI102" s="31"/>
      <c r="AJ102" s="31"/>
      <c r="AK102" s="31"/>
      <c r="AL102" s="31"/>
    </row>
    <row r="103" spans="1:48" s="26" customFormat="1" ht="16.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1"/>
      <c r="AG103" s="31"/>
      <c r="AH103" s="31"/>
      <c r="AI103" s="31"/>
      <c r="AJ103" s="31"/>
      <c r="AK103" s="31"/>
      <c r="AL103" s="31"/>
    </row>
    <row r="104" spans="1:48" s="26" customFormat="1" ht="16.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1"/>
      <c r="AG104" s="31"/>
      <c r="AH104" s="31"/>
      <c r="AI104" s="31"/>
      <c r="AJ104" s="31"/>
      <c r="AK104" s="31"/>
      <c r="AL104" s="31"/>
    </row>
    <row r="105" spans="1:48" s="26" customFormat="1" ht="16.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1"/>
      <c r="AG105" s="31"/>
      <c r="AH105" s="31"/>
      <c r="AI105" s="31"/>
      <c r="AJ105" s="31"/>
      <c r="AK105" s="31"/>
      <c r="AL105" s="31"/>
    </row>
    <row r="106" spans="1:48" s="26" customFormat="1" ht="16.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1"/>
      <c r="AG106" s="31"/>
      <c r="AH106" s="31"/>
      <c r="AI106" s="31"/>
      <c r="AJ106" s="31"/>
      <c r="AK106" s="31"/>
      <c r="AL106" s="31"/>
    </row>
    <row r="107" spans="1:48" s="26" customFormat="1" ht="16.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1"/>
      <c r="AG107" s="31"/>
      <c r="AH107" s="31"/>
      <c r="AI107" s="31"/>
      <c r="AJ107" s="31"/>
      <c r="AK107" s="31"/>
      <c r="AL107" s="31"/>
    </row>
    <row r="108" spans="1:48" s="26" customFormat="1" ht="16.5" customHeight="1">
      <c r="A108" s="35"/>
      <c r="B108" s="47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1"/>
      <c r="AG108" s="31"/>
      <c r="AH108" s="31"/>
      <c r="AI108" s="31"/>
      <c r="AJ108" s="31"/>
      <c r="AK108" s="31"/>
      <c r="AL108" s="31"/>
    </row>
    <row r="109" spans="1:48" s="26" customFormat="1" ht="16.5" customHeight="1">
      <c r="A109" s="35"/>
      <c r="B109" s="47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1"/>
    </row>
    <row r="110" spans="1:48" s="26" customFormat="1" ht="16.5" customHeight="1">
      <c r="A110" s="35"/>
      <c r="B110" s="47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1"/>
    </row>
    <row r="111" spans="1:48" s="26" customFormat="1" ht="16.5" customHeight="1">
      <c r="A111" s="35"/>
      <c r="B111" s="4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1"/>
    </row>
    <row r="112" spans="1:48" s="26" customFormat="1" ht="16.5" customHeight="1">
      <c r="A112" s="35"/>
      <c r="B112" s="4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1"/>
    </row>
    <row r="113" spans="1:38" s="26" customFormat="1" ht="16.5" customHeight="1">
      <c r="A113" s="35"/>
      <c r="B113" s="47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1"/>
    </row>
    <row r="114" spans="1:38" s="26" customFormat="1" ht="16.5" customHeight="1">
      <c r="A114" s="35"/>
      <c r="B114" s="47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1"/>
    </row>
    <row r="115" spans="1:38" s="26" customFormat="1" ht="16.5" customHeight="1">
      <c r="A115" s="35"/>
      <c r="B115" s="47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1"/>
    </row>
    <row r="116" spans="1:38" s="26" customFormat="1" ht="16.5" customHeight="1">
      <c r="A116" s="35"/>
      <c r="B116" s="47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1"/>
    </row>
    <row r="117" spans="1:38" s="26" customFormat="1" ht="16.5" customHeight="1">
      <c r="A117" s="35"/>
      <c r="B117" s="47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1"/>
    </row>
    <row r="118" spans="1:38" s="26" customFormat="1" ht="16.5" customHeight="1">
      <c r="A118" s="35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1"/>
    </row>
    <row r="119" spans="1:38" s="26" customFormat="1" ht="16.5" customHeight="1">
      <c r="A119" s="35"/>
      <c r="B119" s="47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1"/>
    </row>
    <row r="120" spans="1:38" s="26" customFormat="1" ht="16.5" customHeight="1">
      <c r="A120" s="35"/>
      <c r="B120" s="4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1"/>
      <c r="P120" s="31"/>
      <c r="Q120" s="31"/>
      <c r="R120" s="31"/>
      <c r="S120" s="31"/>
      <c r="T120" s="31"/>
      <c r="U120" s="31"/>
      <c r="V120" s="121" t="s">
        <v>11</v>
      </c>
      <c r="W120" s="121"/>
      <c r="X120" s="121"/>
      <c r="Y120" s="121"/>
      <c r="Z120" s="121"/>
      <c r="AA120" s="121"/>
      <c r="AB120" s="25"/>
      <c r="AC120" s="121" t="s">
        <v>12</v>
      </c>
      <c r="AD120" s="121"/>
      <c r="AE120" s="121"/>
      <c r="AF120" s="121"/>
      <c r="AG120" s="121"/>
      <c r="AH120" s="121"/>
      <c r="AI120" s="124" t="s">
        <v>86</v>
      </c>
      <c r="AJ120" s="124"/>
      <c r="AK120" s="124"/>
      <c r="AL120" s="124"/>
    </row>
    <row r="121" spans="1:38" s="26" customFormat="1" ht="16.5" customHeight="1">
      <c r="A121" s="35"/>
      <c r="B121" s="4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53"/>
      <c r="P121" s="53"/>
      <c r="Q121" s="53"/>
      <c r="R121" s="53"/>
      <c r="S121" s="53"/>
      <c r="T121" s="31"/>
      <c r="U121" s="31"/>
      <c r="V121" s="121"/>
      <c r="W121" s="121"/>
      <c r="X121" s="121"/>
      <c r="Y121" s="121"/>
      <c r="Z121" s="121"/>
      <c r="AA121" s="121"/>
      <c r="AB121" s="25"/>
      <c r="AC121" s="121"/>
      <c r="AD121" s="121"/>
      <c r="AE121" s="121"/>
      <c r="AF121" s="121"/>
      <c r="AG121" s="121"/>
      <c r="AH121" s="121"/>
      <c r="AI121" s="124"/>
      <c r="AJ121" s="124"/>
      <c r="AK121" s="124"/>
      <c r="AL121" s="124"/>
    </row>
    <row r="122" spans="1:38" s="26" customFormat="1" ht="18.75">
      <c r="A122" s="35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63"/>
      <c r="P122" s="63"/>
      <c r="Q122" s="63"/>
      <c r="R122" s="63"/>
      <c r="S122" s="63"/>
      <c r="T122" s="63"/>
      <c r="U122" s="63"/>
      <c r="V122" s="46">
        <v>1</v>
      </c>
      <c r="W122" s="46">
        <v>2</v>
      </c>
      <c r="X122" s="46">
        <v>3</v>
      </c>
      <c r="Y122" s="46">
        <v>4</v>
      </c>
      <c r="Z122" s="46">
        <v>5</v>
      </c>
      <c r="AA122" s="46" t="s">
        <v>37</v>
      </c>
      <c r="AB122" s="55" t="s">
        <v>14</v>
      </c>
      <c r="AC122" s="46">
        <v>1</v>
      </c>
      <c r="AD122" s="46">
        <v>2</v>
      </c>
      <c r="AE122" s="46">
        <v>3</v>
      </c>
      <c r="AF122" s="46">
        <v>4</v>
      </c>
      <c r="AG122" s="46">
        <v>5</v>
      </c>
      <c r="AH122" s="46" t="s">
        <v>37</v>
      </c>
      <c r="AI122" s="56" t="s">
        <v>15</v>
      </c>
      <c r="AJ122" s="56" t="s">
        <v>41</v>
      </c>
      <c r="AK122" s="56" t="s">
        <v>17</v>
      </c>
      <c r="AL122" s="56" t="s">
        <v>18</v>
      </c>
    </row>
    <row r="123" spans="1:38" s="26" customFormat="1" ht="18.75">
      <c r="A123" s="123" t="s">
        <v>67</v>
      </c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80">
        <v>5</v>
      </c>
      <c r="W123" s="80">
        <v>6</v>
      </c>
      <c r="X123" s="80">
        <v>12</v>
      </c>
      <c r="Y123" s="80">
        <v>17</v>
      </c>
      <c r="Z123" s="80">
        <v>11</v>
      </c>
      <c r="AA123" s="80">
        <v>2</v>
      </c>
      <c r="AB123" s="80">
        <v>53</v>
      </c>
      <c r="AC123" s="28">
        <f t="shared" ref="AC123:AH123" si="10">V123/$AB123</f>
        <v>9.4339622641509441E-2</v>
      </c>
      <c r="AD123" s="28">
        <f t="shared" si="10"/>
        <v>0.11320754716981132</v>
      </c>
      <c r="AE123" s="28">
        <f t="shared" si="10"/>
        <v>0.22641509433962265</v>
      </c>
      <c r="AF123" s="28">
        <f t="shared" si="10"/>
        <v>0.32075471698113206</v>
      </c>
      <c r="AG123" s="28">
        <f t="shared" si="10"/>
        <v>0.20754716981132076</v>
      </c>
      <c r="AH123" s="28">
        <f t="shared" si="10"/>
        <v>3.7735849056603772E-2</v>
      </c>
      <c r="AI123" s="88">
        <v>3.45</v>
      </c>
      <c r="AJ123" s="88">
        <v>1.24</v>
      </c>
      <c r="AK123" s="88">
        <v>4</v>
      </c>
      <c r="AL123" s="88">
        <v>4</v>
      </c>
    </row>
    <row r="124" spans="1:38" s="26" customFormat="1" ht="16.5" customHeight="1">
      <c r="A124" s="35"/>
      <c r="B124" s="4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1"/>
    </row>
    <row r="125" spans="1:38" s="26" customFormat="1" ht="16.5" customHeight="1">
      <c r="A125" s="35"/>
      <c r="B125" s="4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1"/>
    </row>
    <row r="126" spans="1:38" s="26" customFormat="1" ht="16.5" customHeight="1">
      <c r="A126" s="35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1"/>
    </row>
    <row r="127" spans="1:38" s="26" customFormat="1" ht="16.5" customHeight="1">
      <c r="A127" s="35"/>
      <c r="B127" s="4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1"/>
    </row>
    <row r="128" spans="1:38" s="26" customFormat="1" ht="16.5" customHeight="1">
      <c r="A128" s="35"/>
      <c r="B128" s="4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1"/>
    </row>
    <row r="129" spans="1:38" s="26" customFormat="1" ht="36.75" customHeight="1">
      <c r="A129" s="103" t="s">
        <v>56</v>
      </c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</row>
    <row r="130" spans="1:38" s="57" customFormat="1" ht="16.5" customHeight="1">
      <c r="A130" s="122"/>
      <c r="B130" s="122"/>
      <c r="C130" s="122"/>
      <c r="D130" s="122"/>
      <c r="E130" s="122"/>
      <c r="F130" s="122"/>
      <c r="K130" s="58"/>
      <c r="L130" s="58"/>
      <c r="M130" s="59"/>
      <c r="N130" s="29"/>
      <c r="O130" s="29"/>
      <c r="P130" s="29"/>
      <c r="Q130" s="29"/>
      <c r="R130" s="29"/>
      <c r="S130" s="29"/>
      <c r="T130" s="29"/>
      <c r="U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</row>
    <row r="131" spans="1:38" s="57" customFormat="1" ht="16.5" customHeight="1">
      <c r="A131" s="122"/>
      <c r="B131" s="122"/>
      <c r="C131" s="122"/>
      <c r="D131" s="122"/>
      <c r="E131" s="122"/>
      <c r="F131" s="122"/>
      <c r="K131" s="60"/>
      <c r="L131" s="60"/>
      <c r="M131" s="59"/>
      <c r="N131" s="29"/>
      <c r="O131" s="29"/>
      <c r="P131" s="29"/>
      <c r="Q131" s="29"/>
      <c r="R131" s="29"/>
      <c r="S131" s="29"/>
      <c r="T131" s="29"/>
      <c r="U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</row>
    <row r="132" spans="1:38" s="57" customFormat="1" ht="18.75" customHeight="1">
      <c r="A132" s="122"/>
      <c r="B132" s="122"/>
      <c r="C132" s="122"/>
      <c r="D132" s="122"/>
      <c r="E132" s="122"/>
      <c r="F132" s="122"/>
      <c r="K132" s="59"/>
      <c r="L132" s="59"/>
      <c r="M132" s="59"/>
      <c r="N132" s="59"/>
      <c r="O132" s="29"/>
      <c r="P132" s="29"/>
      <c r="Q132" s="29"/>
      <c r="R132" s="29"/>
      <c r="S132" s="29"/>
      <c r="T132" s="29"/>
      <c r="U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</row>
    <row r="133" spans="1:38" s="26" customFormat="1" ht="16.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1"/>
      <c r="AG133" s="31"/>
      <c r="AH133" s="31"/>
      <c r="AI133" s="31"/>
      <c r="AJ133" s="31"/>
      <c r="AK133" s="31"/>
      <c r="AL133" s="31"/>
    </row>
    <row r="134" spans="1:38" s="26" customFormat="1" ht="16.5" customHeight="1">
      <c r="A134" s="35"/>
      <c r="B134" s="47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1"/>
      <c r="AG134" s="31"/>
      <c r="AH134" s="31"/>
      <c r="AI134" s="31"/>
      <c r="AJ134" s="31"/>
      <c r="AK134" s="31"/>
      <c r="AL134" s="31"/>
    </row>
    <row r="135" spans="1:38" s="26" customFormat="1" ht="16.5" customHeight="1">
      <c r="A135" s="35"/>
      <c r="B135" s="47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1"/>
    </row>
    <row r="136" spans="1:38" s="26" customFormat="1" ht="16.5" customHeight="1">
      <c r="A136" s="35"/>
      <c r="B136" s="4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1"/>
      <c r="P136" s="31"/>
      <c r="Q136" s="31"/>
      <c r="R136" s="31"/>
      <c r="S136" s="31"/>
      <c r="T136" s="31"/>
      <c r="U136" s="31"/>
      <c r="V136" s="121" t="s">
        <v>11</v>
      </c>
      <c r="W136" s="121"/>
      <c r="X136" s="121"/>
      <c r="Y136" s="121"/>
      <c r="Z136" s="121"/>
      <c r="AA136" s="121"/>
      <c r="AB136" s="25"/>
      <c r="AC136" s="121" t="s">
        <v>12</v>
      </c>
      <c r="AD136" s="121"/>
      <c r="AE136" s="121"/>
      <c r="AF136" s="121"/>
      <c r="AG136" s="121"/>
      <c r="AH136" s="121"/>
      <c r="AI136" s="124" t="s">
        <v>86</v>
      </c>
      <c r="AJ136" s="124"/>
      <c r="AK136" s="124"/>
      <c r="AL136" s="124"/>
    </row>
    <row r="137" spans="1:38" s="26" customFormat="1" ht="16.5" customHeight="1">
      <c r="A137" s="35"/>
      <c r="B137" s="4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53"/>
      <c r="P137" s="53"/>
      <c r="Q137" s="53"/>
      <c r="R137" s="53"/>
      <c r="S137" s="53"/>
      <c r="T137" s="31"/>
      <c r="U137" s="31"/>
      <c r="V137" s="121"/>
      <c r="W137" s="121"/>
      <c r="X137" s="121"/>
      <c r="Y137" s="121"/>
      <c r="Z137" s="121"/>
      <c r="AA137" s="121"/>
      <c r="AB137" s="25"/>
      <c r="AC137" s="121"/>
      <c r="AD137" s="121"/>
      <c r="AE137" s="121"/>
      <c r="AF137" s="121"/>
      <c r="AG137" s="121"/>
      <c r="AH137" s="121"/>
      <c r="AI137" s="124"/>
      <c r="AJ137" s="124"/>
      <c r="AK137" s="124"/>
      <c r="AL137" s="124"/>
    </row>
    <row r="138" spans="1:38" s="26" customFormat="1" ht="46.5" customHeight="1">
      <c r="A138" s="35"/>
      <c r="B138" s="4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54"/>
      <c r="P138" s="54"/>
      <c r="Q138" s="54"/>
      <c r="R138" s="54"/>
      <c r="S138" s="54"/>
      <c r="T138" s="54"/>
      <c r="U138" s="54"/>
      <c r="V138" s="46">
        <v>1</v>
      </c>
      <c r="W138" s="46">
        <v>2</v>
      </c>
      <c r="X138" s="46">
        <v>3</v>
      </c>
      <c r="Y138" s="46">
        <v>4</v>
      </c>
      <c r="Z138" s="46">
        <v>5</v>
      </c>
      <c r="AA138" s="46" t="s">
        <v>37</v>
      </c>
      <c r="AB138" s="55" t="s">
        <v>14</v>
      </c>
      <c r="AC138" s="46">
        <v>1</v>
      </c>
      <c r="AD138" s="46">
        <v>2</v>
      </c>
      <c r="AE138" s="46">
        <v>3</v>
      </c>
      <c r="AF138" s="46">
        <v>4</v>
      </c>
      <c r="AG138" s="46">
        <v>5</v>
      </c>
      <c r="AH138" s="46" t="s">
        <v>37</v>
      </c>
      <c r="AI138" s="56" t="s">
        <v>15</v>
      </c>
      <c r="AJ138" s="56" t="s">
        <v>41</v>
      </c>
      <c r="AK138" s="56" t="s">
        <v>17</v>
      </c>
      <c r="AL138" s="56" t="s">
        <v>18</v>
      </c>
    </row>
    <row r="139" spans="1:38" s="26" customFormat="1" ht="42" customHeight="1">
      <c r="A139" s="35"/>
      <c r="B139" s="4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104" t="s">
        <v>66</v>
      </c>
      <c r="P139" s="105"/>
      <c r="Q139" s="105"/>
      <c r="R139" s="105"/>
      <c r="S139" s="105"/>
      <c r="T139" s="105"/>
      <c r="U139" s="105"/>
      <c r="V139" s="80">
        <v>19</v>
      </c>
      <c r="W139" s="80">
        <v>47</v>
      </c>
      <c r="X139" s="80">
        <v>70</v>
      </c>
      <c r="Y139" s="80">
        <v>89</v>
      </c>
      <c r="Z139" s="80">
        <v>30</v>
      </c>
      <c r="AA139" s="80">
        <v>8</v>
      </c>
      <c r="AB139" s="80">
        <v>263</v>
      </c>
      <c r="AC139" s="28">
        <f>V139/$AB139</f>
        <v>7.2243346007604556E-2</v>
      </c>
      <c r="AD139" s="28">
        <f t="shared" ref="AD139:AH139" si="11">W139/$AB139</f>
        <v>0.17870722433460076</v>
      </c>
      <c r="AE139" s="28">
        <f t="shared" si="11"/>
        <v>0.26615969581749049</v>
      </c>
      <c r="AF139" s="28">
        <f t="shared" si="11"/>
        <v>0.33840304182509506</v>
      </c>
      <c r="AG139" s="28">
        <f t="shared" si="11"/>
        <v>0.11406844106463879</v>
      </c>
      <c r="AH139" s="28">
        <f t="shared" si="11"/>
        <v>3.0418250950570342E-2</v>
      </c>
      <c r="AI139" s="90">
        <v>3.25</v>
      </c>
      <c r="AJ139" s="90">
        <v>1.1200000000000001</v>
      </c>
      <c r="AK139" s="90">
        <v>3</v>
      </c>
      <c r="AL139" s="90">
        <v>4</v>
      </c>
    </row>
    <row r="140" spans="1:38" s="26" customFormat="1" ht="16.5" customHeight="1">
      <c r="A140" s="35"/>
      <c r="B140" s="4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1"/>
    </row>
    <row r="141" spans="1:38" s="26" customFormat="1" ht="16.5" customHeight="1">
      <c r="A141" s="35"/>
      <c r="B141" s="4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1"/>
    </row>
    <row r="142" spans="1:38" s="26" customFormat="1" ht="16.5" customHeight="1">
      <c r="A142" s="35"/>
      <c r="B142" s="4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1"/>
    </row>
    <row r="143" spans="1:38" s="26" customFormat="1" ht="16.5" customHeight="1">
      <c r="A143" s="35"/>
      <c r="B143" s="4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1"/>
    </row>
    <row r="144" spans="1:38" s="26" customFormat="1" ht="16.5" customHeight="1">
      <c r="A144" s="35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1"/>
    </row>
    <row r="145" spans="1:38" s="26" customFormat="1" ht="16.5" customHeight="1">
      <c r="A145" s="35"/>
      <c r="B145" s="4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1"/>
    </row>
    <row r="146" spans="1:38" s="26" customFormat="1" ht="16.5" customHeight="1">
      <c r="A146" s="35"/>
      <c r="B146" s="47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1"/>
    </row>
    <row r="147" spans="1:38" s="26" customFormat="1" ht="16.5" customHeight="1">
      <c r="A147" s="35"/>
      <c r="B147" s="47"/>
      <c r="C147" s="35"/>
      <c r="D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1"/>
    </row>
    <row r="148" spans="1:38" s="26" customFormat="1" ht="39" customHeight="1">
      <c r="A148" s="103" t="s">
        <v>57</v>
      </c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33"/>
      <c r="W148" s="33"/>
      <c r="X148" s="103" t="s">
        <v>58</v>
      </c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</row>
    <row r="149" spans="1:38" s="26" customFormat="1" ht="16.5" customHeight="1">
      <c r="A149" s="41"/>
      <c r="B149" s="41"/>
      <c r="C149" s="41"/>
      <c r="D149" s="41"/>
      <c r="E149" s="41"/>
      <c r="F149" s="41"/>
      <c r="K149" s="35"/>
      <c r="L149" s="35"/>
      <c r="M149" s="35"/>
      <c r="N149" s="35"/>
      <c r="O149" s="31"/>
      <c r="P149" s="31"/>
      <c r="Q149" s="31"/>
      <c r="X149" s="41"/>
      <c r="Y149" s="41"/>
      <c r="Z149" s="41"/>
      <c r="AA149" s="41"/>
      <c r="AB149" s="4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</row>
    <row r="150" spans="1:38" s="26" customFormat="1" ht="16.5" customHeight="1">
      <c r="A150" s="41"/>
      <c r="B150" s="41"/>
      <c r="C150" s="41"/>
      <c r="D150" s="41"/>
      <c r="E150" s="41"/>
      <c r="F150" s="41"/>
      <c r="K150" s="35"/>
      <c r="L150" s="35"/>
      <c r="M150" s="35"/>
      <c r="N150" s="35"/>
      <c r="O150" s="31"/>
      <c r="P150" s="31"/>
      <c r="Q150" s="31"/>
      <c r="X150" s="41"/>
      <c r="Y150" s="41"/>
      <c r="Z150" s="41"/>
      <c r="AA150" s="41"/>
      <c r="AB150" s="4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</row>
    <row r="151" spans="1:38" s="26" customFormat="1" ht="16.5" customHeight="1">
      <c r="A151" s="41"/>
      <c r="B151" s="41"/>
      <c r="C151" s="41"/>
      <c r="D151" s="41"/>
      <c r="E151" s="41"/>
      <c r="F151" s="41"/>
      <c r="G151" s="35"/>
      <c r="H151" s="35"/>
      <c r="I151" s="35"/>
      <c r="J151" s="35"/>
      <c r="K151" s="35"/>
      <c r="L151" s="35"/>
      <c r="M151" s="35"/>
      <c r="N151" s="35"/>
      <c r="O151" s="31"/>
      <c r="P151" s="31"/>
      <c r="Q151" s="31"/>
      <c r="X151" s="41"/>
      <c r="Y151" s="41"/>
      <c r="Z151" s="41"/>
      <c r="AA151" s="41"/>
      <c r="AB151" s="4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</row>
    <row r="152" spans="1:38" s="26" customFormat="1" ht="16.5" customHeight="1">
      <c r="A152" s="35"/>
      <c r="B152" s="4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1"/>
      <c r="P152" s="31"/>
      <c r="Q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</row>
    <row r="153" spans="1:38" s="26" customFormat="1" ht="16.5" customHeight="1">
      <c r="A153" s="35"/>
      <c r="B153" s="47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</row>
    <row r="154" spans="1:38" s="26" customFormat="1" ht="16.5" customHeight="1">
      <c r="A154" s="35"/>
      <c r="B154" s="47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</row>
    <row r="155" spans="1:38" s="26" customFormat="1" ht="16.5" customHeight="1">
      <c r="A155" s="35"/>
      <c r="B155" s="47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1"/>
    </row>
    <row r="156" spans="1:38" s="26" customFormat="1" ht="16.5" customHeight="1">
      <c r="A156" s="35"/>
      <c r="B156" s="4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</row>
    <row r="157" spans="1:38" s="26" customFormat="1" ht="16.5" customHeight="1">
      <c r="A157" s="35"/>
      <c r="B157" s="47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</row>
    <row r="158" spans="1:38" s="26" customFormat="1" ht="16.5" customHeight="1">
      <c r="A158" s="35"/>
      <c r="B158" s="4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</row>
    <row r="159" spans="1:38" s="26" customFormat="1" ht="39" customHeight="1">
      <c r="A159" s="35"/>
      <c r="B159" s="4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</row>
    <row r="160" spans="1:38" s="26" customFormat="1" ht="43.5" customHeight="1">
      <c r="A160" s="35"/>
      <c r="B160" s="4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</row>
    <row r="161" spans="1:38" s="26" customFormat="1" ht="16.5" customHeight="1">
      <c r="A161" s="35"/>
      <c r="B161" s="4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1"/>
      <c r="AL161" s="31"/>
    </row>
    <row r="162" spans="1:38" s="26" customFormat="1" ht="16.5" customHeight="1">
      <c r="A162" s="35"/>
      <c r="B162" s="47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1"/>
    </row>
    <row r="163" spans="1:38" s="26" customFormat="1" ht="24" customHeight="1">
      <c r="A163" s="35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53"/>
    </row>
    <row r="164" spans="1:38" s="26" customFormat="1" ht="45.75" customHeight="1">
      <c r="A164" s="35"/>
      <c r="B164" s="47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</row>
    <row r="165" spans="1:38" s="26" customFormat="1" ht="16.5" customHeight="1">
      <c r="A165" s="35"/>
      <c r="B165" s="4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1"/>
      <c r="P165" s="31"/>
      <c r="Q165" s="31"/>
      <c r="R165" s="31"/>
      <c r="S165" s="31"/>
      <c r="T165" s="31"/>
      <c r="U165" s="31"/>
      <c r="V165" s="121" t="s">
        <v>11</v>
      </c>
      <c r="W165" s="121"/>
      <c r="X165" s="121"/>
      <c r="Y165" s="121"/>
      <c r="Z165" s="121"/>
      <c r="AA165" s="121"/>
      <c r="AB165" s="25"/>
      <c r="AC165" s="121" t="s">
        <v>12</v>
      </c>
      <c r="AD165" s="121"/>
      <c r="AE165" s="121"/>
      <c r="AF165" s="121"/>
      <c r="AG165" s="121"/>
      <c r="AH165" s="121"/>
      <c r="AI165" s="124" t="s">
        <v>86</v>
      </c>
      <c r="AJ165" s="124"/>
      <c r="AK165" s="124"/>
      <c r="AL165" s="124"/>
    </row>
    <row r="166" spans="1:38" s="26" customFormat="1" ht="16.5" customHeight="1">
      <c r="A166" s="35"/>
      <c r="B166" s="4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53"/>
      <c r="P166" s="53"/>
      <c r="Q166" s="53"/>
      <c r="R166" s="53"/>
      <c r="S166" s="31"/>
      <c r="T166" s="31"/>
      <c r="U166" s="31"/>
      <c r="V166" s="121"/>
      <c r="W166" s="121"/>
      <c r="X166" s="121"/>
      <c r="Y166" s="121"/>
      <c r="Z166" s="121"/>
      <c r="AA166" s="121"/>
      <c r="AB166" s="25"/>
      <c r="AC166" s="121"/>
      <c r="AD166" s="121"/>
      <c r="AE166" s="121"/>
      <c r="AF166" s="121"/>
      <c r="AG166" s="121"/>
      <c r="AH166" s="121"/>
      <c r="AI166" s="124"/>
      <c r="AJ166" s="124"/>
      <c r="AK166" s="124"/>
      <c r="AL166" s="124"/>
    </row>
    <row r="167" spans="1:38" s="26" customFormat="1" ht="42" customHeight="1">
      <c r="A167" s="35"/>
      <c r="B167" s="4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54"/>
      <c r="P167" s="54"/>
      <c r="Q167" s="54"/>
      <c r="R167" s="54"/>
      <c r="S167" s="54"/>
      <c r="T167" s="54"/>
      <c r="U167" s="54"/>
      <c r="V167" s="46">
        <v>1</v>
      </c>
      <c r="W167" s="46">
        <v>2</v>
      </c>
      <c r="X167" s="46">
        <v>3</v>
      </c>
      <c r="Y167" s="46">
        <v>4</v>
      </c>
      <c r="Z167" s="46">
        <v>5</v>
      </c>
      <c r="AA167" s="46" t="s">
        <v>37</v>
      </c>
      <c r="AB167" s="55" t="s">
        <v>14</v>
      </c>
      <c r="AC167" s="46">
        <v>1</v>
      </c>
      <c r="AD167" s="46">
        <v>2</v>
      </c>
      <c r="AE167" s="46">
        <v>3</v>
      </c>
      <c r="AF167" s="46">
        <v>4</v>
      </c>
      <c r="AG167" s="46">
        <v>5</v>
      </c>
      <c r="AH167" s="46" t="s">
        <v>37</v>
      </c>
      <c r="AI167" s="56" t="s">
        <v>15</v>
      </c>
      <c r="AJ167" s="56" t="s">
        <v>41</v>
      </c>
      <c r="AK167" s="56" t="s">
        <v>17</v>
      </c>
      <c r="AL167" s="56" t="s">
        <v>18</v>
      </c>
    </row>
    <row r="168" spans="1:38" s="26" customFormat="1" ht="47.25" customHeight="1">
      <c r="A168" s="35"/>
      <c r="B168" s="4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104" t="s">
        <v>68</v>
      </c>
      <c r="P168" s="105"/>
      <c r="Q168" s="105"/>
      <c r="R168" s="105"/>
      <c r="S168" s="105"/>
      <c r="T168" s="105"/>
      <c r="U168" s="105"/>
      <c r="V168" s="81">
        <v>12</v>
      </c>
      <c r="W168" s="81">
        <v>35</v>
      </c>
      <c r="X168" s="81">
        <v>57</v>
      </c>
      <c r="Y168" s="81">
        <v>119</v>
      </c>
      <c r="Z168" s="81">
        <v>78</v>
      </c>
      <c r="AA168" s="81">
        <v>1</v>
      </c>
      <c r="AB168" s="81">
        <v>302</v>
      </c>
      <c r="AC168" s="28">
        <f>V168/$AB168</f>
        <v>3.9735099337748346E-2</v>
      </c>
      <c r="AD168" s="28">
        <f t="shared" ref="AD168:AH169" si="12">W168/$AB168</f>
        <v>0.11589403973509933</v>
      </c>
      <c r="AE168" s="28">
        <f t="shared" si="12"/>
        <v>0.18874172185430463</v>
      </c>
      <c r="AF168" s="28">
        <f t="shared" si="12"/>
        <v>0.39403973509933776</v>
      </c>
      <c r="AG168" s="28">
        <f t="shared" si="12"/>
        <v>0.25827814569536423</v>
      </c>
      <c r="AH168" s="28">
        <f t="shared" si="12"/>
        <v>3.3112582781456954E-3</v>
      </c>
      <c r="AI168" s="91">
        <v>3.72</v>
      </c>
      <c r="AJ168" s="91">
        <v>1.0900000000000001</v>
      </c>
      <c r="AK168" s="91">
        <v>4</v>
      </c>
      <c r="AL168" s="91">
        <v>4</v>
      </c>
    </row>
    <row r="169" spans="1:38" s="26" customFormat="1" ht="54" customHeight="1">
      <c r="A169" s="35"/>
      <c r="B169" s="47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104" t="s">
        <v>69</v>
      </c>
      <c r="P169" s="105"/>
      <c r="Q169" s="105"/>
      <c r="R169" s="105"/>
      <c r="S169" s="105"/>
      <c r="T169" s="105"/>
      <c r="U169" s="105"/>
      <c r="V169" s="81">
        <v>21</v>
      </c>
      <c r="W169" s="81">
        <v>48</v>
      </c>
      <c r="X169" s="81">
        <v>86</v>
      </c>
      <c r="Y169" s="81">
        <v>100</v>
      </c>
      <c r="Z169" s="81">
        <v>40</v>
      </c>
      <c r="AA169" s="81">
        <v>7</v>
      </c>
      <c r="AB169" s="81">
        <v>302</v>
      </c>
      <c r="AC169" s="28">
        <f>V169/$AB169</f>
        <v>6.9536423841059597E-2</v>
      </c>
      <c r="AD169" s="28">
        <f t="shared" si="12"/>
        <v>0.15894039735099338</v>
      </c>
      <c r="AE169" s="28">
        <f t="shared" si="12"/>
        <v>0.28476821192052981</v>
      </c>
      <c r="AF169" s="28">
        <f t="shared" si="12"/>
        <v>0.33112582781456956</v>
      </c>
      <c r="AG169" s="28">
        <f t="shared" si="12"/>
        <v>0.13245033112582782</v>
      </c>
      <c r="AH169" s="28">
        <f t="shared" si="12"/>
        <v>2.3178807947019868E-2</v>
      </c>
      <c r="AI169" s="91">
        <v>3.31</v>
      </c>
      <c r="AJ169" s="91">
        <v>1.1100000000000001</v>
      </c>
      <c r="AK169" s="91">
        <v>3</v>
      </c>
      <c r="AL169" s="91">
        <v>4</v>
      </c>
    </row>
    <row r="170" spans="1:38" s="26" customFormat="1" ht="16.5" customHeight="1">
      <c r="A170" s="35"/>
      <c r="B170" s="47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1"/>
    </row>
    <row r="171" spans="1:38" s="26" customFormat="1" ht="16.5" customHeight="1">
      <c r="A171" s="35"/>
      <c r="B171" s="47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1"/>
    </row>
    <row r="172" spans="1:38" s="26" customFormat="1" ht="16.5" customHeight="1">
      <c r="A172" s="35"/>
      <c r="B172" s="47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1"/>
    </row>
    <row r="173" spans="1:38" s="26" customFormat="1" ht="40.5" customHeight="1">
      <c r="A173" s="103" t="s">
        <v>59</v>
      </c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1"/>
    </row>
    <row r="174" spans="1:38" s="26" customFormat="1" ht="16.5" customHeight="1">
      <c r="A174" s="35"/>
      <c r="B174" s="47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1"/>
    </row>
    <row r="175" spans="1:38" s="26" customFormat="1" ht="16.5" customHeight="1">
      <c r="A175" s="35"/>
      <c r="B175" s="47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1"/>
    </row>
    <row r="176" spans="1:38" s="26" customFormat="1" ht="16.5" customHeight="1">
      <c r="A176" s="35"/>
      <c r="B176" s="47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1"/>
    </row>
    <row r="177" spans="1:38" s="26" customFormat="1" ht="16.5" customHeight="1">
      <c r="A177" s="35"/>
      <c r="B177" s="47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1"/>
    </row>
    <row r="178" spans="1:38" s="26" customFormat="1" ht="16.5" customHeight="1">
      <c r="A178" s="35"/>
      <c r="B178" s="47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1"/>
    </row>
    <row r="179" spans="1:38" s="26" customFormat="1" ht="16.5" customHeight="1">
      <c r="A179" s="35"/>
      <c r="B179" s="47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1"/>
    </row>
    <row r="180" spans="1:38" s="26" customFormat="1" ht="16.5" customHeight="1">
      <c r="A180" s="35"/>
      <c r="B180" s="47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1"/>
    </row>
    <row r="181" spans="1:38" s="26" customFormat="1" ht="16.5" customHeight="1">
      <c r="A181" s="35"/>
      <c r="B181" s="47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1"/>
    </row>
    <row r="182" spans="1:38" s="26" customFormat="1" ht="16.5" customHeight="1">
      <c r="A182" s="35"/>
      <c r="B182" s="47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1"/>
    </row>
    <row r="183" spans="1:38" s="26" customFormat="1" ht="16.5" customHeight="1">
      <c r="A183" s="35"/>
      <c r="B183" s="47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1"/>
    </row>
    <row r="184" spans="1:38" s="26" customFormat="1" ht="16.5" customHeight="1">
      <c r="A184" s="35"/>
      <c r="B184" s="47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1"/>
    </row>
    <row r="185" spans="1:38" s="26" customFormat="1" ht="21">
      <c r="A185" s="101"/>
      <c r="B185" s="101"/>
      <c r="C185" s="101"/>
      <c r="D185" s="101"/>
      <c r="E185" s="101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1"/>
    </row>
    <row r="186" spans="1:38" s="26" customFormat="1" ht="21">
      <c r="A186" s="101"/>
      <c r="B186" s="101"/>
      <c r="C186" s="101"/>
      <c r="D186" s="101"/>
      <c r="E186" s="101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1"/>
    </row>
    <row r="187" spans="1:38" s="26" customFormat="1" ht="21">
      <c r="A187" s="101"/>
      <c r="B187" s="101"/>
      <c r="C187" s="101"/>
      <c r="D187" s="101"/>
      <c r="E187" s="101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1"/>
    </row>
    <row r="188" spans="1:38" s="26" customFormat="1" ht="21">
      <c r="A188" s="101"/>
      <c r="B188" s="101"/>
      <c r="C188" s="101"/>
      <c r="D188" s="101"/>
      <c r="E188" s="101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1"/>
    </row>
    <row r="189" spans="1:38" s="26" customFormat="1" ht="18" customHeight="1">
      <c r="A189" s="35"/>
      <c r="B189" s="31"/>
      <c r="C189" s="31"/>
      <c r="D189" s="31"/>
      <c r="E189" s="31"/>
      <c r="F189" s="31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121" t="s">
        <v>11</v>
      </c>
      <c r="W189" s="121"/>
      <c r="X189" s="121"/>
      <c r="Y189" s="121"/>
      <c r="Z189" s="121"/>
      <c r="AA189" s="121"/>
      <c r="AB189" s="25"/>
      <c r="AC189" s="121" t="s">
        <v>12</v>
      </c>
      <c r="AD189" s="121"/>
      <c r="AE189" s="121"/>
      <c r="AF189" s="121"/>
      <c r="AG189" s="121"/>
      <c r="AH189" s="121"/>
      <c r="AI189" s="124" t="s">
        <v>86</v>
      </c>
      <c r="AJ189" s="124"/>
      <c r="AK189" s="124"/>
      <c r="AL189" s="124"/>
    </row>
    <row r="190" spans="1:38" s="26" customFormat="1" ht="30.75" customHeight="1">
      <c r="A190" s="35"/>
      <c r="B190" s="53"/>
      <c r="C190" s="53"/>
      <c r="D190" s="53"/>
      <c r="E190" s="53"/>
      <c r="F190" s="53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121"/>
      <c r="W190" s="121"/>
      <c r="X190" s="121"/>
      <c r="Y190" s="121"/>
      <c r="Z190" s="121"/>
      <c r="AA190" s="121"/>
      <c r="AB190" s="25"/>
      <c r="AC190" s="121"/>
      <c r="AD190" s="121"/>
      <c r="AE190" s="121"/>
      <c r="AF190" s="121"/>
      <c r="AG190" s="121"/>
      <c r="AH190" s="121"/>
      <c r="AI190" s="124"/>
      <c r="AJ190" s="124"/>
      <c r="AK190" s="124"/>
      <c r="AL190" s="124"/>
    </row>
    <row r="191" spans="1:38" s="26" customFormat="1" ht="45" customHeight="1">
      <c r="A191" s="61"/>
      <c r="B191" s="103" t="s">
        <v>70</v>
      </c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46">
        <v>1</v>
      </c>
      <c r="W191" s="46">
        <v>2</v>
      </c>
      <c r="X191" s="46">
        <v>3</v>
      </c>
      <c r="Y191" s="46">
        <v>4</v>
      </c>
      <c r="Z191" s="46">
        <v>5</v>
      </c>
      <c r="AA191" s="46" t="s">
        <v>37</v>
      </c>
      <c r="AB191" s="55" t="s">
        <v>14</v>
      </c>
      <c r="AC191" s="46">
        <v>1</v>
      </c>
      <c r="AD191" s="46">
        <v>2</v>
      </c>
      <c r="AE191" s="46">
        <v>3</v>
      </c>
      <c r="AF191" s="46">
        <v>4</v>
      </c>
      <c r="AG191" s="46">
        <v>5</v>
      </c>
      <c r="AH191" s="46" t="s">
        <v>37</v>
      </c>
      <c r="AI191" s="56" t="s">
        <v>15</v>
      </c>
      <c r="AJ191" s="56" t="s">
        <v>41</v>
      </c>
      <c r="AK191" s="56" t="s">
        <v>17</v>
      </c>
      <c r="AL191" s="56" t="s">
        <v>18</v>
      </c>
    </row>
    <row r="192" spans="1:38" s="29" customFormat="1" ht="18.75" customHeight="1">
      <c r="A192" s="62" t="s">
        <v>71</v>
      </c>
      <c r="B192" s="125" t="s">
        <v>42</v>
      </c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79">
        <v>51</v>
      </c>
      <c r="W192" s="79">
        <v>84</v>
      </c>
      <c r="X192" s="79">
        <v>73</v>
      </c>
      <c r="Y192" s="79">
        <v>96</v>
      </c>
      <c r="Z192" s="79">
        <v>33</v>
      </c>
      <c r="AA192" s="79">
        <v>13</v>
      </c>
      <c r="AB192" s="79">
        <v>350</v>
      </c>
      <c r="AC192" s="28">
        <f>V192/$AB192</f>
        <v>0.14571428571428571</v>
      </c>
      <c r="AD192" s="28">
        <f t="shared" ref="AD192:AH192" si="13">W192/$AB192</f>
        <v>0.24</v>
      </c>
      <c r="AE192" s="28">
        <f t="shared" si="13"/>
        <v>0.20857142857142857</v>
      </c>
      <c r="AF192" s="28">
        <f t="shared" si="13"/>
        <v>0.2742857142857143</v>
      </c>
      <c r="AG192" s="28">
        <f t="shared" si="13"/>
        <v>9.4285714285714292E-2</v>
      </c>
      <c r="AH192" s="28">
        <f t="shared" si="13"/>
        <v>3.7142857142857144E-2</v>
      </c>
      <c r="AI192" s="91">
        <v>2.93</v>
      </c>
      <c r="AJ192" s="91">
        <v>1.24</v>
      </c>
      <c r="AK192" s="91">
        <v>3</v>
      </c>
      <c r="AL192" s="91">
        <v>4</v>
      </c>
    </row>
    <row r="193" spans="1:38" s="29" customFormat="1" ht="18.75" customHeight="1">
      <c r="A193" s="27" t="s">
        <v>72</v>
      </c>
      <c r="B193" s="125" t="s">
        <v>43</v>
      </c>
      <c r="C193" s="126" t="s">
        <v>44</v>
      </c>
      <c r="D193" s="126" t="s">
        <v>44</v>
      </c>
      <c r="E193" s="126" t="s">
        <v>44</v>
      </c>
      <c r="F193" s="126" t="s">
        <v>44</v>
      </c>
      <c r="G193" s="126" t="s">
        <v>44</v>
      </c>
      <c r="H193" s="126" t="s">
        <v>44</v>
      </c>
      <c r="I193" s="126" t="s">
        <v>44</v>
      </c>
      <c r="J193" s="126" t="s">
        <v>44</v>
      </c>
      <c r="K193" s="126" t="s">
        <v>44</v>
      </c>
      <c r="L193" s="126" t="s">
        <v>44</v>
      </c>
      <c r="M193" s="126" t="s">
        <v>44</v>
      </c>
      <c r="N193" s="126" t="s">
        <v>44</v>
      </c>
      <c r="O193" s="126" t="s">
        <v>44</v>
      </c>
      <c r="P193" s="126" t="s">
        <v>44</v>
      </c>
      <c r="Q193" s="126" t="s">
        <v>44</v>
      </c>
      <c r="R193" s="126" t="s">
        <v>44</v>
      </c>
      <c r="S193" s="126" t="s">
        <v>44</v>
      </c>
      <c r="T193" s="126" t="s">
        <v>44</v>
      </c>
      <c r="U193" s="126" t="s">
        <v>44</v>
      </c>
      <c r="V193" s="79">
        <v>36</v>
      </c>
      <c r="W193" s="79">
        <v>73</v>
      </c>
      <c r="X193" s="79">
        <v>97</v>
      </c>
      <c r="Y193" s="79">
        <v>112</v>
      </c>
      <c r="Z193" s="79">
        <v>30</v>
      </c>
      <c r="AA193" s="79">
        <v>2</v>
      </c>
      <c r="AB193" s="79">
        <v>350</v>
      </c>
      <c r="AC193" s="28">
        <f t="shared" ref="AC193:AC202" si="14">V193/$AB193</f>
        <v>0.10285714285714286</v>
      </c>
      <c r="AD193" s="28">
        <f t="shared" ref="AD193:AD203" si="15">W193/$AB193</f>
        <v>0.20857142857142857</v>
      </c>
      <c r="AE193" s="28">
        <f t="shared" ref="AE193:AE203" si="16">X193/$AB193</f>
        <v>0.27714285714285714</v>
      </c>
      <c r="AF193" s="28">
        <f t="shared" ref="AF193:AF203" si="17">Y193/$AB193</f>
        <v>0.32</v>
      </c>
      <c r="AG193" s="28">
        <f t="shared" ref="AG193:AG203" si="18">Z193/$AB193</f>
        <v>8.5714285714285715E-2</v>
      </c>
      <c r="AH193" s="28">
        <f t="shared" ref="AH193:AH203" si="19">AA193/$AB193</f>
        <v>5.7142857142857143E-3</v>
      </c>
      <c r="AI193" s="91">
        <v>3.08</v>
      </c>
      <c r="AJ193" s="91">
        <v>1.1299999999999999</v>
      </c>
      <c r="AK193" s="91">
        <v>3</v>
      </c>
      <c r="AL193" s="91">
        <v>4</v>
      </c>
    </row>
    <row r="194" spans="1:38" s="29" customFormat="1" ht="18.75" customHeight="1">
      <c r="A194" s="62" t="s">
        <v>73</v>
      </c>
      <c r="B194" s="125" t="s">
        <v>78</v>
      </c>
      <c r="C194" s="126" t="s">
        <v>44</v>
      </c>
      <c r="D194" s="126" t="s">
        <v>44</v>
      </c>
      <c r="E194" s="126" t="s">
        <v>44</v>
      </c>
      <c r="F194" s="126" t="s">
        <v>44</v>
      </c>
      <c r="G194" s="126" t="s">
        <v>44</v>
      </c>
      <c r="H194" s="126" t="s">
        <v>44</v>
      </c>
      <c r="I194" s="126" t="s">
        <v>44</v>
      </c>
      <c r="J194" s="126" t="s">
        <v>44</v>
      </c>
      <c r="K194" s="126" t="s">
        <v>44</v>
      </c>
      <c r="L194" s="126" t="s">
        <v>44</v>
      </c>
      <c r="M194" s="126" t="s">
        <v>44</v>
      </c>
      <c r="N194" s="126" t="s">
        <v>44</v>
      </c>
      <c r="O194" s="126" t="s">
        <v>44</v>
      </c>
      <c r="P194" s="126" t="s">
        <v>44</v>
      </c>
      <c r="Q194" s="126" t="s">
        <v>44</v>
      </c>
      <c r="R194" s="126" t="s">
        <v>44</v>
      </c>
      <c r="S194" s="126" t="s">
        <v>44</v>
      </c>
      <c r="T194" s="126" t="s">
        <v>44</v>
      </c>
      <c r="U194" s="126" t="s">
        <v>44</v>
      </c>
      <c r="V194" s="79">
        <v>13</v>
      </c>
      <c r="W194" s="79">
        <v>47</v>
      </c>
      <c r="X194" s="79">
        <v>89</v>
      </c>
      <c r="Y194" s="79">
        <v>145</v>
      </c>
      <c r="Z194" s="79">
        <v>43</v>
      </c>
      <c r="AA194" s="79">
        <v>13</v>
      </c>
      <c r="AB194" s="79">
        <v>350</v>
      </c>
      <c r="AC194" s="28">
        <f t="shared" si="14"/>
        <v>3.7142857142857144E-2</v>
      </c>
      <c r="AD194" s="28">
        <f t="shared" si="15"/>
        <v>0.13428571428571429</v>
      </c>
      <c r="AE194" s="28">
        <f t="shared" si="16"/>
        <v>0.25428571428571428</v>
      </c>
      <c r="AF194" s="28">
        <f t="shared" si="17"/>
        <v>0.41428571428571431</v>
      </c>
      <c r="AG194" s="28">
        <f t="shared" si="18"/>
        <v>0.12285714285714286</v>
      </c>
      <c r="AH194" s="28">
        <f t="shared" si="19"/>
        <v>3.7142857142857144E-2</v>
      </c>
      <c r="AI194" s="91">
        <v>3.47</v>
      </c>
      <c r="AJ194" s="91">
        <v>1.01</v>
      </c>
      <c r="AK194" s="91">
        <v>4</v>
      </c>
      <c r="AL194" s="91">
        <v>4</v>
      </c>
    </row>
    <row r="195" spans="1:38" s="29" customFormat="1" ht="18.75" customHeight="1">
      <c r="A195" s="27" t="s">
        <v>74</v>
      </c>
      <c r="B195" s="125" t="s">
        <v>79</v>
      </c>
      <c r="C195" s="126" t="s">
        <v>44</v>
      </c>
      <c r="D195" s="126" t="s">
        <v>44</v>
      </c>
      <c r="E195" s="126" t="s">
        <v>44</v>
      </c>
      <c r="F195" s="126" t="s">
        <v>44</v>
      </c>
      <c r="G195" s="126" t="s">
        <v>44</v>
      </c>
      <c r="H195" s="126" t="s">
        <v>44</v>
      </c>
      <c r="I195" s="126" t="s">
        <v>44</v>
      </c>
      <c r="J195" s="126" t="s">
        <v>44</v>
      </c>
      <c r="K195" s="126" t="s">
        <v>44</v>
      </c>
      <c r="L195" s="126" t="s">
        <v>44</v>
      </c>
      <c r="M195" s="126" t="s">
        <v>44</v>
      </c>
      <c r="N195" s="126" t="s">
        <v>44</v>
      </c>
      <c r="O195" s="126" t="s">
        <v>44</v>
      </c>
      <c r="P195" s="126" t="s">
        <v>44</v>
      </c>
      <c r="Q195" s="126" t="s">
        <v>44</v>
      </c>
      <c r="R195" s="126" t="s">
        <v>44</v>
      </c>
      <c r="S195" s="126" t="s">
        <v>44</v>
      </c>
      <c r="T195" s="126" t="s">
        <v>44</v>
      </c>
      <c r="U195" s="126" t="s">
        <v>44</v>
      </c>
      <c r="V195" s="79">
        <v>16</v>
      </c>
      <c r="W195" s="79">
        <v>29</v>
      </c>
      <c r="X195" s="79">
        <v>53</v>
      </c>
      <c r="Y195" s="79">
        <v>103</v>
      </c>
      <c r="Z195" s="79">
        <v>76</v>
      </c>
      <c r="AA195" s="79">
        <v>73</v>
      </c>
      <c r="AB195" s="79">
        <v>350</v>
      </c>
      <c r="AC195" s="28">
        <f t="shared" si="14"/>
        <v>4.5714285714285714E-2</v>
      </c>
      <c r="AD195" s="28">
        <f t="shared" si="15"/>
        <v>8.2857142857142851E-2</v>
      </c>
      <c r="AE195" s="28">
        <f t="shared" si="16"/>
        <v>0.15142857142857144</v>
      </c>
      <c r="AF195" s="28">
        <f t="shared" si="17"/>
        <v>0.29428571428571426</v>
      </c>
      <c r="AG195" s="28">
        <f t="shared" si="18"/>
        <v>0.21714285714285714</v>
      </c>
      <c r="AH195" s="28">
        <f t="shared" si="19"/>
        <v>0.20857142857142857</v>
      </c>
      <c r="AI195" s="91">
        <v>3.7</v>
      </c>
      <c r="AJ195" s="91">
        <v>1.1499999999999999</v>
      </c>
      <c r="AK195" s="91">
        <v>4</v>
      </c>
      <c r="AL195" s="91">
        <v>4</v>
      </c>
    </row>
    <row r="196" spans="1:38" s="29" customFormat="1" ht="18.75" customHeight="1">
      <c r="A196" s="62" t="s">
        <v>75</v>
      </c>
      <c r="B196" s="125" t="s">
        <v>80</v>
      </c>
      <c r="C196" s="126" t="s">
        <v>45</v>
      </c>
      <c r="D196" s="126" t="s">
        <v>45</v>
      </c>
      <c r="E196" s="126" t="s">
        <v>45</v>
      </c>
      <c r="F196" s="126" t="s">
        <v>45</v>
      </c>
      <c r="G196" s="126" t="s">
        <v>45</v>
      </c>
      <c r="H196" s="126" t="s">
        <v>45</v>
      </c>
      <c r="I196" s="126" t="s">
        <v>45</v>
      </c>
      <c r="J196" s="126" t="s">
        <v>45</v>
      </c>
      <c r="K196" s="126" t="s">
        <v>45</v>
      </c>
      <c r="L196" s="126" t="s">
        <v>45</v>
      </c>
      <c r="M196" s="126" t="s">
        <v>45</v>
      </c>
      <c r="N196" s="126" t="s">
        <v>45</v>
      </c>
      <c r="O196" s="126" t="s">
        <v>45</v>
      </c>
      <c r="P196" s="126" t="s">
        <v>45</v>
      </c>
      <c r="Q196" s="126" t="s">
        <v>45</v>
      </c>
      <c r="R196" s="126" t="s">
        <v>45</v>
      </c>
      <c r="S196" s="126" t="s">
        <v>45</v>
      </c>
      <c r="T196" s="126" t="s">
        <v>45</v>
      </c>
      <c r="U196" s="126" t="s">
        <v>45</v>
      </c>
      <c r="V196" s="79">
        <v>68</v>
      </c>
      <c r="W196" s="79">
        <v>88</v>
      </c>
      <c r="X196" s="79">
        <v>78</v>
      </c>
      <c r="Y196" s="79">
        <v>84</v>
      </c>
      <c r="Z196" s="79">
        <v>31</v>
      </c>
      <c r="AA196" s="79">
        <v>1</v>
      </c>
      <c r="AB196" s="79">
        <v>350</v>
      </c>
      <c r="AC196" s="28">
        <f t="shared" si="14"/>
        <v>0.19428571428571428</v>
      </c>
      <c r="AD196" s="28">
        <f t="shared" si="15"/>
        <v>0.25142857142857145</v>
      </c>
      <c r="AE196" s="28">
        <f t="shared" si="16"/>
        <v>0.22285714285714286</v>
      </c>
      <c r="AF196" s="28">
        <f t="shared" si="17"/>
        <v>0.24</v>
      </c>
      <c r="AG196" s="28">
        <f t="shared" si="18"/>
        <v>8.8571428571428565E-2</v>
      </c>
      <c r="AH196" s="28">
        <f t="shared" si="19"/>
        <v>2.8571428571428571E-3</v>
      </c>
      <c r="AI196" s="91">
        <v>2.78</v>
      </c>
      <c r="AJ196" s="91">
        <v>1.26</v>
      </c>
      <c r="AK196" s="91">
        <v>3</v>
      </c>
      <c r="AL196" s="91">
        <v>2</v>
      </c>
    </row>
    <row r="197" spans="1:38" s="29" customFormat="1" ht="18.75" customHeight="1">
      <c r="A197" s="62" t="s">
        <v>76</v>
      </c>
      <c r="B197" s="125" t="s">
        <v>87</v>
      </c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79">
        <v>68</v>
      </c>
      <c r="W197" s="79">
        <v>28</v>
      </c>
      <c r="X197" s="79">
        <v>45</v>
      </c>
      <c r="Y197" s="79">
        <v>43</v>
      </c>
      <c r="Z197" s="79">
        <v>56</v>
      </c>
      <c r="AA197" s="79">
        <v>110</v>
      </c>
      <c r="AB197" s="79">
        <v>350</v>
      </c>
      <c r="AC197" s="28">
        <f t="shared" si="14"/>
        <v>0.19428571428571428</v>
      </c>
      <c r="AD197" s="28">
        <f t="shared" si="15"/>
        <v>0.08</v>
      </c>
      <c r="AE197" s="28">
        <f t="shared" si="16"/>
        <v>0.12857142857142856</v>
      </c>
      <c r="AF197" s="28">
        <f t="shared" si="17"/>
        <v>0.12285714285714286</v>
      </c>
      <c r="AG197" s="28">
        <f t="shared" si="18"/>
        <v>0.16</v>
      </c>
      <c r="AH197" s="28">
        <f t="shared" si="19"/>
        <v>0.31428571428571428</v>
      </c>
      <c r="AI197" s="91">
        <v>2.96</v>
      </c>
      <c r="AJ197" s="91">
        <v>1.54</v>
      </c>
      <c r="AK197" s="91">
        <v>3</v>
      </c>
      <c r="AL197" s="91">
        <v>1</v>
      </c>
    </row>
    <row r="198" spans="1:38" s="29" customFormat="1" ht="18.75" customHeight="1">
      <c r="A198" s="62" t="s">
        <v>77</v>
      </c>
      <c r="B198" s="125" t="s">
        <v>88</v>
      </c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79">
        <v>33</v>
      </c>
      <c r="W198" s="79">
        <v>39</v>
      </c>
      <c r="X198" s="79">
        <v>58</v>
      </c>
      <c r="Y198" s="79">
        <v>37</v>
      </c>
      <c r="Z198" s="79">
        <v>26</v>
      </c>
      <c r="AA198" s="79">
        <v>157</v>
      </c>
      <c r="AB198" s="79">
        <v>350</v>
      </c>
      <c r="AC198" s="28">
        <f t="shared" si="14"/>
        <v>9.4285714285714292E-2</v>
      </c>
      <c r="AD198" s="28">
        <f t="shared" si="15"/>
        <v>0.11142857142857143</v>
      </c>
      <c r="AE198" s="28">
        <f t="shared" si="16"/>
        <v>0.1657142857142857</v>
      </c>
      <c r="AF198" s="28">
        <f t="shared" si="17"/>
        <v>0.10571428571428572</v>
      </c>
      <c r="AG198" s="28">
        <f t="shared" si="18"/>
        <v>7.4285714285714288E-2</v>
      </c>
      <c r="AH198" s="28">
        <f t="shared" si="19"/>
        <v>0.44857142857142857</v>
      </c>
      <c r="AI198" s="91">
        <v>2.92</v>
      </c>
      <c r="AJ198" s="91">
        <v>1.27</v>
      </c>
      <c r="AK198" s="91">
        <v>3</v>
      </c>
      <c r="AL198" s="91">
        <v>3</v>
      </c>
    </row>
    <row r="199" spans="1:38" s="29" customFormat="1" ht="18.75" customHeight="1">
      <c r="A199" s="27" t="s">
        <v>83</v>
      </c>
      <c r="B199" s="125" t="s">
        <v>81</v>
      </c>
      <c r="C199" s="126" t="s">
        <v>45</v>
      </c>
      <c r="D199" s="126" t="s">
        <v>45</v>
      </c>
      <c r="E199" s="126" t="s">
        <v>45</v>
      </c>
      <c r="F199" s="126" t="s">
        <v>45</v>
      </c>
      <c r="G199" s="126" t="s">
        <v>45</v>
      </c>
      <c r="H199" s="126" t="s">
        <v>45</v>
      </c>
      <c r="I199" s="126" t="s">
        <v>45</v>
      </c>
      <c r="J199" s="126" t="s">
        <v>45</v>
      </c>
      <c r="K199" s="126" t="s">
        <v>45</v>
      </c>
      <c r="L199" s="126" t="s">
        <v>45</v>
      </c>
      <c r="M199" s="126" t="s">
        <v>45</v>
      </c>
      <c r="N199" s="126" t="s">
        <v>45</v>
      </c>
      <c r="O199" s="126" t="s">
        <v>45</v>
      </c>
      <c r="P199" s="126" t="s">
        <v>45</v>
      </c>
      <c r="Q199" s="126" t="s">
        <v>45</v>
      </c>
      <c r="R199" s="126" t="s">
        <v>45</v>
      </c>
      <c r="S199" s="126" t="s">
        <v>45</v>
      </c>
      <c r="T199" s="126" t="s">
        <v>45</v>
      </c>
      <c r="U199" s="126" t="s">
        <v>45</v>
      </c>
      <c r="V199" s="79">
        <v>34</v>
      </c>
      <c r="W199" s="79">
        <v>49</v>
      </c>
      <c r="X199" s="79">
        <v>85</v>
      </c>
      <c r="Y199" s="79">
        <v>109</v>
      </c>
      <c r="Z199" s="79">
        <v>52</v>
      </c>
      <c r="AA199" s="79">
        <v>21</v>
      </c>
      <c r="AB199" s="79">
        <v>350</v>
      </c>
      <c r="AC199" s="28">
        <f t="shared" si="14"/>
        <v>9.7142857142857142E-2</v>
      </c>
      <c r="AD199" s="28">
        <f t="shared" si="15"/>
        <v>0.14000000000000001</v>
      </c>
      <c r="AE199" s="28">
        <f t="shared" si="16"/>
        <v>0.24285714285714285</v>
      </c>
      <c r="AF199" s="28">
        <f t="shared" si="17"/>
        <v>0.31142857142857144</v>
      </c>
      <c r="AG199" s="28">
        <f t="shared" si="18"/>
        <v>0.14857142857142858</v>
      </c>
      <c r="AH199" s="28">
        <f t="shared" si="19"/>
        <v>0.06</v>
      </c>
      <c r="AI199" s="91">
        <v>3.29</v>
      </c>
      <c r="AJ199" s="91">
        <v>1.2</v>
      </c>
      <c r="AK199" s="91">
        <v>3</v>
      </c>
      <c r="AL199" s="91">
        <v>4</v>
      </c>
    </row>
    <row r="200" spans="1:38" s="29" customFormat="1" ht="18.75" customHeight="1">
      <c r="A200" s="62" t="s">
        <v>84</v>
      </c>
      <c r="B200" s="125" t="s">
        <v>46</v>
      </c>
      <c r="C200" s="126" t="s">
        <v>47</v>
      </c>
      <c r="D200" s="126" t="s">
        <v>47</v>
      </c>
      <c r="E200" s="126" t="s">
        <v>47</v>
      </c>
      <c r="F200" s="126" t="s">
        <v>47</v>
      </c>
      <c r="G200" s="126" t="s">
        <v>47</v>
      </c>
      <c r="H200" s="126" t="s">
        <v>47</v>
      </c>
      <c r="I200" s="126" t="s">
        <v>47</v>
      </c>
      <c r="J200" s="126" t="s">
        <v>47</v>
      </c>
      <c r="K200" s="126" t="s">
        <v>47</v>
      </c>
      <c r="L200" s="126" t="s">
        <v>47</v>
      </c>
      <c r="M200" s="126" t="s">
        <v>47</v>
      </c>
      <c r="N200" s="126" t="s">
        <v>47</v>
      </c>
      <c r="O200" s="126" t="s">
        <v>47</v>
      </c>
      <c r="P200" s="126" t="s">
        <v>47</v>
      </c>
      <c r="Q200" s="126" t="s">
        <v>47</v>
      </c>
      <c r="R200" s="126" t="s">
        <v>47</v>
      </c>
      <c r="S200" s="126" t="s">
        <v>47</v>
      </c>
      <c r="T200" s="126" t="s">
        <v>47</v>
      </c>
      <c r="U200" s="126" t="s">
        <v>47</v>
      </c>
      <c r="V200" s="79">
        <v>28</v>
      </c>
      <c r="W200" s="79">
        <v>54</v>
      </c>
      <c r="X200" s="79">
        <v>68</v>
      </c>
      <c r="Y200" s="79">
        <v>113</v>
      </c>
      <c r="Z200" s="79">
        <v>86</v>
      </c>
      <c r="AA200" s="79">
        <v>1</v>
      </c>
      <c r="AB200" s="79">
        <v>350</v>
      </c>
      <c r="AC200" s="28">
        <f t="shared" si="14"/>
        <v>0.08</v>
      </c>
      <c r="AD200" s="28">
        <f t="shared" si="15"/>
        <v>0.15428571428571428</v>
      </c>
      <c r="AE200" s="28">
        <f t="shared" si="16"/>
        <v>0.19428571428571428</v>
      </c>
      <c r="AF200" s="28">
        <f t="shared" si="17"/>
        <v>0.32285714285714284</v>
      </c>
      <c r="AG200" s="28">
        <f t="shared" si="18"/>
        <v>0.24571428571428572</v>
      </c>
      <c r="AH200" s="28">
        <f t="shared" si="19"/>
        <v>2.8571428571428571E-3</v>
      </c>
      <c r="AI200" s="91">
        <v>3.5</v>
      </c>
      <c r="AJ200" s="91">
        <v>1.24</v>
      </c>
      <c r="AK200" s="91">
        <v>4</v>
      </c>
      <c r="AL200" s="91">
        <v>4</v>
      </c>
    </row>
    <row r="201" spans="1:38" s="29" customFormat="1" ht="18.75" customHeight="1">
      <c r="A201" s="27" t="s">
        <v>85</v>
      </c>
      <c r="B201" s="125" t="s">
        <v>48</v>
      </c>
      <c r="C201" s="126" t="s">
        <v>49</v>
      </c>
      <c r="D201" s="126" t="s">
        <v>49</v>
      </c>
      <c r="E201" s="126" t="s">
        <v>49</v>
      </c>
      <c r="F201" s="126" t="s">
        <v>49</v>
      </c>
      <c r="G201" s="126" t="s">
        <v>49</v>
      </c>
      <c r="H201" s="126" t="s">
        <v>49</v>
      </c>
      <c r="I201" s="126" t="s">
        <v>49</v>
      </c>
      <c r="J201" s="126" t="s">
        <v>49</v>
      </c>
      <c r="K201" s="126" t="s">
        <v>49</v>
      </c>
      <c r="L201" s="126" t="s">
        <v>49</v>
      </c>
      <c r="M201" s="126" t="s">
        <v>49</v>
      </c>
      <c r="N201" s="126" t="s">
        <v>49</v>
      </c>
      <c r="O201" s="126" t="s">
        <v>49</v>
      </c>
      <c r="P201" s="126" t="s">
        <v>49</v>
      </c>
      <c r="Q201" s="126" t="s">
        <v>49</v>
      </c>
      <c r="R201" s="126" t="s">
        <v>49</v>
      </c>
      <c r="S201" s="126" t="s">
        <v>49</v>
      </c>
      <c r="T201" s="126" t="s">
        <v>49</v>
      </c>
      <c r="U201" s="126" t="s">
        <v>49</v>
      </c>
      <c r="V201" s="79">
        <v>26</v>
      </c>
      <c r="W201" s="79">
        <v>48</v>
      </c>
      <c r="X201" s="79">
        <v>88</v>
      </c>
      <c r="Y201" s="79">
        <v>104</v>
      </c>
      <c r="Z201" s="79">
        <v>65</v>
      </c>
      <c r="AA201" s="79">
        <v>18</v>
      </c>
      <c r="AB201" s="79">
        <v>349</v>
      </c>
      <c r="AC201" s="28">
        <f t="shared" si="14"/>
        <v>7.4498567335243557E-2</v>
      </c>
      <c r="AD201" s="28">
        <f t="shared" si="15"/>
        <v>0.13753581661891118</v>
      </c>
      <c r="AE201" s="28">
        <f t="shared" si="16"/>
        <v>0.25214899713467048</v>
      </c>
      <c r="AF201" s="28">
        <f t="shared" si="17"/>
        <v>0.29799426934097423</v>
      </c>
      <c r="AG201" s="28">
        <f t="shared" si="18"/>
        <v>0.18624641833810887</v>
      </c>
      <c r="AH201" s="28">
        <f t="shared" si="19"/>
        <v>5.1575931232091692E-2</v>
      </c>
      <c r="AI201" s="91">
        <v>3.4</v>
      </c>
      <c r="AJ201" s="91">
        <v>1.18</v>
      </c>
      <c r="AK201" s="91">
        <v>4</v>
      </c>
      <c r="AL201" s="91">
        <v>4</v>
      </c>
    </row>
    <row r="202" spans="1:38" s="29" customFormat="1" ht="18.75" customHeight="1">
      <c r="A202" s="62" t="s">
        <v>89</v>
      </c>
      <c r="B202" s="125" t="s">
        <v>82</v>
      </c>
      <c r="C202" s="126" t="s">
        <v>49</v>
      </c>
      <c r="D202" s="126" t="s">
        <v>49</v>
      </c>
      <c r="E202" s="126" t="s">
        <v>49</v>
      </c>
      <c r="F202" s="126" t="s">
        <v>49</v>
      </c>
      <c r="G202" s="126" t="s">
        <v>49</v>
      </c>
      <c r="H202" s="126" t="s">
        <v>49</v>
      </c>
      <c r="I202" s="126" t="s">
        <v>49</v>
      </c>
      <c r="J202" s="126" t="s">
        <v>49</v>
      </c>
      <c r="K202" s="126" t="s">
        <v>49</v>
      </c>
      <c r="L202" s="126" t="s">
        <v>49</v>
      </c>
      <c r="M202" s="126" t="s">
        <v>49</v>
      </c>
      <c r="N202" s="126" t="s">
        <v>49</v>
      </c>
      <c r="O202" s="126" t="s">
        <v>49</v>
      </c>
      <c r="P202" s="126" t="s">
        <v>49</v>
      </c>
      <c r="Q202" s="126" t="s">
        <v>49</v>
      </c>
      <c r="R202" s="126" t="s">
        <v>49</v>
      </c>
      <c r="S202" s="126" t="s">
        <v>49</v>
      </c>
      <c r="T202" s="126" t="s">
        <v>49</v>
      </c>
      <c r="U202" s="126" t="s">
        <v>49</v>
      </c>
      <c r="V202" s="79">
        <v>19</v>
      </c>
      <c r="W202" s="79">
        <v>28</v>
      </c>
      <c r="X202" s="79">
        <v>38</v>
      </c>
      <c r="Y202" s="79">
        <v>70</v>
      </c>
      <c r="Z202" s="79">
        <v>49</v>
      </c>
      <c r="AA202" s="79">
        <v>146</v>
      </c>
      <c r="AB202" s="79">
        <v>350</v>
      </c>
      <c r="AC202" s="28">
        <f t="shared" si="14"/>
        <v>5.4285714285714284E-2</v>
      </c>
      <c r="AD202" s="28">
        <f t="shared" si="15"/>
        <v>0.08</v>
      </c>
      <c r="AE202" s="28">
        <f t="shared" si="16"/>
        <v>0.10857142857142857</v>
      </c>
      <c r="AF202" s="28">
        <f t="shared" si="17"/>
        <v>0.2</v>
      </c>
      <c r="AG202" s="28">
        <f t="shared" si="18"/>
        <v>0.14000000000000001</v>
      </c>
      <c r="AH202" s="28">
        <f t="shared" si="19"/>
        <v>0.41714285714285715</v>
      </c>
      <c r="AI202" s="91">
        <v>3.5</v>
      </c>
      <c r="AJ202" s="91">
        <v>1.25</v>
      </c>
      <c r="AK202" s="91">
        <v>4</v>
      </c>
      <c r="AL202" s="91">
        <v>4</v>
      </c>
    </row>
    <row r="203" spans="1:38" s="29" customFormat="1" ht="18.75" customHeight="1">
      <c r="A203" s="27" t="s">
        <v>90</v>
      </c>
      <c r="B203" s="125" t="s">
        <v>50</v>
      </c>
      <c r="C203" s="126" t="s">
        <v>51</v>
      </c>
      <c r="D203" s="126" t="s">
        <v>51</v>
      </c>
      <c r="E203" s="126" t="s">
        <v>51</v>
      </c>
      <c r="F203" s="126" t="s">
        <v>51</v>
      </c>
      <c r="G203" s="126" t="s">
        <v>51</v>
      </c>
      <c r="H203" s="126" t="s">
        <v>51</v>
      </c>
      <c r="I203" s="126" t="s">
        <v>51</v>
      </c>
      <c r="J203" s="126" t="s">
        <v>51</v>
      </c>
      <c r="K203" s="126" t="s">
        <v>51</v>
      </c>
      <c r="L203" s="126" t="s">
        <v>51</v>
      </c>
      <c r="M203" s="126" t="s">
        <v>51</v>
      </c>
      <c r="N203" s="126" t="s">
        <v>51</v>
      </c>
      <c r="O203" s="126" t="s">
        <v>51</v>
      </c>
      <c r="P203" s="126" t="s">
        <v>51</v>
      </c>
      <c r="Q203" s="126" t="s">
        <v>51</v>
      </c>
      <c r="R203" s="126" t="s">
        <v>51</v>
      </c>
      <c r="S203" s="126" t="s">
        <v>51</v>
      </c>
      <c r="T203" s="126" t="s">
        <v>51</v>
      </c>
      <c r="U203" s="126" t="s">
        <v>51</v>
      </c>
      <c r="V203" s="79">
        <v>7</v>
      </c>
      <c r="W203" s="79">
        <v>29</v>
      </c>
      <c r="X203" s="79">
        <v>55</v>
      </c>
      <c r="Y203" s="79">
        <v>88</v>
      </c>
      <c r="Z203" s="79">
        <v>26</v>
      </c>
      <c r="AA203" s="79">
        <v>8</v>
      </c>
      <c r="AB203" s="79">
        <v>213</v>
      </c>
      <c r="AC203" s="28">
        <f>V203/$AB203</f>
        <v>3.2863849765258218E-2</v>
      </c>
      <c r="AD203" s="28">
        <f t="shared" si="15"/>
        <v>0.13615023474178403</v>
      </c>
      <c r="AE203" s="28">
        <f t="shared" si="16"/>
        <v>0.25821596244131456</v>
      </c>
      <c r="AF203" s="28">
        <f t="shared" si="17"/>
        <v>0.41314553990610331</v>
      </c>
      <c r="AG203" s="28">
        <f t="shared" si="18"/>
        <v>0.12206572769953052</v>
      </c>
      <c r="AH203" s="28">
        <f t="shared" si="19"/>
        <v>3.7558685446009391E-2</v>
      </c>
      <c r="AI203" s="91">
        <v>3.47</v>
      </c>
      <c r="AJ203" s="91">
        <v>1</v>
      </c>
      <c r="AK203" s="91">
        <v>4</v>
      </c>
      <c r="AL203" s="91">
        <v>4</v>
      </c>
    </row>
    <row r="204" spans="1:38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1:38">
      <c r="A205" t="s">
        <v>29</v>
      </c>
      <c r="B205" t="s">
        <v>30</v>
      </c>
      <c r="C205" s="25"/>
      <c r="D205" s="25"/>
      <c r="E205" s="25"/>
      <c r="F205" s="25"/>
      <c r="G205" s="25"/>
    </row>
    <row r="206" spans="1:38">
      <c r="A206">
        <v>38</v>
      </c>
      <c r="B206">
        <v>45</v>
      </c>
      <c r="C206" s="25"/>
      <c r="D206" s="25"/>
      <c r="E206" s="25"/>
      <c r="F206" s="25"/>
      <c r="G206" s="25"/>
    </row>
    <row r="207" spans="1:38">
      <c r="A207">
        <v>16</v>
      </c>
      <c r="B207">
        <v>384</v>
      </c>
      <c r="C207" s="25"/>
      <c r="D207" s="25"/>
      <c r="E207" s="25"/>
      <c r="F207" s="25"/>
      <c r="G207" s="25"/>
    </row>
    <row r="208" spans="1:38">
      <c r="A208">
        <v>188</v>
      </c>
      <c r="B208">
        <v>194</v>
      </c>
      <c r="C208" s="25"/>
      <c r="D208" s="25"/>
      <c r="E208" s="25"/>
      <c r="F208" s="25"/>
      <c r="G208" s="25"/>
    </row>
    <row r="209" spans="1:7">
      <c r="A209" s="25">
        <v>54</v>
      </c>
      <c r="B209" s="25">
        <v>134</v>
      </c>
      <c r="C209" s="25"/>
      <c r="D209" s="25"/>
      <c r="E209" s="25"/>
      <c r="F209" s="25"/>
      <c r="G209" s="25"/>
    </row>
    <row r="210" spans="1:7">
      <c r="A210" s="25">
        <v>265</v>
      </c>
      <c r="B210" s="25">
        <v>116</v>
      </c>
      <c r="C210" s="25"/>
      <c r="D210" s="25"/>
      <c r="E210" s="25"/>
      <c r="F210" s="25"/>
      <c r="G210" s="25"/>
    </row>
    <row r="211" spans="1:7">
      <c r="A211" s="25">
        <v>348</v>
      </c>
      <c r="B211" s="25">
        <v>28</v>
      </c>
      <c r="C211" s="25"/>
      <c r="D211" s="25"/>
      <c r="E211" s="25"/>
      <c r="F211" s="25"/>
      <c r="G211" s="25"/>
    </row>
    <row r="212" spans="1:7">
      <c r="A212" s="25">
        <v>303</v>
      </c>
      <c r="B212" s="25">
        <v>44</v>
      </c>
    </row>
    <row r="213" spans="1:7">
      <c r="A213" s="25">
        <v>213</v>
      </c>
      <c r="B213" s="25">
        <v>135</v>
      </c>
    </row>
  </sheetData>
  <mergeCells count="86">
    <mergeCell ref="B201:U201"/>
    <mergeCell ref="B203:U203"/>
    <mergeCell ref="B191:U191"/>
    <mergeCell ref="B192:U192"/>
    <mergeCell ref="B193:U193"/>
    <mergeCell ref="B196:U196"/>
    <mergeCell ref="B200:U200"/>
    <mergeCell ref="B199:U199"/>
    <mergeCell ref="B202:U202"/>
    <mergeCell ref="B195:U195"/>
    <mergeCell ref="B197:U197"/>
    <mergeCell ref="B198:U198"/>
    <mergeCell ref="B194:U194"/>
    <mergeCell ref="A186:E186"/>
    <mergeCell ref="A187:E187"/>
    <mergeCell ref="A188:E188"/>
    <mergeCell ref="V189:AA190"/>
    <mergeCell ref="AC189:AH190"/>
    <mergeCell ref="AI189:AL190"/>
    <mergeCell ref="V165:AA166"/>
    <mergeCell ref="AC165:AH166"/>
    <mergeCell ref="AI165:AL166"/>
    <mergeCell ref="O168:U168"/>
    <mergeCell ref="O169:U169"/>
    <mergeCell ref="A185:E185"/>
    <mergeCell ref="A132:F132"/>
    <mergeCell ref="V136:AA137"/>
    <mergeCell ref="AC136:AH137"/>
    <mergeCell ref="AI136:AL137"/>
    <mergeCell ref="O139:U139"/>
    <mergeCell ref="A148:U148"/>
    <mergeCell ref="X148:AL148"/>
    <mergeCell ref="A173:U173"/>
    <mergeCell ref="V68:AA69"/>
    <mergeCell ref="AC68:AH69"/>
    <mergeCell ref="A131:F131"/>
    <mergeCell ref="A70:U70"/>
    <mergeCell ref="B71:U71"/>
    <mergeCell ref="B72:U72"/>
    <mergeCell ref="B73:U73"/>
    <mergeCell ref="A98:U98"/>
    <mergeCell ref="A123:U123"/>
    <mergeCell ref="AC120:AH121"/>
    <mergeCell ref="Z98:AL98"/>
    <mergeCell ref="AI68:AL69"/>
    <mergeCell ref="AI120:AL121"/>
    <mergeCell ref="A129:U129"/>
    <mergeCell ref="A130:F130"/>
    <mergeCell ref="V120:AA121"/>
    <mergeCell ref="C31:I31"/>
    <mergeCell ref="V41:Z42"/>
    <mergeCell ref="AB41:AF42"/>
    <mergeCell ref="B44:U44"/>
    <mergeCell ref="C32:I32"/>
    <mergeCell ref="C33:I33"/>
    <mergeCell ref="A76:U76"/>
    <mergeCell ref="Z76:AL76"/>
    <mergeCell ref="A1:AE1"/>
    <mergeCell ref="A6:AL6"/>
    <mergeCell ref="A7:AL7"/>
    <mergeCell ref="A8:AL8"/>
    <mergeCell ref="A43:U43"/>
    <mergeCell ref="A21:U21"/>
    <mergeCell ref="C25:I25"/>
    <mergeCell ref="C26:I26"/>
    <mergeCell ref="C27:I27"/>
    <mergeCell ref="C28:I28"/>
    <mergeCell ref="C29:I29"/>
    <mergeCell ref="AG41:AJ42"/>
    <mergeCell ref="B46:U46"/>
    <mergeCell ref="C30:I30"/>
    <mergeCell ref="A52:U52"/>
    <mergeCell ref="B45:U45"/>
    <mergeCell ref="B47:U47"/>
    <mergeCell ref="B48:U48"/>
    <mergeCell ref="B49:U49"/>
    <mergeCell ref="B69:C69"/>
    <mergeCell ref="G55:K55"/>
    <mergeCell ref="G56:K56"/>
    <mergeCell ref="G57:K57"/>
    <mergeCell ref="G58:K58"/>
    <mergeCell ref="G59:K59"/>
    <mergeCell ref="B61:U61"/>
    <mergeCell ref="B63:J63"/>
    <mergeCell ref="B64:J64"/>
    <mergeCell ref="B65:J65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6" max="3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0000"/>
  </sheetPr>
  <dimension ref="A1:AL23"/>
  <sheetViews>
    <sheetView tabSelected="1" view="pageBreakPreview" zoomScale="55" zoomScaleNormal="100" zoomScaleSheetLayoutView="55" workbookViewId="0">
      <selection activeCell="R28" sqref="R28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24.710937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8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8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</row>
    <row r="5" spans="1:38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9.75" customHeight="1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38" ht="15.75" customHeight="1">
      <c r="A8" s="108" t="s">
        <v>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 spans="1:38" ht="21" customHeight="1">
      <c r="A9" s="109" t="s">
        <v>101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</row>
    <row r="10" spans="1:38" ht="21" customHeight="1">
      <c r="A10" s="87"/>
      <c r="B10" s="87"/>
      <c r="C10" s="87"/>
      <c r="D10" s="87"/>
      <c r="E10" s="87"/>
      <c r="F10" s="87"/>
      <c r="G10" s="87"/>
      <c r="H10" s="128" t="s">
        <v>104</v>
      </c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87"/>
      <c r="AJ10" s="87"/>
      <c r="AK10" s="87"/>
      <c r="AL10" s="67"/>
    </row>
    <row r="11" spans="1:38" ht="21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67"/>
    </row>
    <row r="12" spans="1:38" ht="15.75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69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69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69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0"/>
    </row>
  </sheetData>
  <mergeCells count="7">
    <mergeCell ref="A13:G13"/>
    <mergeCell ref="H10:AH10"/>
    <mergeCell ref="A1:AE1"/>
    <mergeCell ref="A6:AL6"/>
    <mergeCell ref="A7:AL7"/>
    <mergeCell ref="A8:AL8"/>
    <mergeCell ref="A9:AL9"/>
  </mergeCells>
  <printOptions horizontalCentered="1" verticalCentered="1"/>
  <pageMargins left="0" right="0" top="0" bottom="0" header="0.31496062992125984" footer="0.31496062992125984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</sheetPr>
  <dimension ref="A1:AL22"/>
  <sheetViews>
    <sheetView view="pageBreakPreview" topLeftCell="A8" zoomScale="55" zoomScaleNormal="100" zoomScaleSheetLayoutView="55" workbookViewId="0">
      <selection activeCell="S27" sqref="S27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28.570312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ht="15.75" customHeight="1">
      <c r="A8" s="109" t="s">
        <v>93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</row>
    <row r="9" spans="1:38" ht="21" customHeight="1">
      <c r="H9" s="128" t="s">
        <v>104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</row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7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7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69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69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69"/>
    </row>
  </sheetData>
  <mergeCells count="6">
    <mergeCell ref="A1:AE1"/>
    <mergeCell ref="A6:AL6"/>
    <mergeCell ref="A7:AL7"/>
    <mergeCell ref="A8:AL8"/>
    <mergeCell ref="A13:G13"/>
    <mergeCell ref="H9:AH9"/>
  </mergeCells>
  <printOptions horizontalCentered="1" verticalCentered="1"/>
  <pageMargins left="0" right="0" top="0" bottom="0" header="0.31496062992125984" footer="0.31496062992125984"/>
  <pageSetup paperSize="9"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1:AL24"/>
  <sheetViews>
    <sheetView view="pageBreakPreview" topLeftCell="A6" zoomScale="60" zoomScaleNormal="100" workbookViewId="0">
      <selection activeCell="G9" sqref="G9:AG9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customWidth="1"/>
    <col min="39" max="39" width="30.710937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ht="15.75" customHeight="1">
      <c r="A8" s="109" t="s">
        <v>94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</row>
    <row r="9" spans="1:38" ht="21" customHeight="1">
      <c r="G9" s="128" t="s">
        <v>104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</row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4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8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8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8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8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8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8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8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8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8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0.25">
      <c r="A24" s="6"/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</sheetData>
  <mergeCells count="6">
    <mergeCell ref="A1:AE1"/>
    <mergeCell ref="A6:AL6"/>
    <mergeCell ref="A7:AL7"/>
    <mergeCell ref="A8:AL8"/>
    <mergeCell ref="A13:G13"/>
    <mergeCell ref="G9:AG9"/>
  </mergeCells>
  <printOptions horizontalCentered="1" verticalCentered="1"/>
  <pageMargins left="0" right="0" top="0" bottom="0" header="0.31496062992125984" footer="0.31496062992125984"/>
  <pageSetup paperSize="9" scale="2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AL19"/>
  <sheetViews>
    <sheetView view="pageBreakPreview" topLeftCell="A7" zoomScale="60" zoomScaleNormal="100" workbookViewId="0">
      <selection activeCell="L18" sqref="L18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32.4257812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ht="15.75" customHeight="1">
      <c r="A8" s="109" t="s">
        <v>95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</row>
    <row r="9" spans="1:38" ht="21" customHeight="1">
      <c r="H9" s="128" t="s">
        <v>104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</row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7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7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</sheetData>
  <mergeCells count="6">
    <mergeCell ref="A1:AE1"/>
    <mergeCell ref="A6:AL6"/>
    <mergeCell ref="A7:AL7"/>
    <mergeCell ref="A8:AL8"/>
    <mergeCell ref="A13:G13"/>
    <mergeCell ref="H9:AH9"/>
  </mergeCells>
  <printOptions horizontalCentered="1" verticalCentered="1"/>
  <pageMargins left="0" right="0" top="0" bottom="0" header="0.31496062992125984" footer="0.31496062992125984"/>
  <pageSetup paperSize="9" scale="2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AL197"/>
  <sheetViews>
    <sheetView view="pageBreakPreview" topLeftCell="A175" zoomScale="60" zoomScaleNormal="100" workbookViewId="0">
      <selection activeCell="A190" sqref="A190:B197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customWidth="1"/>
    <col min="39" max="39" width="21.14062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ht="15.75" customHeight="1">
      <c r="A8" s="109" t="s">
        <v>96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</row>
    <row r="9" spans="1:38" ht="21" customHeight="1"/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4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8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8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8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8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8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8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8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8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8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20.25">
      <c r="A24" s="6"/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15" t="s">
        <v>11</v>
      </c>
      <c r="W25" s="116"/>
      <c r="X25" s="116"/>
      <c r="Y25" s="116"/>
      <c r="Z25" s="117"/>
      <c r="AA25" s="25"/>
      <c r="AB25" s="115" t="s">
        <v>12</v>
      </c>
      <c r="AC25" s="116"/>
      <c r="AD25" s="116"/>
      <c r="AE25" s="116"/>
      <c r="AF25" s="117"/>
      <c r="AG25" s="113" t="s">
        <v>86</v>
      </c>
      <c r="AH25" s="114"/>
      <c r="AI25" s="114"/>
      <c r="AJ25" s="114"/>
      <c r="AK25" s="65"/>
      <c r="AL25" s="65"/>
    </row>
    <row r="26" spans="1:3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8"/>
      <c r="W26" s="119"/>
      <c r="X26" s="119"/>
      <c r="Y26" s="119"/>
      <c r="Z26" s="120"/>
      <c r="AA26" s="25"/>
      <c r="AB26" s="118"/>
      <c r="AC26" s="119"/>
      <c r="AD26" s="119"/>
      <c r="AE26" s="119"/>
      <c r="AF26" s="120"/>
      <c r="AG26" s="113"/>
      <c r="AH26" s="114"/>
      <c r="AI26" s="114"/>
      <c r="AJ26" s="114"/>
      <c r="AK26" s="65"/>
      <c r="AL26" s="65"/>
    </row>
    <row r="27" spans="1:38" s="26" customFormat="1" ht="40.5" customHeight="1">
      <c r="A27" s="103" t="s">
        <v>13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46">
        <v>1</v>
      </c>
      <c r="W27" s="46">
        <v>2</v>
      </c>
      <c r="X27" s="46">
        <v>3</v>
      </c>
      <c r="Y27" s="46">
        <v>4</v>
      </c>
      <c r="Z27" s="46">
        <v>5</v>
      </c>
      <c r="AA27" s="55" t="s">
        <v>14</v>
      </c>
      <c r="AB27" s="46">
        <v>1</v>
      </c>
      <c r="AC27" s="46">
        <v>2</v>
      </c>
      <c r="AD27" s="46">
        <v>3</v>
      </c>
      <c r="AE27" s="46">
        <v>4</v>
      </c>
      <c r="AF27" s="46">
        <v>5</v>
      </c>
      <c r="AG27" s="56" t="s">
        <v>15</v>
      </c>
      <c r="AH27" s="56" t="s">
        <v>16</v>
      </c>
      <c r="AI27" s="56" t="s">
        <v>17</v>
      </c>
      <c r="AJ27" s="56" t="s">
        <v>18</v>
      </c>
      <c r="AK27" s="64"/>
    </row>
    <row r="28" spans="1:38" s="29" customFormat="1" ht="20.100000000000001" customHeight="1">
      <c r="A28" s="27" t="s">
        <v>19</v>
      </c>
      <c r="B28" s="104" t="s">
        <v>60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78">
        <v>0</v>
      </c>
      <c r="W28" s="78">
        <v>0</v>
      </c>
      <c r="X28" s="78">
        <v>1</v>
      </c>
      <c r="Y28" s="78">
        <v>2</v>
      </c>
      <c r="Z28" s="78">
        <v>4</v>
      </c>
      <c r="AA28" s="78">
        <v>11</v>
      </c>
      <c r="AB28" s="28">
        <f>V28/$AA28</f>
        <v>0</v>
      </c>
      <c r="AC28" s="28">
        <f t="shared" ref="AC28:AF33" si="0">W28/$AA28</f>
        <v>0</v>
      </c>
      <c r="AD28" s="28">
        <f t="shared" si="0"/>
        <v>9.0909090909090912E-2</v>
      </c>
      <c r="AE28" s="28">
        <f t="shared" si="0"/>
        <v>0.18181818181818182</v>
      </c>
      <c r="AF28" s="28">
        <f t="shared" si="0"/>
        <v>0.36363636363636365</v>
      </c>
      <c r="AG28" s="94">
        <v>4.4285714285714288</v>
      </c>
      <c r="AH28" s="94">
        <v>0.78679579246944309</v>
      </c>
      <c r="AI28" s="94">
        <v>5</v>
      </c>
      <c r="AJ28" s="94">
        <v>5</v>
      </c>
      <c r="AK28" s="64"/>
    </row>
    <row r="29" spans="1:38" s="29" customFormat="1" ht="20.100000000000001" customHeight="1">
      <c r="A29" s="27" t="s">
        <v>20</v>
      </c>
      <c r="B29" s="104" t="s">
        <v>21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78">
        <v>0</v>
      </c>
      <c r="W29" s="78">
        <v>0</v>
      </c>
      <c r="X29" s="78">
        <v>3</v>
      </c>
      <c r="Y29" s="78">
        <v>3</v>
      </c>
      <c r="Z29" s="78">
        <v>1</v>
      </c>
      <c r="AA29" s="78">
        <v>11</v>
      </c>
      <c r="AB29" s="28">
        <f t="shared" ref="AB29:AB33" si="1">V29/$AA29</f>
        <v>0</v>
      </c>
      <c r="AC29" s="28">
        <f t="shared" si="0"/>
        <v>0</v>
      </c>
      <c r="AD29" s="28">
        <f t="shared" si="0"/>
        <v>0.27272727272727271</v>
      </c>
      <c r="AE29" s="28">
        <f t="shared" si="0"/>
        <v>0.27272727272727271</v>
      </c>
      <c r="AF29" s="28">
        <f t="shared" si="0"/>
        <v>9.0909090909090912E-2</v>
      </c>
      <c r="AG29" s="94">
        <v>3.7142857142857144</v>
      </c>
      <c r="AH29" s="94">
        <v>0.7559289460184544</v>
      </c>
      <c r="AI29" s="94">
        <v>4</v>
      </c>
      <c r="AJ29" s="94">
        <v>3</v>
      </c>
      <c r="AK29" s="64"/>
    </row>
    <row r="30" spans="1:38" s="29" customFormat="1" ht="20.100000000000001" customHeight="1">
      <c r="A30" s="27" t="s">
        <v>22</v>
      </c>
      <c r="B30" s="104" t="s">
        <v>62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78">
        <v>0</v>
      </c>
      <c r="W30" s="78">
        <v>0</v>
      </c>
      <c r="X30" s="78">
        <v>1</v>
      </c>
      <c r="Y30" s="78">
        <v>3</v>
      </c>
      <c r="Z30" s="78">
        <v>3</v>
      </c>
      <c r="AA30" s="78">
        <v>11</v>
      </c>
      <c r="AB30" s="28">
        <f t="shared" si="1"/>
        <v>0</v>
      </c>
      <c r="AC30" s="28">
        <f t="shared" si="0"/>
        <v>0</v>
      </c>
      <c r="AD30" s="28">
        <f t="shared" si="0"/>
        <v>9.0909090909090912E-2</v>
      </c>
      <c r="AE30" s="28">
        <f t="shared" si="0"/>
        <v>0.27272727272727271</v>
      </c>
      <c r="AF30" s="28">
        <f t="shared" si="0"/>
        <v>0.27272727272727271</v>
      </c>
      <c r="AG30" s="94">
        <v>4.2857142857142865</v>
      </c>
      <c r="AH30" s="94">
        <v>0.7559289460184544</v>
      </c>
      <c r="AI30" s="94">
        <v>4</v>
      </c>
      <c r="AJ30" s="94">
        <v>4</v>
      </c>
      <c r="AK30" s="64"/>
    </row>
    <row r="31" spans="1:38" s="29" customFormat="1" ht="20.100000000000001" customHeight="1">
      <c r="A31" s="27" t="s">
        <v>24</v>
      </c>
      <c r="B31" s="104" t="s">
        <v>23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78">
        <v>5</v>
      </c>
      <c r="W31" s="78">
        <v>1</v>
      </c>
      <c r="X31" s="78">
        <v>1</v>
      </c>
      <c r="Y31" s="78">
        <v>0</v>
      </c>
      <c r="Z31" s="78">
        <v>0</v>
      </c>
      <c r="AA31" s="78">
        <v>11</v>
      </c>
      <c r="AB31" s="28">
        <f t="shared" si="1"/>
        <v>0.45454545454545453</v>
      </c>
      <c r="AC31" s="28">
        <f t="shared" si="0"/>
        <v>9.0909090909090912E-2</v>
      </c>
      <c r="AD31" s="28">
        <f t="shared" si="0"/>
        <v>9.0909090909090912E-2</v>
      </c>
      <c r="AE31" s="28">
        <f t="shared" si="0"/>
        <v>0</v>
      </c>
      <c r="AF31" s="28">
        <f t="shared" si="0"/>
        <v>0</v>
      </c>
      <c r="AG31" s="94">
        <v>1.4285714285714286</v>
      </c>
      <c r="AH31" s="94">
        <v>0.7867957924694432</v>
      </c>
      <c r="AI31" s="94">
        <v>1</v>
      </c>
      <c r="AJ31" s="94">
        <v>1</v>
      </c>
      <c r="AK31" s="64"/>
    </row>
    <row r="32" spans="1:38" s="29" customFormat="1" ht="20.100000000000001" customHeight="1">
      <c r="A32" s="27" t="s">
        <v>26</v>
      </c>
      <c r="B32" s="104" t="s">
        <v>25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78">
        <v>0</v>
      </c>
      <c r="W32" s="78">
        <v>3</v>
      </c>
      <c r="X32" s="78">
        <v>0</v>
      </c>
      <c r="Y32" s="78">
        <v>4</v>
      </c>
      <c r="Z32" s="78">
        <v>0</v>
      </c>
      <c r="AA32" s="78">
        <v>11</v>
      </c>
      <c r="AB32" s="28">
        <f t="shared" si="1"/>
        <v>0</v>
      </c>
      <c r="AC32" s="28">
        <f t="shared" si="0"/>
        <v>0.27272727272727271</v>
      </c>
      <c r="AD32" s="28">
        <f t="shared" si="0"/>
        <v>0</v>
      </c>
      <c r="AE32" s="28">
        <f t="shared" si="0"/>
        <v>0.36363636363636365</v>
      </c>
      <c r="AF32" s="28">
        <f t="shared" si="0"/>
        <v>0</v>
      </c>
      <c r="AG32" s="94">
        <v>3.1428571428571428</v>
      </c>
      <c r="AH32" s="94">
        <v>1.0690449676496976</v>
      </c>
      <c r="AI32" s="94">
        <v>4</v>
      </c>
      <c r="AJ32" s="94">
        <v>4</v>
      </c>
      <c r="AK32" s="64"/>
    </row>
    <row r="33" spans="1:38" s="29" customFormat="1" ht="20.100000000000001" customHeight="1">
      <c r="A33" s="27" t="s">
        <v>61</v>
      </c>
      <c r="B33" s="104" t="s">
        <v>27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79">
        <v>0</v>
      </c>
      <c r="W33" s="79">
        <v>1</v>
      </c>
      <c r="X33" s="79">
        <v>1</v>
      </c>
      <c r="Y33" s="79">
        <v>4</v>
      </c>
      <c r="Z33" s="79">
        <v>1</v>
      </c>
      <c r="AA33" s="79">
        <v>11</v>
      </c>
      <c r="AB33" s="28">
        <f t="shared" si="1"/>
        <v>0</v>
      </c>
      <c r="AC33" s="28">
        <f t="shared" si="0"/>
        <v>9.0909090909090912E-2</v>
      </c>
      <c r="AD33" s="28">
        <f t="shared" si="0"/>
        <v>9.0909090909090912E-2</v>
      </c>
      <c r="AE33" s="28">
        <f t="shared" si="0"/>
        <v>0.36363636363636365</v>
      </c>
      <c r="AF33" s="28">
        <f t="shared" si="0"/>
        <v>9.0909090909090912E-2</v>
      </c>
      <c r="AG33" s="92">
        <v>3.7142857142857144</v>
      </c>
      <c r="AH33" s="92">
        <v>0.95118973121134187</v>
      </c>
      <c r="AI33" s="92">
        <v>4</v>
      </c>
      <c r="AJ33" s="92">
        <v>4</v>
      </c>
      <c r="AK33" s="64"/>
    </row>
    <row r="34" spans="1:38" s="26" customFormat="1" ht="16.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</row>
    <row r="35" spans="1:38" s="26" customFormat="1" ht="16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4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</row>
    <row r="36" spans="1:38" s="26" customFormat="1" ht="26.25" customHeight="1">
      <c r="A36" s="103" t="s">
        <v>28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</row>
    <row r="37" spans="1:38" s="26" customFormat="1" ht="13.5" customHeight="1">
      <c r="A37" s="31"/>
      <c r="B37" s="31"/>
      <c r="C37" s="31"/>
      <c r="D37" s="31"/>
      <c r="E37" s="31"/>
      <c r="F37" s="35"/>
      <c r="G37" s="36"/>
      <c r="H37" s="36"/>
      <c r="I37" s="36"/>
      <c r="J37" s="36"/>
      <c r="K37" s="36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</row>
    <row r="38" spans="1:38" s="26" customFormat="1" ht="21">
      <c r="A38" s="31"/>
      <c r="B38" s="31"/>
      <c r="C38" s="31"/>
      <c r="D38" s="31"/>
      <c r="E38" s="31"/>
      <c r="F38" s="35"/>
      <c r="G38" s="37"/>
      <c r="H38" s="37"/>
      <c r="I38" s="37"/>
      <c r="J38" s="37"/>
      <c r="K38" s="37"/>
      <c r="L38" s="38" t="s">
        <v>29</v>
      </c>
      <c r="M38" s="38" t="s">
        <v>30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</row>
    <row r="39" spans="1:38" s="26" customFormat="1" ht="20.100000000000001" customHeight="1">
      <c r="A39" s="31"/>
      <c r="B39" s="31"/>
      <c r="C39" s="31"/>
      <c r="D39" s="31"/>
      <c r="E39" s="31"/>
      <c r="F39" s="35"/>
      <c r="G39" s="100" t="s">
        <v>31</v>
      </c>
      <c r="H39" s="100"/>
      <c r="I39" s="100"/>
      <c r="J39" s="100"/>
      <c r="K39" s="100"/>
      <c r="L39" s="38">
        <v>1</v>
      </c>
      <c r="M39" s="38">
        <v>6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</row>
    <row r="40" spans="1:38" s="26" customFormat="1" ht="20.100000000000001" customHeight="1">
      <c r="A40" s="31"/>
      <c r="B40" s="31"/>
      <c r="C40" s="31"/>
      <c r="D40" s="31"/>
      <c r="E40" s="31"/>
      <c r="F40" s="35"/>
      <c r="G40" s="100" t="s">
        <v>32</v>
      </c>
      <c r="H40" s="100"/>
      <c r="I40" s="100"/>
      <c r="J40" s="100"/>
      <c r="K40" s="100"/>
      <c r="L40" s="38">
        <v>3</v>
      </c>
      <c r="M40" s="38">
        <v>4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</row>
    <row r="41" spans="1:38" s="26" customFormat="1" ht="20.100000000000001" customHeight="1">
      <c r="A41" s="31"/>
      <c r="B41" s="31"/>
      <c r="C41" s="31"/>
      <c r="D41" s="31"/>
      <c r="E41" s="31"/>
      <c r="F41" s="35"/>
      <c r="G41" s="100" t="s">
        <v>33</v>
      </c>
      <c r="H41" s="100"/>
      <c r="I41" s="100"/>
      <c r="J41" s="100"/>
      <c r="K41" s="100"/>
      <c r="L41" s="38">
        <v>4</v>
      </c>
      <c r="M41" s="38">
        <v>3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</row>
    <row r="42" spans="1:38" s="26" customFormat="1" ht="20.100000000000001" customHeight="1">
      <c r="A42" s="31"/>
      <c r="B42" s="31"/>
      <c r="C42" s="31"/>
      <c r="D42" s="31"/>
      <c r="E42" s="31"/>
      <c r="F42" s="35"/>
      <c r="G42" s="100" t="s">
        <v>34</v>
      </c>
      <c r="H42" s="100"/>
      <c r="I42" s="100"/>
      <c r="J42" s="100"/>
      <c r="K42" s="100"/>
      <c r="L42" s="38" t="s">
        <v>103</v>
      </c>
      <c r="M42" s="38">
        <v>7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1:38" s="26" customFormat="1" ht="20.100000000000001" customHeight="1">
      <c r="A43" s="31"/>
      <c r="B43" s="31"/>
      <c r="C43" s="31"/>
      <c r="D43" s="31"/>
      <c r="E43" s="31"/>
      <c r="F43" s="35"/>
      <c r="G43" s="100" t="s">
        <v>35</v>
      </c>
      <c r="H43" s="100"/>
      <c r="I43" s="100"/>
      <c r="J43" s="100"/>
      <c r="K43" s="100"/>
      <c r="L43" s="38">
        <v>2</v>
      </c>
      <c r="M43" s="38">
        <v>5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</row>
    <row r="44" spans="1:38" s="26" customFormat="1" ht="15.75" customHeight="1">
      <c r="A44" s="31"/>
      <c r="B44" s="31"/>
      <c r="C44" s="31"/>
      <c r="D44" s="31"/>
      <c r="E44" s="31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</row>
    <row r="45" spans="1:38" s="26" customFormat="1" ht="25.5" customHeight="1">
      <c r="A45" s="3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35"/>
      <c r="W45" s="35"/>
      <c r="X45" s="3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</row>
    <row r="46" spans="1:38" s="26" customFormat="1" ht="12.75" customHeight="1">
      <c r="A46" s="3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5"/>
      <c r="W46" s="35"/>
      <c r="X46" s="3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</row>
    <row r="47" spans="1:38" s="26" customFormat="1" ht="21">
      <c r="A47" s="35"/>
      <c r="B47" s="102"/>
      <c r="C47" s="102"/>
      <c r="D47" s="102"/>
      <c r="E47" s="102"/>
      <c r="F47" s="102"/>
      <c r="G47" s="102"/>
      <c r="H47" s="102"/>
      <c r="I47" s="102"/>
      <c r="J47" s="102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1"/>
      <c r="AL47" s="31"/>
    </row>
    <row r="48" spans="1:38" s="26" customFormat="1" ht="21">
      <c r="A48" s="35"/>
      <c r="B48" s="102"/>
      <c r="C48" s="102"/>
      <c r="D48" s="102"/>
      <c r="E48" s="102"/>
      <c r="F48" s="102"/>
      <c r="G48" s="102"/>
      <c r="H48" s="102"/>
      <c r="I48" s="102"/>
      <c r="J48" s="10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</row>
    <row r="49" spans="1:38" s="26" customFormat="1" ht="21">
      <c r="A49" s="35"/>
      <c r="B49" s="102"/>
      <c r="C49" s="102"/>
      <c r="D49" s="102"/>
      <c r="E49" s="102"/>
      <c r="F49" s="102"/>
      <c r="G49" s="102"/>
      <c r="H49" s="102"/>
      <c r="I49" s="102"/>
      <c r="J49" s="102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</row>
    <row r="50" spans="1:38" s="26" customFormat="1" ht="21">
      <c r="A50" s="35"/>
      <c r="B50" s="40"/>
      <c r="C50" s="40"/>
      <c r="D50" s="40"/>
      <c r="E50" s="40"/>
      <c r="F50" s="40"/>
      <c r="G50" s="40"/>
      <c r="H50" s="40"/>
      <c r="I50" s="40"/>
      <c r="J50" s="40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</row>
    <row r="51" spans="1:38" s="26" customFormat="1" ht="20.25" customHeight="1">
      <c r="A51" s="41"/>
      <c r="B51" s="42"/>
      <c r="C51" s="41"/>
      <c r="D51" s="41"/>
      <c r="E51" s="41"/>
      <c r="F51" s="41"/>
      <c r="G51" s="41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1"/>
    </row>
    <row r="52" spans="1:38" s="29" customFormat="1" ht="18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121" t="s">
        <v>11</v>
      </c>
      <c r="W52" s="121"/>
      <c r="X52" s="121"/>
      <c r="Y52" s="121"/>
      <c r="Z52" s="121"/>
      <c r="AA52" s="121"/>
      <c r="AB52" s="25"/>
      <c r="AC52" s="121" t="s">
        <v>12</v>
      </c>
      <c r="AD52" s="121"/>
      <c r="AE52" s="121"/>
      <c r="AF52" s="121"/>
      <c r="AG52" s="121"/>
      <c r="AH52" s="121"/>
      <c r="AI52" s="124" t="s">
        <v>86</v>
      </c>
      <c r="AJ52" s="124"/>
      <c r="AK52" s="124"/>
      <c r="AL52" s="124"/>
    </row>
    <row r="53" spans="1:38" s="26" customFormat="1" ht="30.75" customHeight="1">
      <c r="A53" s="35"/>
      <c r="B53" s="99"/>
      <c r="C53" s="99"/>
      <c r="D53" s="45"/>
      <c r="E53" s="45"/>
      <c r="F53" s="45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21"/>
      <c r="W53" s="121"/>
      <c r="X53" s="121"/>
      <c r="Y53" s="121"/>
      <c r="Z53" s="121"/>
      <c r="AA53" s="121"/>
      <c r="AB53" s="25"/>
      <c r="AC53" s="121"/>
      <c r="AD53" s="121"/>
      <c r="AE53" s="121"/>
      <c r="AF53" s="121"/>
      <c r="AG53" s="121"/>
      <c r="AH53" s="121"/>
      <c r="AI53" s="124"/>
      <c r="AJ53" s="124"/>
      <c r="AK53" s="124"/>
      <c r="AL53" s="124"/>
    </row>
    <row r="54" spans="1:38" s="26" customFormat="1" ht="36.75" customHeight="1">
      <c r="A54" s="103" t="s">
        <v>36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46">
        <v>1</v>
      </c>
      <c r="W54" s="46">
        <v>2</v>
      </c>
      <c r="X54" s="46">
        <v>3</v>
      </c>
      <c r="Y54" s="46">
        <v>4</v>
      </c>
      <c r="Z54" s="46">
        <v>5</v>
      </c>
      <c r="AA54" s="46" t="s">
        <v>37</v>
      </c>
      <c r="AB54" s="55" t="s">
        <v>14</v>
      </c>
      <c r="AC54" s="46">
        <v>1</v>
      </c>
      <c r="AD54" s="46">
        <v>2</v>
      </c>
      <c r="AE54" s="46">
        <v>3</v>
      </c>
      <c r="AF54" s="46">
        <v>4</v>
      </c>
      <c r="AG54" s="46">
        <v>5</v>
      </c>
      <c r="AH54" s="46" t="s">
        <v>37</v>
      </c>
      <c r="AI54" s="56" t="s">
        <v>15</v>
      </c>
      <c r="AJ54" s="56" t="s">
        <v>16</v>
      </c>
      <c r="AK54" s="56" t="s">
        <v>17</v>
      </c>
      <c r="AL54" s="56" t="s">
        <v>18</v>
      </c>
    </row>
    <row r="55" spans="1:38" s="29" customFormat="1" ht="18.75">
      <c r="A55" s="27" t="s">
        <v>38</v>
      </c>
      <c r="B55" s="104" t="s">
        <v>63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79">
        <v>0</v>
      </c>
      <c r="W55" s="79">
        <v>0</v>
      </c>
      <c r="X55" s="79">
        <v>0</v>
      </c>
      <c r="Y55" s="79">
        <v>4</v>
      </c>
      <c r="Z55" s="79">
        <v>0</v>
      </c>
      <c r="AA55" s="79">
        <v>0</v>
      </c>
      <c r="AB55" s="79">
        <v>4</v>
      </c>
      <c r="AC55" s="28">
        <f>V55/$AB55</f>
        <v>0</v>
      </c>
      <c r="AD55" s="28">
        <f t="shared" ref="AD55:AH57" si="2">W55/$AB55</f>
        <v>0</v>
      </c>
      <c r="AE55" s="28">
        <f t="shared" si="2"/>
        <v>0</v>
      </c>
      <c r="AF55" s="28">
        <f t="shared" si="2"/>
        <v>1</v>
      </c>
      <c r="AG55" s="28">
        <f t="shared" si="2"/>
        <v>0</v>
      </c>
      <c r="AH55" s="28">
        <f t="shared" si="2"/>
        <v>0</v>
      </c>
      <c r="AI55" s="92">
        <v>4</v>
      </c>
      <c r="AJ55" s="92">
        <v>0</v>
      </c>
      <c r="AK55" s="92">
        <v>4</v>
      </c>
      <c r="AL55" s="92">
        <v>4</v>
      </c>
    </row>
    <row r="56" spans="1:38" s="29" customFormat="1" ht="18.75">
      <c r="A56" s="27" t="s">
        <v>39</v>
      </c>
      <c r="B56" s="104" t="s">
        <v>64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80">
        <v>5</v>
      </c>
      <c r="W56" s="80">
        <v>4</v>
      </c>
      <c r="X56" s="80">
        <v>3</v>
      </c>
      <c r="Y56" s="80">
        <v>7</v>
      </c>
      <c r="Z56" s="80">
        <v>3</v>
      </c>
      <c r="AA56" s="80">
        <v>4</v>
      </c>
      <c r="AB56" s="80">
        <v>26</v>
      </c>
      <c r="AC56" s="28">
        <f t="shared" ref="AC56:AC57" si="3">V56/$AB56</f>
        <v>0.19230769230769232</v>
      </c>
      <c r="AD56" s="28">
        <f t="shared" si="2"/>
        <v>0.15384615384615385</v>
      </c>
      <c r="AE56" s="28">
        <f t="shared" si="2"/>
        <v>0.11538461538461539</v>
      </c>
      <c r="AF56" s="28">
        <f t="shared" si="2"/>
        <v>0.26923076923076922</v>
      </c>
      <c r="AG56" s="28">
        <f t="shared" si="2"/>
        <v>0.11538461538461539</v>
      </c>
      <c r="AH56" s="28">
        <f t="shared" si="2"/>
        <v>0.15384615384615385</v>
      </c>
      <c r="AI56" s="88">
        <v>2.9545454545454546</v>
      </c>
      <c r="AJ56" s="88">
        <v>1.4301938838683885</v>
      </c>
      <c r="AK56" s="88">
        <v>3</v>
      </c>
      <c r="AL56" s="88">
        <v>4</v>
      </c>
    </row>
    <row r="57" spans="1:38" s="29" customFormat="1" ht="18.75">
      <c r="A57" s="27" t="s">
        <v>40</v>
      </c>
      <c r="B57" s="104" t="s">
        <v>65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80">
        <v>1</v>
      </c>
      <c r="W57" s="80">
        <v>2</v>
      </c>
      <c r="X57" s="80">
        <v>5</v>
      </c>
      <c r="Y57" s="80">
        <v>7</v>
      </c>
      <c r="Z57" s="80">
        <v>10</v>
      </c>
      <c r="AA57" s="80">
        <v>1</v>
      </c>
      <c r="AB57" s="80">
        <v>26</v>
      </c>
      <c r="AC57" s="28">
        <f t="shared" si="3"/>
        <v>3.8461538461538464E-2</v>
      </c>
      <c r="AD57" s="28">
        <f t="shared" si="2"/>
        <v>7.6923076923076927E-2</v>
      </c>
      <c r="AE57" s="28">
        <f t="shared" si="2"/>
        <v>0.19230769230769232</v>
      </c>
      <c r="AF57" s="28">
        <f t="shared" si="2"/>
        <v>0.26923076923076922</v>
      </c>
      <c r="AG57" s="28">
        <f t="shared" si="2"/>
        <v>0.38461538461538464</v>
      </c>
      <c r="AH57" s="28">
        <f t="shared" si="2"/>
        <v>3.8461538461538464E-2</v>
      </c>
      <c r="AI57" s="88">
        <v>3.92</v>
      </c>
      <c r="AJ57" s="88">
        <v>1.1518101695447331</v>
      </c>
      <c r="AK57" s="88">
        <v>4</v>
      </c>
      <c r="AL57" s="88">
        <v>5</v>
      </c>
    </row>
    <row r="58" spans="1:38" s="26" customFormat="1" ht="16.5" customHeight="1">
      <c r="A58" s="35"/>
      <c r="B58" s="47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</row>
    <row r="59" spans="1:38" s="26" customFormat="1" ht="16.5" customHeight="1">
      <c r="A59" s="41"/>
      <c r="B59" s="41"/>
      <c r="C59" s="48"/>
      <c r="D59" s="35"/>
      <c r="E59" s="35"/>
      <c r="F59" s="35"/>
      <c r="G59" s="35"/>
      <c r="H59" s="35"/>
      <c r="I59" s="35"/>
      <c r="J59" s="35"/>
      <c r="K59" s="49"/>
      <c r="L59" s="49"/>
      <c r="M59" s="35"/>
      <c r="N59" s="35"/>
      <c r="O59" s="35"/>
      <c r="P59" s="33"/>
      <c r="Q59" s="33"/>
      <c r="R59" s="33"/>
      <c r="S59" s="33"/>
      <c r="T59" s="49"/>
      <c r="U59" s="49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</row>
    <row r="60" spans="1:38" s="26" customFormat="1" ht="36.75" customHeight="1">
      <c r="A60" s="103" t="s">
        <v>52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33"/>
      <c r="W60" s="33"/>
      <c r="X60" s="33"/>
      <c r="Y60" s="33"/>
      <c r="Z60" s="103" t="s">
        <v>53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26" customFormat="1" ht="16.5" customHeight="1">
      <c r="A61" s="41"/>
      <c r="B61" s="41"/>
      <c r="C61" s="48"/>
      <c r="D61" s="35"/>
      <c r="E61" s="35"/>
      <c r="F61" s="35"/>
      <c r="G61" s="35"/>
      <c r="H61" s="35"/>
      <c r="I61" s="35"/>
      <c r="J61" s="35"/>
      <c r="K61" s="49"/>
      <c r="L61" s="49"/>
      <c r="M61" s="35"/>
      <c r="N61" s="35"/>
      <c r="O61" s="35"/>
      <c r="P61" s="33"/>
      <c r="Q61" s="33"/>
      <c r="R61" s="33"/>
      <c r="S61" s="33"/>
      <c r="T61" s="49"/>
      <c r="U61" s="49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</row>
    <row r="62" spans="1:38" s="26" customFormat="1" ht="16.5" customHeight="1">
      <c r="A62" s="41"/>
      <c r="B62" s="41"/>
      <c r="C62" s="48"/>
      <c r="D62" s="35"/>
      <c r="E62" s="35"/>
      <c r="F62" s="35"/>
      <c r="G62" s="35"/>
      <c r="H62" s="35"/>
      <c r="I62" s="35"/>
      <c r="J62" s="35"/>
      <c r="K62" s="49"/>
      <c r="L62" s="49"/>
      <c r="M62" s="35"/>
      <c r="N62" s="35"/>
      <c r="O62" s="35"/>
      <c r="P62" s="33"/>
      <c r="Q62" s="33"/>
      <c r="R62" s="33"/>
      <c r="S62" s="33"/>
      <c r="T62" s="49"/>
      <c r="U62" s="49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</row>
    <row r="63" spans="1:38" s="26" customFormat="1" ht="16.5" customHeight="1">
      <c r="A63" s="41"/>
      <c r="B63" s="41"/>
      <c r="C63" s="48"/>
      <c r="D63" s="35"/>
      <c r="E63" s="35"/>
      <c r="F63" s="35"/>
      <c r="G63" s="35"/>
      <c r="H63" s="35"/>
      <c r="I63" s="35"/>
      <c r="J63" s="35"/>
      <c r="K63" s="49"/>
      <c r="L63" s="49"/>
      <c r="M63" s="35"/>
      <c r="N63" s="35"/>
      <c r="O63" s="35"/>
      <c r="P63" s="33"/>
      <c r="Q63" s="33"/>
      <c r="R63" s="33"/>
      <c r="S63" s="33"/>
      <c r="T63" s="49"/>
      <c r="U63" s="49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</row>
    <row r="64" spans="1:38" s="26" customFormat="1" ht="16.5" customHeight="1">
      <c r="A64" s="41"/>
      <c r="B64" s="41"/>
      <c r="C64" s="48"/>
      <c r="D64" s="35"/>
      <c r="E64" s="35"/>
      <c r="F64" s="35"/>
      <c r="G64" s="35"/>
      <c r="H64" s="35"/>
      <c r="I64" s="35"/>
      <c r="J64" s="35"/>
      <c r="K64" s="49"/>
      <c r="L64" s="49"/>
      <c r="M64" s="35"/>
      <c r="N64" s="35"/>
      <c r="O64" s="35"/>
      <c r="P64" s="33"/>
      <c r="Q64" s="33"/>
      <c r="R64" s="33"/>
      <c r="S64" s="33"/>
      <c r="T64" s="49"/>
      <c r="U64" s="49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</row>
    <row r="65" spans="1:38" s="26" customFormat="1" ht="16.5" customHeight="1">
      <c r="A65" s="41"/>
      <c r="B65" s="41"/>
      <c r="C65" s="48"/>
      <c r="D65" s="35"/>
      <c r="E65" s="35"/>
      <c r="F65" s="35"/>
      <c r="G65" s="35"/>
      <c r="H65" s="35"/>
      <c r="I65" s="35"/>
      <c r="J65" s="35"/>
      <c r="K65" s="49"/>
      <c r="L65" s="49"/>
      <c r="M65" s="35"/>
      <c r="N65" s="35"/>
      <c r="O65" s="35"/>
      <c r="P65" s="33"/>
      <c r="Q65" s="33"/>
      <c r="R65" s="33"/>
      <c r="S65" s="33"/>
      <c r="T65" s="49"/>
      <c r="U65" s="49"/>
      <c r="V65" s="33"/>
      <c r="W65" s="33"/>
      <c r="X65" s="33"/>
      <c r="Y65" s="33"/>
      <c r="Z65" s="33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</row>
    <row r="66" spans="1:38" s="26" customFormat="1" ht="16.5" customHeight="1">
      <c r="A66" s="41"/>
      <c r="B66" s="41"/>
      <c r="C66" s="48"/>
      <c r="D66" s="35"/>
      <c r="E66" s="35"/>
      <c r="F66" s="35"/>
      <c r="G66" s="35"/>
      <c r="H66" s="35"/>
      <c r="I66" s="35"/>
      <c r="J66" s="35"/>
      <c r="K66" s="49"/>
      <c r="L66" s="49"/>
      <c r="M66" s="35"/>
      <c r="N66" s="35"/>
      <c r="O66" s="35"/>
      <c r="P66" s="33"/>
      <c r="Q66" s="33"/>
      <c r="R66" s="33"/>
      <c r="S66" s="33"/>
      <c r="T66" s="49"/>
      <c r="U66" s="49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</row>
    <row r="67" spans="1:38" s="26" customFormat="1" ht="16.5" customHeight="1">
      <c r="A67" s="41"/>
      <c r="B67" s="41"/>
      <c r="C67" s="48"/>
      <c r="D67" s="35"/>
      <c r="E67" s="35"/>
      <c r="F67" s="35"/>
      <c r="G67" s="35"/>
      <c r="H67" s="35"/>
      <c r="I67" s="35"/>
      <c r="J67" s="35"/>
      <c r="K67" s="49"/>
      <c r="L67" s="49"/>
      <c r="M67" s="35"/>
      <c r="N67" s="35"/>
      <c r="O67" s="35"/>
      <c r="P67" s="33"/>
      <c r="Q67" s="33"/>
      <c r="R67" s="33"/>
      <c r="S67" s="33"/>
      <c r="T67" s="49"/>
      <c r="U67" s="49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</row>
    <row r="68" spans="1:38" s="26" customFormat="1" ht="16.5" customHeight="1">
      <c r="A68" s="41"/>
      <c r="B68" s="41"/>
      <c r="C68" s="48"/>
      <c r="D68" s="35"/>
      <c r="E68" s="35"/>
      <c r="F68" s="35"/>
      <c r="G68" s="35"/>
      <c r="H68" s="35"/>
      <c r="I68" s="35"/>
      <c r="J68" s="35"/>
      <c r="K68" s="49"/>
      <c r="L68" s="49"/>
      <c r="M68" s="35"/>
      <c r="N68" s="35"/>
      <c r="O68" s="35"/>
      <c r="P68" s="33"/>
      <c r="Q68" s="33"/>
      <c r="R68" s="33"/>
      <c r="S68" s="33"/>
      <c r="T68" s="49"/>
      <c r="U68" s="49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</row>
    <row r="69" spans="1:38" s="26" customFormat="1" ht="16.5" customHeight="1">
      <c r="A69" s="41"/>
      <c r="B69" s="41"/>
      <c r="C69" s="48"/>
      <c r="D69" s="35"/>
      <c r="E69" s="35"/>
      <c r="F69" s="35"/>
      <c r="G69" s="35"/>
      <c r="H69" s="35"/>
      <c r="I69" s="35"/>
      <c r="J69" s="35"/>
      <c r="K69" s="49"/>
      <c r="L69" s="49"/>
      <c r="M69" s="35"/>
      <c r="N69" s="35"/>
      <c r="O69" s="35"/>
      <c r="P69" s="33"/>
      <c r="Q69" s="33"/>
      <c r="R69" s="33"/>
      <c r="S69" s="33"/>
      <c r="T69" s="49"/>
      <c r="U69" s="49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</row>
    <row r="70" spans="1:38" s="26" customFormat="1" ht="16.5" customHeight="1">
      <c r="A70" s="41"/>
      <c r="B70" s="41"/>
      <c r="C70" s="48"/>
      <c r="D70" s="35"/>
      <c r="E70" s="35"/>
      <c r="F70" s="35"/>
      <c r="G70" s="35"/>
      <c r="H70" s="35"/>
      <c r="I70" s="35"/>
      <c r="J70" s="35"/>
      <c r="K70" s="49"/>
      <c r="L70" s="49"/>
      <c r="M70" s="35"/>
      <c r="N70" s="35"/>
      <c r="O70" s="35"/>
      <c r="P70" s="33"/>
      <c r="Q70" s="33"/>
      <c r="R70" s="33"/>
      <c r="S70" s="33"/>
      <c r="T70" s="49"/>
      <c r="U70" s="49"/>
      <c r="V70" s="33"/>
      <c r="W70" s="33"/>
      <c r="X70" s="33"/>
      <c r="Y70" s="33"/>
      <c r="Z70" s="33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</row>
    <row r="71" spans="1:38" s="26" customFormat="1" ht="16.5" customHeight="1">
      <c r="A71" s="41"/>
      <c r="B71" s="41"/>
      <c r="C71" s="48"/>
      <c r="D71" s="35"/>
      <c r="E71" s="35"/>
      <c r="F71" s="35"/>
      <c r="G71" s="35"/>
      <c r="H71" s="35"/>
      <c r="I71" s="35"/>
      <c r="J71" s="35"/>
      <c r="K71" s="49"/>
      <c r="L71" s="49"/>
      <c r="M71" s="35"/>
      <c r="N71" s="35"/>
      <c r="O71" s="35"/>
      <c r="P71" s="33"/>
      <c r="Q71" s="33"/>
      <c r="R71" s="33"/>
      <c r="S71" s="33"/>
      <c r="T71" s="49"/>
      <c r="U71" s="49"/>
      <c r="V71" s="33"/>
      <c r="W71" s="33"/>
      <c r="X71" s="33"/>
      <c r="Y71" s="33"/>
      <c r="Z71" s="33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</row>
    <row r="72" spans="1:38" s="26" customFormat="1" ht="16.5" customHeight="1">
      <c r="A72" s="41"/>
      <c r="B72" s="41"/>
      <c r="C72" s="48"/>
      <c r="D72" s="35"/>
      <c r="E72" s="35"/>
      <c r="F72" s="35"/>
      <c r="G72" s="35"/>
      <c r="H72" s="35"/>
      <c r="I72" s="35"/>
      <c r="J72" s="35"/>
      <c r="K72" s="49"/>
      <c r="L72" s="49"/>
      <c r="M72" s="35"/>
      <c r="N72" s="35"/>
      <c r="O72" s="35"/>
      <c r="P72" s="33"/>
      <c r="Q72" s="33"/>
      <c r="R72" s="33"/>
      <c r="S72" s="33"/>
      <c r="T72" s="49"/>
      <c r="U72" s="49"/>
      <c r="V72" s="33"/>
      <c r="W72" s="33"/>
      <c r="X72" s="33"/>
      <c r="Y72" s="33"/>
      <c r="Z72" s="3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</row>
    <row r="73" spans="1:38" s="26" customFormat="1" ht="16.5" customHeight="1">
      <c r="A73" s="41"/>
      <c r="B73" s="41"/>
      <c r="C73" s="48"/>
      <c r="D73" s="35"/>
      <c r="E73" s="35"/>
      <c r="F73" s="35"/>
      <c r="G73" s="35"/>
      <c r="H73" s="35"/>
      <c r="I73" s="35"/>
      <c r="J73" s="35"/>
      <c r="K73" s="49"/>
      <c r="L73" s="49"/>
      <c r="M73" s="35"/>
      <c r="N73" s="35"/>
      <c r="O73" s="35"/>
      <c r="P73" s="33"/>
      <c r="Q73" s="33"/>
      <c r="R73" s="33"/>
      <c r="S73" s="33"/>
      <c r="T73" s="49"/>
      <c r="U73" s="49"/>
      <c r="V73" s="33"/>
      <c r="W73" s="33"/>
      <c r="X73" s="33"/>
      <c r="Y73" s="33"/>
      <c r="Z73" s="33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</row>
    <row r="74" spans="1:38" s="26" customFormat="1" ht="16.5" customHeight="1">
      <c r="A74" s="41"/>
      <c r="B74" s="41"/>
      <c r="C74" s="48"/>
      <c r="D74" s="35"/>
      <c r="E74" s="35"/>
      <c r="F74" s="35"/>
      <c r="G74" s="35"/>
      <c r="H74" s="35"/>
      <c r="I74" s="35"/>
      <c r="J74" s="35"/>
      <c r="K74" s="49"/>
      <c r="L74" s="49"/>
      <c r="M74" s="35"/>
      <c r="N74" s="35"/>
      <c r="O74" s="35"/>
      <c r="P74" s="33"/>
      <c r="Q74" s="33"/>
      <c r="R74" s="33"/>
      <c r="S74" s="33"/>
      <c r="T74" s="49"/>
      <c r="U74" s="49"/>
      <c r="V74" s="33"/>
      <c r="W74" s="33"/>
      <c r="X74" s="33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spans="1:38" s="26" customFormat="1" ht="16.5" customHeight="1">
      <c r="A75" s="41"/>
      <c r="B75" s="41"/>
      <c r="C75" s="48"/>
      <c r="D75" s="35"/>
      <c r="E75" s="35"/>
      <c r="F75" s="35"/>
      <c r="G75" s="35"/>
      <c r="H75" s="35"/>
      <c r="I75" s="35"/>
      <c r="J75" s="35"/>
      <c r="K75" s="49"/>
      <c r="L75" s="49"/>
      <c r="M75" s="35"/>
      <c r="N75" s="35"/>
      <c r="O75" s="35"/>
      <c r="P75" s="33"/>
      <c r="Q75" s="33"/>
      <c r="R75" s="33"/>
      <c r="S75" s="33"/>
      <c r="T75" s="49"/>
      <c r="U75" s="49"/>
      <c r="V75" s="33"/>
      <c r="W75" s="33"/>
      <c r="X75" s="33"/>
      <c r="Y75" s="33"/>
      <c r="Z75" s="3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</row>
    <row r="76" spans="1:38" s="26" customFormat="1" ht="16.5" customHeight="1">
      <c r="A76" s="41"/>
      <c r="B76" s="41"/>
      <c r="C76" s="48"/>
      <c r="D76" s="35"/>
      <c r="E76" s="35"/>
      <c r="F76" s="35"/>
      <c r="G76" s="35"/>
      <c r="H76" s="35"/>
      <c r="I76" s="35"/>
      <c r="J76" s="35"/>
      <c r="K76" s="49"/>
      <c r="L76" s="49"/>
      <c r="M76" s="35"/>
      <c r="N76" s="35"/>
      <c r="O76" s="35"/>
      <c r="P76" s="33"/>
      <c r="Q76" s="33"/>
      <c r="R76" s="33"/>
      <c r="S76" s="33"/>
      <c r="T76" s="49"/>
      <c r="U76" s="49"/>
      <c r="V76" s="33"/>
      <c r="W76" s="33"/>
      <c r="X76" s="33"/>
      <c r="Y76" s="33"/>
      <c r="Z76" s="3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</row>
    <row r="77" spans="1:38" s="26" customFormat="1" ht="16.5" customHeight="1">
      <c r="A77" s="41"/>
      <c r="B77" s="41"/>
      <c r="C77" s="48"/>
      <c r="D77" s="35"/>
      <c r="E77" s="35"/>
      <c r="F77" s="35"/>
      <c r="G77" s="35"/>
      <c r="H77" s="35"/>
      <c r="I77" s="35"/>
      <c r="J77" s="35"/>
      <c r="K77" s="49"/>
      <c r="L77" s="49"/>
      <c r="M77" s="35"/>
      <c r="N77" s="35"/>
      <c r="O77" s="35"/>
      <c r="P77" s="33"/>
      <c r="Q77" s="33"/>
      <c r="R77" s="33"/>
      <c r="S77" s="33"/>
      <c r="T77" s="49"/>
      <c r="U77" s="49"/>
      <c r="V77" s="33"/>
      <c r="W77" s="33"/>
      <c r="X77" s="33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</row>
    <row r="78" spans="1:38" s="26" customFormat="1" ht="16.5" customHeight="1">
      <c r="A78" s="41"/>
      <c r="B78" s="41"/>
      <c r="C78" s="48"/>
      <c r="D78" s="35"/>
      <c r="E78" s="35"/>
      <c r="F78" s="35"/>
      <c r="G78" s="35"/>
      <c r="H78" s="35"/>
      <c r="I78" s="35"/>
      <c r="J78" s="35"/>
      <c r="K78" s="49"/>
      <c r="L78" s="49"/>
      <c r="M78" s="35"/>
      <c r="N78" s="35"/>
      <c r="O78" s="35"/>
      <c r="P78" s="33"/>
      <c r="Q78" s="33"/>
      <c r="R78" s="33"/>
      <c r="S78" s="33"/>
      <c r="T78" s="49"/>
      <c r="U78" s="49"/>
      <c r="V78" s="33"/>
      <c r="W78" s="33"/>
      <c r="X78" s="33"/>
      <c r="Y78" s="33"/>
      <c r="Z78" s="3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</row>
    <row r="79" spans="1:38" s="26" customFormat="1" ht="16.5" customHeight="1">
      <c r="A79" s="41"/>
      <c r="B79" s="41"/>
      <c r="C79" s="48"/>
      <c r="D79" s="35"/>
      <c r="E79" s="35"/>
      <c r="F79" s="35"/>
      <c r="G79" s="35"/>
      <c r="H79" s="35"/>
      <c r="I79" s="35"/>
      <c r="J79" s="35"/>
      <c r="K79" s="49"/>
      <c r="L79" s="49"/>
      <c r="M79" s="35"/>
      <c r="N79" s="35"/>
      <c r="O79" s="35"/>
      <c r="P79" s="33"/>
      <c r="Q79" s="33"/>
      <c r="R79" s="33"/>
      <c r="S79" s="33"/>
      <c r="T79" s="49"/>
      <c r="U79" s="49"/>
      <c r="V79" s="33"/>
      <c r="W79" s="33"/>
      <c r="X79" s="33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</row>
    <row r="80" spans="1:38" s="26" customFormat="1" ht="16.5" customHeight="1">
      <c r="A80" s="41"/>
      <c r="B80" s="41"/>
      <c r="C80" s="48"/>
      <c r="D80" s="35"/>
      <c r="E80" s="35"/>
      <c r="F80" s="35"/>
      <c r="G80" s="35"/>
      <c r="H80" s="35"/>
      <c r="I80" s="35"/>
      <c r="J80" s="35"/>
      <c r="K80" s="49"/>
      <c r="L80" s="49"/>
      <c r="M80" s="35"/>
      <c r="N80" s="35"/>
      <c r="O80" s="35"/>
      <c r="P80" s="33"/>
      <c r="Q80" s="33"/>
      <c r="R80" s="33"/>
      <c r="S80" s="33"/>
      <c r="T80" s="49"/>
      <c r="U80" s="49"/>
      <c r="V80" s="33"/>
      <c r="W80" s="33"/>
      <c r="X80" s="33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</row>
    <row r="81" spans="1:38" s="26" customFormat="1" ht="16.5" customHeight="1">
      <c r="A81" s="41"/>
      <c r="B81" s="41"/>
      <c r="C81" s="48"/>
      <c r="D81" s="35"/>
      <c r="E81" s="35"/>
      <c r="F81" s="35"/>
      <c r="G81" s="35"/>
      <c r="H81" s="35"/>
      <c r="I81" s="35"/>
      <c r="J81" s="35"/>
      <c r="K81" s="49"/>
      <c r="L81" s="49"/>
      <c r="M81" s="35"/>
      <c r="N81" s="35"/>
      <c r="O81" s="35"/>
      <c r="P81" s="33"/>
      <c r="Q81" s="33"/>
      <c r="R81" s="33"/>
      <c r="S81" s="33"/>
      <c r="T81" s="49"/>
      <c r="U81" s="49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</row>
    <row r="82" spans="1:38" s="26" customFormat="1" ht="35.25" customHeight="1">
      <c r="A82" s="103" t="s">
        <v>55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31"/>
      <c r="W82" s="31"/>
      <c r="X82" s="31"/>
      <c r="Y82" s="31"/>
      <c r="Z82" s="103" t="s">
        <v>54</v>
      </c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1:38" s="52" customFormat="1" ht="16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</row>
    <row r="84" spans="1:38" s="26" customFormat="1" ht="16.5" customHeight="1">
      <c r="A84" s="41"/>
      <c r="B84" s="41"/>
      <c r="C84" s="41"/>
      <c r="D84" s="41"/>
      <c r="E84" s="41"/>
      <c r="F84" s="41"/>
      <c r="G84" s="31"/>
      <c r="H84" s="31"/>
      <c r="I84" s="31"/>
      <c r="J84" s="31"/>
      <c r="K84" s="33"/>
      <c r="L84" s="33"/>
      <c r="M84" s="35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</row>
    <row r="85" spans="1:38" s="26" customFormat="1" ht="18.75" customHeight="1">
      <c r="A85" s="41"/>
      <c r="B85" s="41"/>
      <c r="C85" s="41"/>
      <c r="D85" s="41"/>
      <c r="E85" s="41"/>
      <c r="F85" s="41"/>
      <c r="G85" s="31"/>
      <c r="H85" s="31"/>
      <c r="I85" s="31"/>
      <c r="J85" s="31"/>
      <c r="K85" s="35"/>
      <c r="L85" s="35"/>
      <c r="M85" s="35"/>
      <c r="N85" s="35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</row>
    <row r="86" spans="1:38" s="26" customFormat="1" ht="16.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1"/>
      <c r="AG86" s="31"/>
      <c r="AH86" s="31"/>
      <c r="AI86" s="31"/>
      <c r="AJ86" s="31"/>
      <c r="AK86" s="31"/>
      <c r="AL86" s="31"/>
    </row>
    <row r="87" spans="1:38" s="26" customFormat="1" ht="16.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1"/>
      <c r="AG87" s="31"/>
      <c r="AH87" s="31"/>
      <c r="AI87" s="31"/>
      <c r="AJ87" s="31"/>
      <c r="AK87" s="31"/>
      <c r="AL87" s="31"/>
    </row>
    <row r="88" spans="1:38" s="26" customFormat="1" ht="16.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1"/>
      <c r="AG88" s="31"/>
      <c r="AH88" s="31"/>
      <c r="AI88" s="31"/>
      <c r="AJ88" s="31"/>
      <c r="AK88" s="31"/>
      <c r="AL88" s="31"/>
    </row>
    <row r="89" spans="1:38" s="26" customFormat="1" ht="16.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1"/>
      <c r="AG89" s="31"/>
      <c r="AH89" s="31"/>
      <c r="AI89" s="31"/>
      <c r="AJ89" s="31"/>
      <c r="AK89" s="31"/>
      <c r="AL89" s="31"/>
    </row>
    <row r="90" spans="1:38" s="26" customFormat="1" ht="16.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1"/>
      <c r="AG90" s="31"/>
      <c r="AH90" s="31"/>
      <c r="AI90" s="31"/>
      <c r="AJ90" s="31"/>
      <c r="AK90" s="31"/>
      <c r="AL90" s="31"/>
    </row>
    <row r="91" spans="1:38" s="26" customFormat="1" ht="16.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1"/>
      <c r="AG91" s="31"/>
      <c r="AH91" s="31"/>
      <c r="AI91" s="31"/>
      <c r="AJ91" s="31"/>
      <c r="AK91" s="31"/>
      <c r="AL91" s="31"/>
    </row>
    <row r="92" spans="1:38" s="26" customFormat="1" ht="16.5" customHeight="1">
      <c r="A92" s="35"/>
      <c r="B92" s="47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1"/>
      <c r="AG92" s="31"/>
      <c r="AH92" s="31"/>
      <c r="AI92" s="31"/>
      <c r="AJ92" s="31"/>
      <c r="AK92" s="31"/>
      <c r="AL92" s="31"/>
    </row>
    <row r="93" spans="1:38" s="26" customFormat="1" ht="16.5" customHeight="1">
      <c r="A93" s="35"/>
      <c r="B93" s="47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1"/>
    </row>
    <row r="94" spans="1:38" s="26" customFormat="1" ht="16.5" customHeight="1">
      <c r="A94" s="35"/>
      <c r="B94" s="47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1"/>
    </row>
    <row r="95" spans="1:38" s="26" customFormat="1" ht="16.5" customHeight="1">
      <c r="A95" s="35"/>
      <c r="B95" s="4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1"/>
    </row>
    <row r="96" spans="1:38" s="26" customFormat="1" ht="16.5" customHeight="1">
      <c r="A96" s="35"/>
      <c r="B96" s="47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1"/>
    </row>
    <row r="97" spans="1:38" s="26" customFormat="1" ht="16.5" customHeight="1">
      <c r="A97" s="35"/>
      <c r="B97" s="47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1"/>
    </row>
    <row r="98" spans="1:38" s="26" customFormat="1" ht="16.5" customHeight="1">
      <c r="A98" s="35"/>
      <c r="B98" s="4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1"/>
    </row>
    <row r="99" spans="1:38" s="26" customFormat="1" ht="16.5" customHeight="1">
      <c r="A99" s="35"/>
      <c r="B99" s="47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1"/>
    </row>
    <row r="100" spans="1:38" s="26" customFormat="1" ht="16.5" customHeight="1">
      <c r="A100" s="35"/>
      <c r="B100" s="47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1"/>
    </row>
    <row r="101" spans="1:38" s="26" customFormat="1" ht="16.5" customHeight="1">
      <c r="A101" s="35"/>
      <c r="B101" s="47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1"/>
    </row>
    <row r="102" spans="1:38" s="26" customFormat="1" ht="16.5" customHeight="1">
      <c r="A102" s="35"/>
      <c r="B102" s="47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1"/>
    </row>
    <row r="103" spans="1:38" s="26" customFormat="1" ht="16.5" customHeight="1">
      <c r="A103" s="35"/>
      <c r="B103" s="47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1"/>
    </row>
    <row r="104" spans="1:38" s="26" customFormat="1" ht="16.5" customHeight="1">
      <c r="A104" s="35"/>
      <c r="B104" s="47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1"/>
      <c r="P104" s="31"/>
      <c r="Q104" s="31"/>
      <c r="R104" s="31"/>
      <c r="S104" s="31"/>
      <c r="T104" s="31"/>
      <c r="U104" s="31"/>
      <c r="V104" s="121" t="s">
        <v>11</v>
      </c>
      <c r="W104" s="121"/>
      <c r="X104" s="121"/>
      <c r="Y104" s="121"/>
      <c r="Z104" s="121"/>
      <c r="AA104" s="121"/>
      <c r="AB104" s="25"/>
      <c r="AC104" s="121" t="s">
        <v>12</v>
      </c>
      <c r="AD104" s="121"/>
      <c r="AE104" s="121"/>
      <c r="AF104" s="121"/>
      <c r="AG104" s="121"/>
      <c r="AH104" s="121"/>
      <c r="AI104" s="124" t="s">
        <v>86</v>
      </c>
      <c r="AJ104" s="124"/>
      <c r="AK104" s="124"/>
      <c r="AL104" s="124"/>
    </row>
    <row r="105" spans="1:38" s="26" customFormat="1" ht="16.5" customHeight="1">
      <c r="A105" s="35"/>
      <c r="B105" s="47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53"/>
      <c r="P105" s="53"/>
      <c r="Q105" s="53"/>
      <c r="R105" s="53"/>
      <c r="S105" s="53"/>
      <c r="T105" s="31"/>
      <c r="U105" s="31"/>
      <c r="V105" s="121"/>
      <c r="W105" s="121"/>
      <c r="X105" s="121"/>
      <c r="Y105" s="121"/>
      <c r="Z105" s="121"/>
      <c r="AA105" s="121"/>
      <c r="AB105" s="25"/>
      <c r="AC105" s="121"/>
      <c r="AD105" s="121"/>
      <c r="AE105" s="121"/>
      <c r="AF105" s="121"/>
      <c r="AG105" s="121"/>
      <c r="AH105" s="121"/>
      <c r="AI105" s="124"/>
      <c r="AJ105" s="124"/>
      <c r="AK105" s="124"/>
      <c r="AL105" s="124"/>
    </row>
    <row r="106" spans="1:38" s="26" customFormat="1" ht="18.75">
      <c r="A106" s="35"/>
      <c r="B106" s="47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63"/>
      <c r="P106" s="63"/>
      <c r="Q106" s="63"/>
      <c r="R106" s="63"/>
      <c r="S106" s="63"/>
      <c r="T106" s="63"/>
      <c r="U106" s="63"/>
      <c r="V106" s="46">
        <v>1</v>
      </c>
      <c r="W106" s="46">
        <v>2</v>
      </c>
      <c r="X106" s="46">
        <v>3</v>
      </c>
      <c r="Y106" s="46">
        <v>4</v>
      </c>
      <c r="Z106" s="46">
        <v>5</v>
      </c>
      <c r="AA106" s="46" t="s">
        <v>37</v>
      </c>
      <c r="AB106" s="55" t="s">
        <v>14</v>
      </c>
      <c r="AC106" s="46">
        <v>1</v>
      </c>
      <c r="AD106" s="46">
        <v>2</v>
      </c>
      <c r="AE106" s="46">
        <v>3</v>
      </c>
      <c r="AF106" s="46">
        <v>4</v>
      </c>
      <c r="AG106" s="46">
        <v>5</v>
      </c>
      <c r="AH106" s="46" t="s">
        <v>37</v>
      </c>
      <c r="AI106" s="56" t="s">
        <v>15</v>
      </c>
      <c r="AJ106" s="56" t="s">
        <v>41</v>
      </c>
      <c r="AK106" s="56" t="s">
        <v>17</v>
      </c>
      <c r="AL106" s="56" t="s">
        <v>18</v>
      </c>
    </row>
    <row r="107" spans="1:38" s="26" customFormat="1" ht="18.75">
      <c r="A107" s="123" t="s">
        <v>67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80">
        <v>0</v>
      </c>
      <c r="W107" s="80">
        <v>0</v>
      </c>
      <c r="X107" s="80">
        <v>1</v>
      </c>
      <c r="Y107" s="80">
        <v>2</v>
      </c>
      <c r="Z107" s="80">
        <v>0</v>
      </c>
      <c r="AA107" s="80">
        <v>0</v>
      </c>
      <c r="AB107" s="80">
        <v>3</v>
      </c>
      <c r="AC107" s="28">
        <f t="shared" ref="AC107:AH107" si="4">V107/$AB107</f>
        <v>0</v>
      </c>
      <c r="AD107" s="28">
        <f t="shared" si="4"/>
        <v>0</v>
      </c>
      <c r="AE107" s="28">
        <f t="shared" si="4"/>
        <v>0.33333333333333331</v>
      </c>
      <c r="AF107" s="28">
        <f t="shared" si="4"/>
        <v>0.66666666666666663</v>
      </c>
      <c r="AG107" s="28">
        <f t="shared" si="4"/>
        <v>0</v>
      </c>
      <c r="AH107" s="28">
        <f t="shared" si="4"/>
        <v>0</v>
      </c>
      <c r="AI107" s="88">
        <v>3.6666666666666665</v>
      </c>
      <c r="AJ107" s="88">
        <v>0.57735026918962573</v>
      </c>
      <c r="AK107" s="88">
        <v>4</v>
      </c>
      <c r="AL107" s="88">
        <v>4</v>
      </c>
    </row>
    <row r="108" spans="1:38" s="26" customFormat="1" ht="16.5" customHeight="1">
      <c r="A108" s="35"/>
      <c r="B108" s="47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1"/>
    </row>
    <row r="109" spans="1:38" s="26" customFormat="1" ht="16.5" customHeight="1">
      <c r="A109" s="35"/>
      <c r="B109" s="47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1"/>
    </row>
    <row r="110" spans="1:38" s="26" customFormat="1" ht="16.5" customHeight="1">
      <c r="A110" s="35"/>
      <c r="B110" s="47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1"/>
    </row>
    <row r="111" spans="1:38" s="26" customFormat="1" ht="16.5" customHeight="1">
      <c r="A111" s="35"/>
      <c r="B111" s="4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1"/>
    </row>
    <row r="112" spans="1:38" s="26" customFormat="1" ht="16.5" customHeight="1">
      <c r="A112" s="35"/>
      <c r="B112" s="4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1"/>
    </row>
    <row r="113" spans="1:38" s="26" customFormat="1" ht="36.75" customHeight="1">
      <c r="A113" s="103" t="s">
        <v>56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</row>
    <row r="114" spans="1:38" s="57" customFormat="1" ht="16.5" customHeight="1">
      <c r="A114" s="122"/>
      <c r="B114" s="122"/>
      <c r="C114" s="122"/>
      <c r="D114" s="122"/>
      <c r="E114" s="122"/>
      <c r="F114" s="122"/>
      <c r="K114" s="58"/>
      <c r="L114" s="58"/>
      <c r="M114" s="59"/>
      <c r="N114" s="29"/>
      <c r="O114" s="29"/>
      <c r="P114" s="29"/>
      <c r="Q114" s="29"/>
      <c r="R114" s="29"/>
      <c r="S114" s="29"/>
      <c r="T114" s="29"/>
      <c r="U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</row>
    <row r="115" spans="1:38" s="57" customFormat="1" ht="16.5" customHeight="1">
      <c r="A115" s="122"/>
      <c r="B115" s="122"/>
      <c r="C115" s="122"/>
      <c r="D115" s="122"/>
      <c r="E115" s="122"/>
      <c r="F115" s="122"/>
      <c r="K115" s="60"/>
      <c r="L115" s="60"/>
      <c r="M115" s="59"/>
      <c r="N115" s="29"/>
      <c r="O115" s="29"/>
      <c r="P115" s="29"/>
      <c r="Q115" s="29"/>
      <c r="R115" s="29"/>
      <c r="S115" s="29"/>
      <c r="T115" s="29"/>
      <c r="U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</row>
    <row r="116" spans="1:38" s="57" customFormat="1" ht="18.75" customHeight="1">
      <c r="A116" s="122"/>
      <c r="B116" s="122"/>
      <c r="C116" s="122"/>
      <c r="D116" s="122"/>
      <c r="E116" s="122"/>
      <c r="F116" s="122"/>
      <c r="K116" s="59"/>
      <c r="L116" s="59"/>
      <c r="M116" s="59"/>
      <c r="N116" s="59"/>
      <c r="O116" s="29"/>
      <c r="P116" s="29"/>
      <c r="Q116" s="29"/>
      <c r="R116" s="29"/>
      <c r="S116" s="29"/>
      <c r="T116" s="29"/>
      <c r="U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</row>
    <row r="117" spans="1:38" s="26" customFormat="1" ht="16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1"/>
      <c r="AG117" s="31"/>
      <c r="AH117" s="31"/>
      <c r="AI117" s="31"/>
      <c r="AJ117" s="31"/>
      <c r="AK117" s="31"/>
      <c r="AL117" s="31"/>
    </row>
    <row r="118" spans="1:38" s="26" customFormat="1" ht="16.5" customHeight="1">
      <c r="A118" s="35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1"/>
      <c r="AG118" s="31"/>
      <c r="AH118" s="31"/>
      <c r="AI118" s="31"/>
      <c r="AJ118" s="31"/>
      <c r="AK118" s="31"/>
      <c r="AL118" s="31"/>
    </row>
    <row r="119" spans="1:38" s="26" customFormat="1" ht="16.5" customHeight="1">
      <c r="A119" s="35"/>
      <c r="B119" s="47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1"/>
    </row>
    <row r="120" spans="1:38" s="26" customFormat="1" ht="16.5" customHeight="1">
      <c r="A120" s="35"/>
      <c r="B120" s="4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1"/>
      <c r="P120" s="31"/>
      <c r="Q120" s="31"/>
      <c r="R120" s="31"/>
      <c r="S120" s="31"/>
      <c r="T120" s="31"/>
      <c r="U120" s="31"/>
      <c r="V120" s="121" t="s">
        <v>11</v>
      </c>
      <c r="W120" s="121"/>
      <c r="X120" s="121"/>
      <c r="Y120" s="121"/>
      <c r="Z120" s="121"/>
      <c r="AA120" s="121"/>
      <c r="AB120" s="25"/>
      <c r="AC120" s="121" t="s">
        <v>12</v>
      </c>
      <c r="AD120" s="121"/>
      <c r="AE120" s="121"/>
      <c r="AF120" s="121"/>
      <c r="AG120" s="121"/>
      <c r="AH120" s="121"/>
      <c r="AI120" s="124" t="s">
        <v>86</v>
      </c>
      <c r="AJ120" s="124"/>
      <c r="AK120" s="124"/>
      <c r="AL120" s="124"/>
    </row>
    <row r="121" spans="1:38" s="26" customFormat="1" ht="16.5" customHeight="1">
      <c r="A121" s="35"/>
      <c r="B121" s="4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53"/>
      <c r="P121" s="53"/>
      <c r="Q121" s="53"/>
      <c r="R121" s="53"/>
      <c r="S121" s="53"/>
      <c r="T121" s="31"/>
      <c r="U121" s="31"/>
      <c r="V121" s="121"/>
      <c r="W121" s="121"/>
      <c r="X121" s="121"/>
      <c r="Y121" s="121"/>
      <c r="Z121" s="121"/>
      <c r="AA121" s="121"/>
      <c r="AB121" s="25"/>
      <c r="AC121" s="121"/>
      <c r="AD121" s="121"/>
      <c r="AE121" s="121"/>
      <c r="AF121" s="121"/>
      <c r="AG121" s="121"/>
      <c r="AH121" s="121"/>
      <c r="AI121" s="124"/>
      <c r="AJ121" s="124"/>
      <c r="AK121" s="124"/>
      <c r="AL121" s="124"/>
    </row>
    <row r="122" spans="1:38" s="26" customFormat="1" ht="46.5" customHeight="1">
      <c r="A122" s="35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54"/>
      <c r="P122" s="54"/>
      <c r="Q122" s="54"/>
      <c r="R122" s="54"/>
      <c r="S122" s="54"/>
      <c r="T122" s="54"/>
      <c r="U122" s="54"/>
      <c r="V122" s="46">
        <v>1</v>
      </c>
      <c r="W122" s="46">
        <v>2</v>
      </c>
      <c r="X122" s="46">
        <v>3</v>
      </c>
      <c r="Y122" s="46">
        <v>4</v>
      </c>
      <c r="Z122" s="46">
        <v>5</v>
      </c>
      <c r="AA122" s="46" t="s">
        <v>37</v>
      </c>
      <c r="AB122" s="55" t="s">
        <v>14</v>
      </c>
      <c r="AC122" s="46">
        <v>1</v>
      </c>
      <c r="AD122" s="46">
        <v>2</v>
      </c>
      <c r="AE122" s="46">
        <v>3</v>
      </c>
      <c r="AF122" s="46">
        <v>4</v>
      </c>
      <c r="AG122" s="46">
        <v>5</v>
      </c>
      <c r="AH122" s="46" t="s">
        <v>37</v>
      </c>
      <c r="AI122" s="56" t="s">
        <v>15</v>
      </c>
      <c r="AJ122" s="56" t="s">
        <v>41</v>
      </c>
      <c r="AK122" s="56" t="s">
        <v>17</v>
      </c>
      <c r="AL122" s="56" t="s">
        <v>18</v>
      </c>
    </row>
    <row r="123" spans="1:38" s="26" customFormat="1" ht="42" customHeight="1">
      <c r="A123" s="35"/>
      <c r="B123" s="47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104" t="s">
        <v>66</v>
      </c>
      <c r="P123" s="105"/>
      <c r="Q123" s="105"/>
      <c r="R123" s="105"/>
      <c r="S123" s="105"/>
      <c r="T123" s="105"/>
      <c r="U123" s="105"/>
      <c r="V123" s="80">
        <v>0</v>
      </c>
      <c r="W123" s="80">
        <v>1</v>
      </c>
      <c r="X123" s="80">
        <v>5</v>
      </c>
      <c r="Y123" s="80">
        <v>8</v>
      </c>
      <c r="Z123" s="80">
        <v>1</v>
      </c>
      <c r="AA123" s="80">
        <v>1</v>
      </c>
      <c r="AB123" s="80">
        <v>16</v>
      </c>
      <c r="AC123" s="28">
        <f>V123/$AB123</f>
        <v>0</v>
      </c>
      <c r="AD123" s="28">
        <f t="shared" ref="AD123:AH123" si="5">W123/$AB123</f>
        <v>6.25E-2</v>
      </c>
      <c r="AE123" s="28">
        <f t="shared" si="5"/>
        <v>0.3125</v>
      </c>
      <c r="AF123" s="28">
        <f t="shared" si="5"/>
        <v>0.5</v>
      </c>
      <c r="AG123" s="28">
        <f t="shared" si="5"/>
        <v>6.25E-2</v>
      </c>
      <c r="AH123" s="28">
        <f t="shared" si="5"/>
        <v>6.25E-2</v>
      </c>
      <c r="AI123" s="90">
        <v>3.6</v>
      </c>
      <c r="AJ123" s="90">
        <v>0.73678839761300718</v>
      </c>
      <c r="AK123" s="90">
        <v>4</v>
      </c>
      <c r="AL123" s="90">
        <v>4</v>
      </c>
    </row>
    <row r="124" spans="1:38" s="26" customFormat="1" ht="16.5" customHeight="1">
      <c r="A124" s="35"/>
      <c r="B124" s="4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1"/>
    </row>
    <row r="125" spans="1:38" s="26" customFormat="1" ht="16.5" customHeight="1">
      <c r="A125" s="35"/>
      <c r="B125" s="4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1"/>
    </row>
    <row r="126" spans="1:38" s="26" customFormat="1" ht="16.5" customHeight="1">
      <c r="A126" s="35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1"/>
    </row>
    <row r="127" spans="1:38" s="26" customFormat="1" ht="16.5" customHeight="1">
      <c r="A127" s="35"/>
      <c r="B127" s="4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1"/>
    </row>
    <row r="128" spans="1:38" s="26" customFormat="1" ht="16.5" customHeight="1">
      <c r="A128" s="35"/>
      <c r="B128" s="4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1"/>
    </row>
    <row r="129" spans="1:38" s="26" customFormat="1" ht="16.5" customHeight="1">
      <c r="A129" s="35"/>
      <c r="B129" s="4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1"/>
    </row>
    <row r="130" spans="1:38" s="26" customFormat="1" ht="16.5" customHeight="1">
      <c r="A130" s="35"/>
      <c r="B130" s="4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1"/>
    </row>
    <row r="131" spans="1:38" s="26" customFormat="1" ht="16.5" customHeight="1">
      <c r="A131" s="35"/>
      <c r="B131" s="47"/>
      <c r="C131" s="35"/>
      <c r="D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1"/>
    </row>
    <row r="132" spans="1:38" s="26" customFormat="1" ht="39" customHeight="1">
      <c r="A132" s="103" t="s">
        <v>57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33"/>
      <c r="W132" s="33"/>
      <c r="X132" s="103" t="s">
        <v>58</v>
      </c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</row>
    <row r="133" spans="1:38" s="26" customFormat="1" ht="16.5" customHeight="1">
      <c r="A133" s="41"/>
      <c r="B133" s="41"/>
      <c r="C133" s="41"/>
      <c r="D133" s="41"/>
      <c r="E133" s="41"/>
      <c r="F133" s="41"/>
      <c r="K133" s="35"/>
      <c r="L133" s="35"/>
      <c r="M133" s="35"/>
      <c r="N133" s="35"/>
      <c r="O133" s="31"/>
      <c r="P133" s="31"/>
      <c r="Q133" s="31"/>
      <c r="X133" s="41"/>
      <c r="Y133" s="41"/>
      <c r="Z133" s="41"/>
      <c r="AA133" s="41"/>
      <c r="AB133" s="4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</row>
    <row r="134" spans="1:38" s="26" customFormat="1" ht="16.5" customHeight="1">
      <c r="A134" s="41"/>
      <c r="B134" s="41"/>
      <c r="C134" s="41"/>
      <c r="D134" s="41"/>
      <c r="E134" s="41"/>
      <c r="F134" s="41"/>
      <c r="K134" s="35"/>
      <c r="L134" s="35"/>
      <c r="M134" s="35"/>
      <c r="N134" s="35"/>
      <c r="O134" s="31"/>
      <c r="P134" s="31"/>
      <c r="Q134" s="31"/>
      <c r="X134" s="41"/>
      <c r="Y134" s="41"/>
      <c r="Z134" s="41"/>
      <c r="AA134" s="41"/>
      <c r="AB134" s="4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</row>
    <row r="135" spans="1:38" s="26" customFormat="1" ht="16.5" customHeight="1">
      <c r="A135" s="41"/>
      <c r="B135" s="41"/>
      <c r="C135" s="41"/>
      <c r="D135" s="41"/>
      <c r="E135" s="41"/>
      <c r="F135" s="41"/>
      <c r="G135" s="35"/>
      <c r="H135" s="35"/>
      <c r="I135" s="35"/>
      <c r="J135" s="35"/>
      <c r="K135" s="35"/>
      <c r="L135" s="35"/>
      <c r="M135" s="35"/>
      <c r="N135" s="35"/>
      <c r="O135" s="31"/>
      <c r="P135" s="31"/>
      <c r="Q135" s="31"/>
      <c r="X135" s="41"/>
      <c r="Y135" s="41"/>
      <c r="Z135" s="41"/>
      <c r="AA135" s="41"/>
      <c r="AB135" s="4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</row>
    <row r="136" spans="1:38" s="26" customFormat="1" ht="16.5" customHeight="1">
      <c r="A136" s="35"/>
      <c r="B136" s="4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1"/>
      <c r="P136" s="31"/>
      <c r="Q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</row>
    <row r="137" spans="1:38" s="26" customFormat="1" ht="16.5" customHeight="1">
      <c r="A137" s="35"/>
      <c r="B137" s="4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</row>
    <row r="138" spans="1:38" s="26" customFormat="1" ht="16.5" customHeight="1">
      <c r="A138" s="35"/>
      <c r="B138" s="4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</row>
    <row r="139" spans="1:38" s="26" customFormat="1" ht="16.5" customHeight="1">
      <c r="A139" s="35"/>
      <c r="B139" s="4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1"/>
    </row>
    <row r="140" spans="1:38" s="26" customFormat="1" ht="16.5" customHeight="1">
      <c r="A140" s="35"/>
      <c r="B140" s="4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</row>
    <row r="141" spans="1:38" s="26" customFormat="1" ht="16.5" customHeight="1">
      <c r="A141" s="35"/>
      <c r="B141" s="4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</row>
    <row r="142" spans="1:38" s="26" customFormat="1" ht="16.5" customHeight="1">
      <c r="A142" s="35"/>
      <c r="B142" s="4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</row>
    <row r="143" spans="1:38" s="26" customFormat="1" ht="39" customHeight="1">
      <c r="A143" s="35"/>
      <c r="B143" s="4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</row>
    <row r="144" spans="1:38" s="26" customFormat="1" ht="43.5" customHeight="1">
      <c r="A144" s="35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</row>
    <row r="145" spans="1:38" s="26" customFormat="1" ht="16.5" customHeight="1">
      <c r="A145" s="35"/>
      <c r="B145" s="4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1"/>
      <c r="AL145" s="31"/>
    </row>
    <row r="146" spans="1:38" s="26" customFormat="1" ht="16.5" customHeight="1">
      <c r="A146" s="35"/>
      <c r="B146" s="47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1"/>
    </row>
    <row r="147" spans="1:38" s="26" customFormat="1" ht="24" customHeight="1">
      <c r="A147" s="35"/>
      <c r="B147" s="4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53"/>
    </row>
    <row r="148" spans="1:38" s="26" customFormat="1" ht="45.75" customHeight="1">
      <c r="A148" s="35"/>
      <c r="B148" s="4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</row>
    <row r="149" spans="1:38" s="26" customFormat="1" ht="16.5" customHeight="1">
      <c r="A149" s="35"/>
      <c r="B149" s="4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1"/>
      <c r="P149" s="31"/>
      <c r="Q149" s="31"/>
      <c r="R149" s="31"/>
      <c r="S149" s="31"/>
      <c r="T149" s="31"/>
      <c r="U149" s="31"/>
      <c r="V149" s="121" t="s">
        <v>11</v>
      </c>
      <c r="W149" s="121"/>
      <c r="X149" s="121"/>
      <c r="Y149" s="121"/>
      <c r="Z149" s="121"/>
      <c r="AA149" s="121"/>
      <c r="AB149" s="25"/>
      <c r="AC149" s="121" t="s">
        <v>12</v>
      </c>
      <c r="AD149" s="121"/>
      <c r="AE149" s="121"/>
      <c r="AF149" s="121"/>
      <c r="AG149" s="121"/>
      <c r="AH149" s="121"/>
      <c r="AI149" s="124" t="s">
        <v>86</v>
      </c>
      <c r="AJ149" s="124"/>
      <c r="AK149" s="124"/>
      <c r="AL149" s="124"/>
    </row>
    <row r="150" spans="1:38" s="26" customFormat="1" ht="16.5" customHeight="1">
      <c r="A150" s="35"/>
      <c r="B150" s="4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53"/>
      <c r="P150" s="53"/>
      <c r="Q150" s="53"/>
      <c r="R150" s="53"/>
      <c r="S150" s="31"/>
      <c r="T150" s="31"/>
      <c r="U150" s="31"/>
      <c r="V150" s="121"/>
      <c r="W150" s="121"/>
      <c r="X150" s="121"/>
      <c r="Y150" s="121"/>
      <c r="Z150" s="121"/>
      <c r="AA150" s="121"/>
      <c r="AB150" s="25"/>
      <c r="AC150" s="121"/>
      <c r="AD150" s="121"/>
      <c r="AE150" s="121"/>
      <c r="AF150" s="121"/>
      <c r="AG150" s="121"/>
      <c r="AH150" s="121"/>
      <c r="AI150" s="124"/>
      <c r="AJ150" s="124"/>
      <c r="AK150" s="124"/>
      <c r="AL150" s="124"/>
    </row>
    <row r="151" spans="1:38" s="26" customFormat="1" ht="42" customHeight="1">
      <c r="A151" s="35"/>
      <c r="B151" s="4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54"/>
      <c r="P151" s="54"/>
      <c r="Q151" s="54"/>
      <c r="R151" s="54"/>
      <c r="S151" s="54"/>
      <c r="T151" s="54"/>
      <c r="U151" s="54"/>
      <c r="V151" s="46">
        <v>1</v>
      </c>
      <c r="W151" s="46">
        <v>2</v>
      </c>
      <c r="X151" s="46">
        <v>3</v>
      </c>
      <c r="Y151" s="46">
        <v>4</v>
      </c>
      <c r="Z151" s="46">
        <v>5</v>
      </c>
      <c r="AA151" s="46" t="s">
        <v>37</v>
      </c>
      <c r="AB151" s="55" t="s">
        <v>14</v>
      </c>
      <c r="AC151" s="46">
        <v>1</v>
      </c>
      <c r="AD151" s="46">
        <v>2</v>
      </c>
      <c r="AE151" s="46">
        <v>3</v>
      </c>
      <c r="AF151" s="46">
        <v>4</v>
      </c>
      <c r="AG151" s="46">
        <v>5</v>
      </c>
      <c r="AH151" s="46" t="s">
        <v>37</v>
      </c>
      <c r="AI151" s="56" t="s">
        <v>15</v>
      </c>
      <c r="AJ151" s="56" t="s">
        <v>41</v>
      </c>
      <c r="AK151" s="56" t="s">
        <v>17</v>
      </c>
      <c r="AL151" s="56" t="s">
        <v>18</v>
      </c>
    </row>
    <row r="152" spans="1:38" s="26" customFormat="1" ht="47.25" customHeight="1">
      <c r="A152" s="35"/>
      <c r="B152" s="4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104" t="s">
        <v>68</v>
      </c>
      <c r="P152" s="105"/>
      <c r="Q152" s="105"/>
      <c r="R152" s="105"/>
      <c r="S152" s="105"/>
      <c r="T152" s="105"/>
      <c r="U152" s="105"/>
      <c r="V152" s="82">
        <v>1</v>
      </c>
      <c r="W152" s="82">
        <v>2</v>
      </c>
      <c r="X152" s="82">
        <v>1</v>
      </c>
      <c r="Y152" s="82">
        <v>11</v>
      </c>
      <c r="Z152" s="82">
        <v>4</v>
      </c>
      <c r="AA152" s="82">
        <v>0</v>
      </c>
      <c r="AB152" s="82">
        <v>19</v>
      </c>
      <c r="AC152" s="28">
        <f>V152/$AB152</f>
        <v>5.2631578947368418E-2</v>
      </c>
      <c r="AD152" s="28">
        <f t="shared" ref="AD152:AH153" si="6">W152/$AB152</f>
        <v>0.10526315789473684</v>
      </c>
      <c r="AE152" s="28">
        <f t="shared" si="6"/>
        <v>5.2631578947368418E-2</v>
      </c>
      <c r="AF152" s="28">
        <f t="shared" si="6"/>
        <v>0.57894736842105265</v>
      </c>
      <c r="AG152" s="28">
        <f t="shared" si="6"/>
        <v>0.21052631578947367</v>
      </c>
      <c r="AH152" s="28">
        <f t="shared" si="6"/>
        <v>0</v>
      </c>
      <c r="AI152" s="90">
        <v>3.789473684210527</v>
      </c>
      <c r="AJ152" s="90">
        <v>1.0841764600337105</v>
      </c>
      <c r="AK152" s="90">
        <v>4</v>
      </c>
      <c r="AL152" s="90">
        <v>4</v>
      </c>
    </row>
    <row r="153" spans="1:38" s="26" customFormat="1" ht="54" customHeight="1">
      <c r="A153" s="35"/>
      <c r="B153" s="47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04" t="s">
        <v>69</v>
      </c>
      <c r="P153" s="105"/>
      <c r="Q153" s="105"/>
      <c r="R153" s="105"/>
      <c r="S153" s="105"/>
      <c r="T153" s="105"/>
      <c r="U153" s="105"/>
      <c r="V153" s="82">
        <v>2</v>
      </c>
      <c r="W153" s="82">
        <v>1</v>
      </c>
      <c r="X153" s="82">
        <v>9</v>
      </c>
      <c r="Y153" s="82">
        <v>6</v>
      </c>
      <c r="Z153" s="82">
        <v>1</v>
      </c>
      <c r="AA153" s="82">
        <v>0</v>
      </c>
      <c r="AB153" s="82">
        <v>19</v>
      </c>
      <c r="AC153" s="28">
        <f>V153/$AB153</f>
        <v>0.10526315789473684</v>
      </c>
      <c r="AD153" s="28">
        <f t="shared" si="6"/>
        <v>5.2631578947368418E-2</v>
      </c>
      <c r="AE153" s="28">
        <f t="shared" si="6"/>
        <v>0.47368421052631576</v>
      </c>
      <c r="AF153" s="28">
        <f t="shared" si="6"/>
        <v>0.31578947368421051</v>
      </c>
      <c r="AG153" s="28">
        <f t="shared" si="6"/>
        <v>5.2631578947368418E-2</v>
      </c>
      <c r="AH153" s="28">
        <f t="shared" si="6"/>
        <v>0</v>
      </c>
      <c r="AI153" s="90">
        <v>3.1578947368421049</v>
      </c>
      <c r="AJ153" s="90">
        <v>1.0145145470035761</v>
      </c>
      <c r="AK153" s="90">
        <v>3</v>
      </c>
      <c r="AL153" s="90">
        <v>3</v>
      </c>
    </row>
    <row r="154" spans="1:38" s="26" customFormat="1" ht="16.5" customHeight="1">
      <c r="A154" s="35"/>
      <c r="B154" s="47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1"/>
    </row>
    <row r="155" spans="1:38" s="26" customFormat="1" ht="16.5" customHeight="1">
      <c r="A155" s="35"/>
      <c r="B155" s="47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1"/>
    </row>
    <row r="156" spans="1:38" s="26" customFormat="1" ht="16.5" customHeight="1">
      <c r="A156" s="35"/>
      <c r="B156" s="4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1"/>
    </row>
    <row r="157" spans="1:38" s="26" customFormat="1" ht="40.5" customHeight="1">
      <c r="A157" s="103" t="s">
        <v>59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1"/>
    </row>
    <row r="158" spans="1:38" s="26" customFormat="1" ht="16.5" customHeight="1">
      <c r="A158" s="35"/>
      <c r="B158" s="4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1"/>
    </row>
    <row r="159" spans="1:38" s="26" customFormat="1" ht="16.5" customHeight="1">
      <c r="A159" s="35"/>
      <c r="B159" s="4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1"/>
    </row>
    <row r="160" spans="1:38" s="26" customFormat="1" ht="16.5" customHeight="1">
      <c r="A160" s="35"/>
      <c r="B160" s="4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1"/>
    </row>
    <row r="161" spans="1:38" s="26" customFormat="1" ht="16.5" customHeight="1">
      <c r="A161" s="35"/>
      <c r="B161" s="4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1"/>
    </row>
    <row r="162" spans="1:38" s="26" customFormat="1" ht="16.5" customHeight="1">
      <c r="A162" s="35"/>
      <c r="B162" s="47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1"/>
    </row>
    <row r="163" spans="1:38" s="26" customFormat="1" ht="16.5" customHeight="1">
      <c r="A163" s="35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1"/>
    </row>
    <row r="164" spans="1:38" s="26" customFormat="1" ht="16.5" customHeight="1">
      <c r="A164" s="35"/>
      <c r="B164" s="47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1"/>
    </row>
    <row r="165" spans="1:38" s="26" customFormat="1" ht="16.5" customHeight="1">
      <c r="A165" s="35"/>
      <c r="B165" s="4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1"/>
    </row>
    <row r="166" spans="1:38" s="26" customFormat="1" ht="16.5" customHeight="1">
      <c r="A166" s="35"/>
      <c r="B166" s="4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1"/>
    </row>
    <row r="167" spans="1:38" s="26" customFormat="1" ht="16.5" customHeight="1">
      <c r="A167" s="35"/>
      <c r="B167" s="4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1"/>
    </row>
    <row r="168" spans="1:38" s="26" customFormat="1" ht="16.5" customHeight="1">
      <c r="A168" s="35"/>
      <c r="B168" s="4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1"/>
    </row>
    <row r="169" spans="1:38" s="26" customFormat="1" ht="21">
      <c r="A169" s="101"/>
      <c r="B169" s="101"/>
      <c r="C169" s="101"/>
      <c r="D169" s="101"/>
      <c r="E169" s="101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1"/>
    </row>
    <row r="170" spans="1:38" s="26" customFormat="1" ht="21">
      <c r="A170" s="101"/>
      <c r="B170" s="101"/>
      <c r="C170" s="101"/>
      <c r="D170" s="101"/>
      <c r="E170" s="101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1"/>
    </row>
    <row r="171" spans="1:38" s="26" customFormat="1" ht="21">
      <c r="A171" s="101"/>
      <c r="B171" s="101"/>
      <c r="C171" s="101"/>
      <c r="D171" s="101"/>
      <c r="E171" s="101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1"/>
    </row>
    <row r="172" spans="1:38" s="26" customFormat="1" ht="21">
      <c r="A172" s="101"/>
      <c r="B172" s="101"/>
      <c r="C172" s="101"/>
      <c r="D172" s="101"/>
      <c r="E172" s="101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1"/>
    </row>
    <row r="173" spans="1:38" s="26" customFormat="1" ht="18" customHeight="1">
      <c r="A173" s="35"/>
      <c r="B173" s="31"/>
      <c r="C173" s="31"/>
      <c r="D173" s="31"/>
      <c r="E173" s="31"/>
      <c r="F173" s="31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121" t="s">
        <v>11</v>
      </c>
      <c r="W173" s="121"/>
      <c r="X173" s="121"/>
      <c r="Y173" s="121"/>
      <c r="Z173" s="121"/>
      <c r="AA173" s="121"/>
      <c r="AB173" s="25"/>
      <c r="AC173" s="121" t="s">
        <v>12</v>
      </c>
      <c r="AD173" s="121"/>
      <c r="AE173" s="121"/>
      <c r="AF173" s="121"/>
      <c r="AG173" s="121"/>
      <c r="AH173" s="121"/>
      <c r="AI173" s="124" t="s">
        <v>86</v>
      </c>
      <c r="AJ173" s="124"/>
      <c r="AK173" s="124"/>
      <c r="AL173" s="124"/>
    </row>
    <row r="174" spans="1:38" s="26" customFormat="1" ht="30.75" customHeight="1">
      <c r="A174" s="35"/>
      <c r="B174" s="53"/>
      <c r="C174" s="53"/>
      <c r="D174" s="53"/>
      <c r="E174" s="53"/>
      <c r="F174" s="5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121"/>
      <c r="W174" s="121"/>
      <c r="X174" s="121"/>
      <c r="Y174" s="121"/>
      <c r="Z174" s="121"/>
      <c r="AA174" s="121"/>
      <c r="AB174" s="25"/>
      <c r="AC174" s="121"/>
      <c r="AD174" s="121"/>
      <c r="AE174" s="121"/>
      <c r="AF174" s="121"/>
      <c r="AG174" s="121"/>
      <c r="AH174" s="121"/>
      <c r="AI174" s="124"/>
      <c r="AJ174" s="124"/>
      <c r="AK174" s="124"/>
      <c r="AL174" s="124"/>
    </row>
    <row r="175" spans="1:38" s="26" customFormat="1" ht="45" customHeight="1">
      <c r="A175" s="61"/>
      <c r="B175" s="103" t="s">
        <v>70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46">
        <v>1</v>
      </c>
      <c r="W175" s="46">
        <v>2</v>
      </c>
      <c r="X175" s="46">
        <v>3</v>
      </c>
      <c r="Y175" s="46">
        <v>4</v>
      </c>
      <c r="Z175" s="46">
        <v>5</v>
      </c>
      <c r="AA175" s="46" t="s">
        <v>37</v>
      </c>
      <c r="AB175" s="55" t="s">
        <v>14</v>
      </c>
      <c r="AC175" s="46">
        <v>1</v>
      </c>
      <c r="AD175" s="46">
        <v>2</v>
      </c>
      <c r="AE175" s="46">
        <v>3</v>
      </c>
      <c r="AF175" s="46">
        <v>4</v>
      </c>
      <c r="AG175" s="46">
        <v>5</v>
      </c>
      <c r="AH175" s="46" t="s">
        <v>37</v>
      </c>
      <c r="AI175" s="56" t="s">
        <v>15</v>
      </c>
      <c r="AJ175" s="56" t="s">
        <v>41</v>
      </c>
      <c r="AK175" s="56" t="s">
        <v>17</v>
      </c>
      <c r="AL175" s="56" t="s">
        <v>18</v>
      </c>
    </row>
    <row r="176" spans="1:38" s="29" customFormat="1" ht="18.75" customHeight="1">
      <c r="A176" s="62" t="s">
        <v>71</v>
      </c>
      <c r="B176" s="125" t="s">
        <v>42</v>
      </c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79">
        <v>3</v>
      </c>
      <c r="W176" s="79">
        <v>5</v>
      </c>
      <c r="X176" s="79">
        <v>3</v>
      </c>
      <c r="Y176" s="79">
        <v>8</v>
      </c>
      <c r="Z176" s="79">
        <v>0</v>
      </c>
      <c r="AA176" s="79">
        <v>0</v>
      </c>
      <c r="AB176" s="79">
        <v>19</v>
      </c>
      <c r="AC176" s="28">
        <f>V176/$AB176</f>
        <v>0.15789473684210525</v>
      </c>
      <c r="AD176" s="28">
        <f t="shared" ref="AD176:AH187" si="7">W176/$AB176</f>
        <v>0.26315789473684209</v>
      </c>
      <c r="AE176" s="28">
        <f t="shared" si="7"/>
        <v>0.15789473684210525</v>
      </c>
      <c r="AF176" s="28">
        <f t="shared" si="7"/>
        <v>0.42105263157894735</v>
      </c>
      <c r="AG176" s="28">
        <f t="shared" si="7"/>
        <v>0</v>
      </c>
      <c r="AH176" s="28">
        <f t="shared" si="7"/>
        <v>0</v>
      </c>
      <c r="AI176" s="92">
        <v>2.8421052631578947</v>
      </c>
      <c r="AJ176" s="92">
        <v>1.1672930649220892</v>
      </c>
      <c r="AK176" s="92">
        <v>3</v>
      </c>
      <c r="AL176" s="92">
        <v>4</v>
      </c>
    </row>
    <row r="177" spans="1:38" s="29" customFormat="1" ht="18.75" customHeight="1">
      <c r="A177" s="27" t="s">
        <v>72</v>
      </c>
      <c r="B177" s="125" t="s">
        <v>43</v>
      </c>
      <c r="C177" s="126" t="s">
        <v>44</v>
      </c>
      <c r="D177" s="126" t="s">
        <v>44</v>
      </c>
      <c r="E177" s="126" t="s">
        <v>44</v>
      </c>
      <c r="F177" s="126" t="s">
        <v>44</v>
      </c>
      <c r="G177" s="126" t="s">
        <v>44</v>
      </c>
      <c r="H177" s="126" t="s">
        <v>44</v>
      </c>
      <c r="I177" s="126" t="s">
        <v>44</v>
      </c>
      <c r="J177" s="126" t="s">
        <v>44</v>
      </c>
      <c r="K177" s="126" t="s">
        <v>44</v>
      </c>
      <c r="L177" s="126" t="s">
        <v>44</v>
      </c>
      <c r="M177" s="126" t="s">
        <v>44</v>
      </c>
      <c r="N177" s="126" t="s">
        <v>44</v>
      </c>
      <c r="O177" s="126" t="s">
        <v>44</v>
      </c>
      <c r="P177" s="126" t="s">
        <v>44</v>
      </c>
      <c r="Q177" s="126" t="s">
        <v>44</v>
      </c>
      <c r="R177" s="126" t="s">
        <v>44</v>
      </c>
      <c r="S177" s="126" t="s">
        <v>44</v>
      </c>
      <c r="T177" s="126" t="s">
        <v>44</v>
      </c>
      <c r="U177" s="126" t="s">
        <v>44</v>
      </c>
      <c r="V177" s="79">
        <v>2</v>
      </c>
      <c r="W177" s="79">
        <v>1</v>
      </c>
      <c r="X177" s="79">
        <v>5</v>
      </c>
      <c r="Y177" s="79">
        <v>8</v>
      </c>
      <c r="Z177" s="79">
        <v>2</v>
      </c>
      <c r="AA177" s="79">
        <v>1</v>
      </c>
      <c r="AB177" s="79">
        <v>19</v>
      </c>
      <c r="AC177" s="28">
        <f t="shared" ref="AC177:AC186" si="8">V177/$AB177</f>
        <v>0.10526315789473684</v>
      </c>
      <c r="AD177" s="28">
        <f t="shared" si="7"/>
        <v>5.2631578947368418E-2</v>
      </c>
      <c r="AE177" s="28">
        <f t="shared" si="7"/>
        <v>0.26315789473684209</v>
      </c>
      <c r="AF177" s="28">
        <f t="shared" si="7"/>
        <v>0.42105263157894735</v>
      </c>
      <c r="AG177" s="28">
        <f t="shared" si="7"/>
        <v>0.10526315789473684</v>
      </c>
      <c r="AH177" s="28">
        <f t="shared" si="7"/>
        <v>5.2631578947368418E-2</v>
      </c>
      <c r="AI177" s="92">
        <v>3.3888888888888888</v>
      </c>
      <c r="AJ177" s="92">
        <v>1.1447521637192346</v>
      </c>
      <c r="AK177" s="92">
        <v>4</v>
      </c>
      <c r="AL177" s="92">
        <v>4</v>
      </c>
    </row>
    <row r="178" spans="1:38" s="29" customFormat="1" ht="18.75" customHeight="1">
      <c r="A178" s="62" t="s">
        <v>73</v>
      </c>
      <c r="B178" s="125" t="s">
        <v>78</v>
      </c>
      <c r="C178" s="126" t="s">
        <v>44</v>
      </c>
      <c r="D178" s="126" t="s">
        <v>44</v>
      </c>
      <c r="E178" s="126" t="s">
        <v>44</v>
      </c>
      <c r="F178" s="126" t="s">
        <v>44</v>
      </c>
      <c r="G178" s="126" t="s">
        <v>44</v>
      </c>
      <c r="H178" s="126" t="s">
        <v>44</v>
      </c>
      <c r="I178" s="126" t="s">
        <v>44</v>
      </c>
      <c r="J178" s="126" t="s">
        <v>44</v>
      </c>
      <c r="K178" s="126" t="s">
        <v>44</v>
      </c>
      <c r="L178" s="126" t="s">
        <v>44</v>
      </c>
      <c r="M178" s="126" t="s">
        <v>44</v>
      </c>
      <c r="N178" s="126" t="s">
        <v>44</v>
      </c>
      <c r="O178" s="126" t="s">
        <v>44</v>
      </c>
      <c r="P178" s="126" t="s">
        <v>44</v>
      </c>
      <c r="Q178" s="126" t="s">
        <v>44</v>
      </c>
      <c r="R178" s="126" t="s">
        <v>44</v>
      </c>
      <c r="S178" s="126" t="s">
        <v>44</v>
      </c>
      <c r="T178" s="126" t="s">
        <v>44</v>
      </c>
      <c r="U178" s="126" t="s">
        <v>44</v>
      </c>
      <c r="V178" s="79">
        <v>2</v>
      </c>
      <c r="W178" s="79">
        <v>0</v>
      </c>
      <c r="X178" s="79">
        <v>4</v>
      </c>
      <c r="Y178" s="79">
        <v>9</v>
      </c>
      <c r="Z178" s="79">
        <v>2</v>
      </c>
      <c r="AA178" s="79">
        <v>2</v>
      </c>
      <c r="AB178" s="79">
        <v>19</v>
      </c>
      <c r="AC178" s="28">
        <f t="shared" si="8"/>
        <v>0.10526315789473684</v>
      </c>
      <c r="AD178" s="28">
        <f t="shared" si="7"/>
        <v>0</v>
      </c>
      <c r="AE178" s="28">
        <f t="shared" si="7"/>
        <v>0.21052631578947367</v>
      </c>
      <c r="AF178" s="28">
        <f t="shared" si="7"/>
        <v>0.47368421052631576</v>
      </c>
      <c r="AG178" s="28">
        <f t="shared" si="7"/>
        <v>0.10526315789473684</v>
      </c>
      <c r="AH178" s="28">
        <f t="shared" si="7"/>
        <v>0.10526315789473684</v>
      </c>
      <c r="AI178" s="92">
        <v>3.5294117647058822</v>
      </c>
      <c r="AJ178" s="92">
        <v>1.1245914290767742</v>
      </c>
      <c r="AK178" s="92">
        <v>4</v>
      </c>
      <c r="AL178" s="92">
        <v>4</v>
      </c>
    </row>
    <row r="179" spans="1:38" s="29" customFormat="1" ht="18.75" customHeight="1">
      <c r="A179" s="27" t="s">
        <v>74</v>
      </c>
      <c r="B179" s="125" t="s">
        <v>79</v>
      </c>
      <c r="C179" s="126" t="s">
        <v>44</v>
      </c>
      <c r="D179" s="126" t="s">
        <v>44</v>
      </c>
      <c r="E179" s="126" t="s">
        <v>44</v>
      </c>
      <c r="F179" s="126" t="s">
        <v>44</v>
      </c>
      <c r="G179" s="126" t="s">
        <v>44</v>
      </c>
      <c r="H179" s="126" t="s">
        <v>44</v>
      </c>
      <c r="I179" s="126" t="s">
        <v>44</v>
      </c>
      <c r="J179" s="126" t="s">
        <v>44</v>
      </c>
      <c r="K179" s="126" t="s">
        <v>44</v>
      </c>
      <c r="L179" s="126" t="s">
        <v>44</v>
      </c>
      <c r="M179" s="126" t="s">
        <v>44</v>
      </c>
      <c r="N179" s="126" t="s">
        <v>44</v>
      </c>
      <c r="O179" s="126" t="s">
        <v>44</v>
      </c>
      <c r="P179" s="126" t="s">
        <v>44</v>
      </c>
      <c r="Q179" s="126" t="s">
        <v>44</v>
      </c>
      <c r="R179" s="126" t="s">
        <v>44</v>
      </c>
      <c r="S179" s="126" t="s">
        <v>44</v>
      </c>
      <c r="T179" s="126" t="s">
        <v>44</v>
      </c>
      <c r="U179" s="126" t="s">
        <v>44</v>
      </c>
      <c r="V179" s="79">
        <v>0</v>
      </c>
      <c r="W179" s="79">
        <v>1</v>
      </c>
      <c r="X179" s="79">
        <v>4</v>
      </c>
      <c r="Y179" s="79">
        <v>5</v>
      </c>
      <c r="Z179" s="79">
        <v>2</v>
      </c>
      <c r="AA179" s="79">
        <v>7</v>
      </c>
      <c r="AB179" s="79">
        <v>19</v>
      </c>
      <c r="AC179" s="28">
        <f t="shared" si="8"/>
        <v>0</v>
      </c>
      <c r="AD179" s="28">
        <f t="shared" si="7"/>
        <v>5.2631578947368418E-2</v>
      </c>
      <c r="AE179" s="28">
        <f t="shared" si="7"/>
        <v>0.21052631578947367</v>
      </c>
      <c r="AF179" s="28">
        <f t="shared" si="7"/>
        <v>0.26315789473684209</v>
      </c>
      <c r="AG179" s="28">
        <f t="shared" si="7"/>
        <v>0.10526315789473684</v>
      </c>
      <c r="AH179" s="28">
        <f t="shared" si="7"/>
        <v>0.36842105263157893</v>
      </c>
      <c r="AI179" s="92">
        <v>3.6666666666666665</v>
      </c>
      <c r="AJ179" s="92">
        <v>0.88762536459859442</v>
      </c>
      <c r="AK179" s="92">
        <v>4</v>
      </c>
      <c r="AL179" s="92">
        <v>4</v>
      </c>
    </row>
    <row r="180" spans="1:38" s="29" customFormat="1" ht="18.75" customHeight="1">
      <c r="A180" s="62" t="s">
        <v>75</v>
      </c>
      <c r="B180" s="125" t="s">
        <v>80</v>
      </c>
      <c r="C180" s="126" t="s">
        <v>45</v>
      </c>
      <c r="D180" s="126" t="s">
        <v>45</v>
      </c>
      <c r="E180" s="126" t="s">
        <v>45</v>
      </c>
      <c r="F180" s="126" t="s">
        <v>45</v>
      </c>
      <c r="G180" s="126" t="s">
        <v>45</v>
      </c>
      <c r="H180" s="126" t="s">
        <v>45</v>
      </c>
      <c r="I180" s="126" t="s">
        <v>45</v>
      </c>
      <c r="J180" s="126" t="s">
        <v>45</v>
      </c>
      <c r="K180" s="126" t="s">
        <v>45</v>
      </c>
      <c r="L180" s="126" t="s">
        <v>45</v>
      </c>
      <c r="M180" s="126" t="s">
        <v>45</v>
      </c>
      <c r="N180" s="126" t="s">
        <v>45</v>
      </c>
      <c r="O180" s="126" t="s">
        <v>45</v>
      </c>
      <c r="P180" s="126" t="s">
        <v>45</v>
      </c>
      <c r="Q180" s="126" t="s">
        <v>45</v>
      </c>
      <c r="R180" s="126" t="s">
        <v>45</v>
      </c>
      <c r="S180" s="126" t="s">
        <v>45</v>
      </c>
      <c r="T180" s="126" t="s">
        <v>45</v>
      </c>
      <c r="U180" s="126" t="s">
        <v>45</v>
      </c>
      <c r="V180" s="79">
        <v>4</v>
      </c>
      <c r="W180" s="79">
        <v>5</v>
      </c>
      <c r="X180" s="79">
        <v>4</v>
      </c>
      <c r="Y180" s="79">
        <v>5</v>
      </c>
      <c r="Z180" s="79">
        <v>0</v>
      </c>
      <c r="AA180" s="79">
        <v>1</v>
      </c>
      <c r="AB180" s="79">
        <v>19</v>
      </c>
      <c r="AC180" s="28">
        <f t="shared" si="8"/>
        <v>0.21052631578947367</v>
      </c>
      <c r="AD180" s="28">
        <f t="shared" si="7"/>
        <v>0.26315789473684209</v>
      </c>
      <c r="AE180" s="28">
        <f t="shared" si="7"/>
        <v>0.21052631578947367</v>
      </c>
      <c r="AF180" s="28">
        <f t="shared" si="7"/>
        <v>0.26315789473684209</v>
      </c>
      <c r="AG180" s="28">
        <f t="shared" si="7"/>
        <v>0</v>
      </c>
      <c r="AH180" s="28">
        <f t="shared" si="7"/>
        <v>5.2631578947368418E-2</v>
      </c>
      <c r="AI180" s="92">
        <v>2.5555555555555554</v>
      </c>
      <c r="AJ180" s="92">
        <v>1.1490262999202832</v>
      </c>
      <c r="AK180" s="92">
        <v>2.5</v>
      </c>
      <c r="AL180" s="92">
        <v>2</v>
      </c>
    </row>
    <row r="181" spans="1:38" s="29" customFormat="1" ht="18.75" customHeight="1">
      <c r="A181" s="62" t="s">
        <v>76</v>
      </c>
      <c r="B181" s="125" t="s">
        <v>87</v>
      </c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79">
        <v>5</v>
      </c>
      <c r="W181" s="79">
        <v>1</v>
      </c>
      <c r="X181" s="79">
        <v>4</v>
      </c>
      <c r="Y181" s="79">
        <v>1</v>
      </c>
      <c r="Z181" s="79">
        <v>0</v>
      </c>
      <c r="AA181" s="79">
        <v>8</v>
      </c>
      <c r="AB181" s="79">
        <v>19</v>
      </c>
      <c r="AC181" s="28">
        <f t="shared" si="8"/>
        <v>0.26315789473684209</v>
      </c>
      <c r="AD181" s="28">
        <f t="shared" si="7"/>
        <v>5.2631578947368418E-2</v>
      </c>
      <c r="AE181" s="28">
        <f t="shared" si="7"/>
        <v>0.21052631578947367</v>
      </c>
      <c r="AF181" s="28">
        <f t="shared" si="7"/>
        <v>5.2631578947368418E-2</v>
      </c>
      <c r="AG181" s="28">
        <f t="shared" si="7"/>
        <v>0</v>
      </c>
      <c r="AH181" s="28">
        <f t="shared" si="7"/>
        <v>0.42105263157894735</v>
      </c>
      <c r="AI181" s="92">
        <v>2.0909090909090913</v>
      </c>
      <c r="AJ181" s="92">
        <v>1.1361818036340359</v>
      </c>
      <c r="AK181" s="92">
        <v>2</v>
      </c>
      <c r="AL181" s="92">
        <v>1</v>
      </c>
    </row>
    <row r="182" spans="1:38" s="29" customFormat="1" ht="18.75" customHeight="1">
      <c r="A182" s="62" t="s">
        <v>77</v>
      </c>
      <c r="B182" s="125" t="s">
        <v>88</v>
      </c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79">
        <v>1</v>
      </c>
      <c r="W182" s="79">
        <v>2</v>
      </c>
      <c r="X182" s="79">
        <v>2</v>
      </c>
      <c r="Y182" s="79">
        <v>1</v>
      </c>
      <c r="Z182" s="79">
        <v>1</v>
      </c>
      <c r="AA182" s="79">
        <v>12</v>
      </c>
      <c r="AB182" s="79">
        <v>19</v>
      </c>
      <c r="AC182" s="28">
        <f t="shared" si="8"/>
        <v>5.2631578947368418E-2</v>
      </c>
      <c r="AD182" s="28">
        <f t="shared" si="7"/>
        <v>0.10526315789473684</v>
      </c>
      <c r="AE182" s="28">
        <f t="shared" si="7"/>
        <v>0.10526315789473684</v>
      </c>
      <c r="AF182" s="28">
        <f t="shared" si="7"/>
        <v>5.2631578947368418E-2</v>
      </c>
      <c r="AG182" s="28">
        <f t="shared" si="7"/>
        <v>5.2631578947368418E-2</v>
      </c>
      <c r="AH182" s="28">
        <f t="shared" si="7"/>
        <v>0.63157894736842102</v>
      </c>
      <c r="AI182" s="92">
        <v>2.8571428571428572</v>
      </c>
      <c r="AJ182" s="92">
        <v>1.3451854182690988</v>
      </c>
      <c r="AK182" s="92">
        <v>3</v>
      </c>
      <c r="AL182" s="92">
        <v>2</v>
      </c>
    </row>
    <row r="183" spans="1:38" s="29" customFormat="1" ht="18.75" customHeight="1">
      <c r="A183" s="27" t="s">
        <v>83</v>
      </c>
      <c r="B183" s="125" t="s">
        <v>81</v>
      </c>
      <c r="C183" s="126" t="s">
        <v>45</v>
      </c>
      <c r="D183" s="126" t="s">
        <v>45</v>
      </c>
      <c r="E183" s="126" t="s">
        <v>45</v>
      </c>
      <c r="F183" s="126" t="s">
        <v>45</v>
      </c>
      <c r="G183" s="126" t="s">
        <v>45</v>
      </c>
      <c r="H183" s="126" t="s">
        <v>45</v>
      </c>
      <c r="I183" s="126" t="s">
        <v>45</v>
      </c>
      <c r="J183" s="126" t="s">
        <v>45</v>
      </c>
      <c r="K183" s="126" t="s">
        <v>45</v>
      </c>
      <c r="L183" s="126" t="s">
        <v>45</v>
      </c>
      <c r="M183" s="126" t="s">
        <v>45</v>
      </c>
      <c r="N183" s="126" t="s">
        <v>45</v>
      </c>
      <c r="O183" s="126" t="s">
        <v>45</v>
      </c>
      <c r="P183" s="126" t="s">
        <v>45</v>
      </c>
      <c r="Q183" s="126" t="s">
        <v>45</v>
      </c>
      <c r="R183" s="126" t="s">
        <v>45</v>
      </c>
      <c r="S183" s="126" t="s">
        <v>45</v>
      </c>
      <c r="T183" s="126" t="s">
        <v>45</v>
      </c>
      <c r="U183" s="126" t="s">
        <v>45</v>
      </c>
      <c r="V183" s="79">
        <v>0</v>
      </c>
      <c r="W183" s="79">
        <v>1</v>
      </c>
      <c r="X183" s="79">
        <v>4</v>
      </c>
      <c r="Y183" s="79">
        <v>9</v>
      </c>
      <c r="Z183" s="79">
        <v>2</v>
      </c>
      <c r="AA183" s="79">
        <v>3</v>
      </c>
      <c r="AB183" s="79">
        <v>19</v>
      </c>
      <c r="AC183" s="28">
        <f t="shared" si="8"/>
        <v>0</v>
      </c>
      <c r="AD183" s="28">
        <f t="shared" si="7"/>
        <v>5.2631578947368418E-2</v>
      </c>
      <c r="AE183" s="28">
        <f t="shared" si="7"/>
        <v>0.21052631578947367</v>
      </c>
      <c r="AF183" s="28">
        <f t="shared" si="7"/>
        <v>0.47368421052631576</v>
      </c>
      <c r="AG183" s="28">
        <f t="shared" si="7"/>
        <v>0.10526315789473684</v>
      </c>
      <c r="AH183" s="28">
        <f t="shared" si="7"/>
        <v>0.15789473684210525</v>
      </c>
      <c r="AI183" s="92">
        <v>3.75</v>
      </c>
      <c r="AJ183" s="92">
        <v>0.7745966692414834</v>
      </c>
      <c r="AK183" s="92">
        <v>4</v>
      </c>
      <c r="AL183" s="92">
        <v>4</v>
      </c>
    </row>
    <row r="184" spans="1:38" s="29" customFormat="1" ht="18.75" customHeight="1">
      <c r="A184" s="62" t="s">
        <v>84</v>
      </c>
      <c r="B184" s="125" t="s">
        <v>46</v>
      </c>
      <c r="C184" s="126" t="s">
        <v>47</v>
      </c>
      <c r="D184" s="126" t="s">
        <v>47</v>
      </c>
      <c r="E184" s="126" t="s">
        <v>47</v>
      </c>
      <c r="F184" s="126" t="s">
        <v>47</v>
      </c>
      <c r="G184" s="126" t="s">
        <v>47</v>
      </c>
      <c r="H184" s="126" t="s">
        <v>47</v>
      </c>
      <c r="I184" s="126" t="s">
        <v>47</v>
      </c>
      <c r="J184" s="126" t="s">
        <v>47</v>
      </c>
      <c r="K184" s="126" t="s">
        <v>47</v>
      </c>
      <c r="L184" s="126" t="s">
        <v>47</v>
      </c>
      <c r="M184" s="126" t="s">
        <v>47</v>
      </c>
      <c r="N184" s="126" t="s">
        <v>47</v>
      </c>
      <c r="O184" s="126" t="s">
        <v>47</v>
      </c>
      <c r="P184" s="126" t="s">
        <v>47</v>
      </c>
      <c r="Q184" s="126" t="s">
        <v>47</v>
      </c>
      <c r="R184" s="126" t="s">
        <v>47</v>
      </c>
      <c r="S184" s="126" t="s">
        <v>47</v>
      </c>
      <c r="T184" s="126" t="s">
        <v>47</v>
      </c>
      <c r="U184" s="126" t="s">
        <v>47</v>
      </c>
      <c r="V184" s="79">
        <v>2</v>
      </c>
      <c r="W184" s="79">
        <v>0</v>
      </c>
      <c r="X184" s="79">
        <v>4</v>
      </c>
      <c r="Y184" s="79">
        <v>9</v>
      </c>
      <c r="Z184" s="79">
        <v>4</v>
      </c>
      <c r="AA184" s="79">
        <v>0</v>
      </c>
      <c r="AB184" s="79">
        <v>19</v>
      </c>
      <c r="AC184" s="28">
        <f t="shared" si="8"/>
        <v>0.10526315789473684</v>
      </c>
      <c r="AD184" s="28">
        <f t="shared" si="7"/>
        <v>0</v>
      </c>
      <c r="AE184" s="28">
        <f t="shared" si="7"/>
        <v>0.21052631578947367</v>
      </c>
      <c r="AF184" s="28">
        <f t="shared" si="7"/>
        <v>0.47368421052631576</v>
      </c>
      <c r="AG184" s="28">
        <f t="shared" si="7"/>
        <v>0.21052631578947367</v>
      </c>
      <c r="AH184" s="28">
        <f t="shared" si="7"/>
        <v>0</v>
      </c>
      <c r="AI184" s="92">
        <v>3.6842105263157898</v>
      </c>
      <c r="AJ184" s="92">
        <v>1.1572300058975775</v>
      </c>
      <c r="AK184" s="92">
        <v>4</v>
      </c>
      <c r="AL184" s="92">
        <v>4</v>
      </c>
    </row>
    <row r="185" spans="1:38" s="29" customFormat="1" ht="18.75" customHeight="1">
      <c r="A185" s="27" t="s">
        <v>85</v>
      </c>
      <c r="B185" s="125" t="s">
        <v>48</v>
      </c>
      <c r="C185" s="126" t="s">
        <v>49</v>
      </c>
      <c r="D185" s="126" t="s">
        <v>49</v>
      </c>
      <c r="E185" s="126" t="s">
        <v>49</v>
      </c>
      <c r="F185" s="126" t="s">
        <v>49</v>
      </c>
      <c r="G185" s="126" t="s">
        <v>49</v>
      </c>
      <c r="H185" s="126" t="s">
        <v>49</v>
      </c>
      <c r="I185" s="126" t="s">
        <v>49</v>
      </c>
      <c r="J185" s="126" t="s">
        <v>49</v>
      </c>
      <c r="K185" s="126" t="s">
        <v>49</v>
      </c>
      <c r="L185" s="126" t="s">
        <v>49</v>
      </c>
      <c r="M185" s="126" t="s">
        <v>49</v>
      </c>
      <c r="N185" s="126" t="s">
        <v>49</v>
      </c>
      <c r="O185" s="126" t="s">
        <v>49</v>
      </c>
      <c r="P185" s="126" t="s">
        <v>49</v>
      </c>
      <c r="Q185" s="126" t="s">
        <v>49</v>
      </c>
      <c r="R185" s="126" t="s">
        <v>49</v>
      </c>
      <c r="S185" s="126" t="s">
        <v>49</v>
      </c>
      <c r="T185" s="126" t="s">
        <v>49</v>
      </c>
      <c r="U185" s="126" t="s">
        <v>49</v>
      </c>
      <c r="V185" s="79">
        <v>1</v>
      </c>
      <c r="W185" s="79">
        <v>1</v>
      </c>
      <c r="X185" s="79">
        <v>6</v>
      </c>
      <c r="Y185" s="79">
        <v>7</v>
      </c>
      <c r="Z185" s="79">
        <v>4</v>
      </c>
      <c r="AA185" s="79">
        <v>0</v>
      </c>
      <c r="AB185" s="79">
        <v>19</v>
      </c>
      <c r="AC185" s="28">
        <f t="shared" si="8"/>
        <v>5.2631578947368418E-2</v>
      </c>
      <c r="AD185" s="28">
        <f t="shared" si="7"/>
        <v>5.2631578947368418E-2</v>
      </c>
      <c r="AE185" s="28">
        <f t="shared" si="7"/>
        <v>0.31578947368421051</v>
      </c>
      <c r="AF185" s="28">
        <f t="shared" si="7"/>
        <v>0.36842105263157893</v>
      </c>
      <c r="AG185" s="28">
        <f t="shared" si="7"/>
        <v>0.21052631578947367</v>
      </c>
      <c r="AH185" s="28">
        <f t="shared" si="7"/>
        <v>0</v>
      </c>
      <c r="AI185" s="92">
        <v>3.6315789473684212</v>
      </c>
      <c r="AJ185" s="92">
        <v>1.0651304727481081</v>
      </c>
      <c r="AK185" s="92">
        <v>4</v>
      </c>
      <c r="AL185" s="92">
        <v>4</v>
      </c>
    </row>
    <row r="186" spans="1:38" s="29" customFormat="1" ht="18.75" customHeight="1">
      <c r="A186" s="62" t="s">
        <v>89</v>
      </c>
      <c r="B186" s="125" t="s">
        <v>82</v>
      </c>
      <c r="C186" s="126" t="s">
        <v>49</v>
      </c>
      <c r="D186" s="126" t="s">
        <v>49</v>
      </c>
      <c r="E186" s="126" t="s">
        <v>49</v>
      </c>
      <c r="F186" s="126" t="s">
        <v>49</v>
      </c>
      <c r="G186" s="126" t="s">
        <v>49</v>
      </c>
      <c r="H186" s="126" t="s">
        <v>49</v>
      </c>
      <c r="I186" s="126" t="s">
        <v>49</v>
      </c>
      <c r="J186" s="126" t="s">
        <v>49</v>
      </c>
      <c r="K186" s="126" t="s">
        <v>49</v>
      </c>
      <c r="L186" s="126" t="s">
        <v>49</v>
      </c>
      <c r="M186" s="126" t="s">
        <v>49</v>
      </c>
      <c r="N186" s="126" t="s">
        <v>49</v>
      </c>
      <c r="O186" s="126" t="s">
        <v>49</v>
      </c>
      <c r="P186" s="126" t="s">
        <v>49</v>
      </c>
      <c r="Q186" s="126" t="s">
        <v>49</v>
      </c>
      <c r="R186" s="126" t="s">
        <v>49</v>
      </c>
      <c r="S186" s="126" t="s">
        <v>49</v>
      </c>
      <c r="T186" s="126" t="s">
        <v>49</v>
      </c>
      <c r="U186" s="126" t="s">
        <v>49</v>
      </c>
      <c r="V186" s="79">
        <v>1</v>
      </c>
      <c r="W186" s="79">
        <v>0</v>
      </c>
      <c r="X186" s="79">
        <v>1</v>
      </c>
      <c r="Y186" s="79">
        <v>4</v>
      </c>
      <c r="Z186" s="79">
        <v>1</v>
      </c>
      <c r="AA186" s="79">
        <v>12</v>
      </c>
      <c r="AB186" s="79">
        <v>19</v>
      </c>
      <c r="AC186" s="28">
        <f t="shared" si="8"/>
        <v>5.2631578947368418E-2</v>
      </c>
      <c r="AD186" s="28">
        <f t="shared" si="7"/>
        <v>0</v>
      </c>
      <c r="AE186" s="28">
        <f t="shared" si="7"/>
        <v>5.2631578947368418E-2</v>
      </c>
      <c r="AF186" s="28">
        <f t="shared" si="7"/>
        <v>0.21052631578947367</v>
      </c>
      <c r="AG186" s="28">
        <f t="shared" si="7"/>
        <v>5.2631578947368418E-2</v>
      </c>
      <c r="AH186" s="28">
        <f t="shared" si="7"/>
        <v>0.63157894736842102</v>
      </c>
      <c r="AI186" s="92">
        <v>3.5714285714285716</v>
      </c>
      <c r="AJ186" s="92">
        <v>1.2724180205607034</v>
      </c>
      <c r="AK186" s="92">
        <v>4</v>
      </c>
      <c r="AL186" s="92">
        <v>4</v>
      </c>
    </row>
    <row r="187" spans="1:38" s="29" customFormat="1" ht="18.75" customHeight="1">
      <c r="A187" s="27" t="s">
        <v>90</v>
      </c>
      <c r="B187" s="125" t="s">
        <v>50</v>
      </c>
      <c r="C187" s="126" t="s">
        <v>51</v>
      </c>
      <c r="D187" s="126" t="s">
        <v>51</v>
      </c>
      <c r="E187" s="126" t="s">
        <v>51</v>
      </c>
      <c r="F187" s="126" t="s">
        <v>51</v>
      </c>
      <c r="G187" s="126" t="s">
        <v>51</v>
      </c>
      <c r="H187" s="126" t="s">
        <v>51</v>
      </c>
      <c r="I187" s="126" t="s">
        <v>51</v>
      </c>
      <c r="J187" s="126" t="s">
        <v>51</v>
      </c>
      <c r="K187" s="126" t="s">
        <v>51</v>
      </c>
      <c r="L187" s="126" t="s">
        <v>51</v>
      </c>
      <c r="M187" s="126" t="s">
        <v>51</v>
      </c>
      <c r="N187" s="126" t="s">
        <v>51</v>
      </c>
      <c r="O187" s="126" t="s">
        <v>51</v>
      </c>
      <c r="P187" s="126" t="s">
        <v>51</v>
      </c>
      <c r="Q187" s="126" t="s">
        <v>51</v>
      </c>
      <c r="R187" s="126" t="s">
        <v>51</v>
      </c>
      <c r="S187" s="126" t="s">
        <v>51</v>
      </c>
      <c r="T187" s="126" t="s">
        <v>51</v>
      </c>
      <c r="U187" s="126" t="s">
        <v>51</v>
      </c>
      <c r="V187" s="79">
        <v>0</v>
      </c>
      <c r="W187" s="79">
        <v>5</v>
      </c>
      <c r="X187" s="79">
        <v>4</v>
      </c>
      <c r="Y187" s="79">
        <v>5</v>
      </c>
      <c r="Z187" s="79">
        <v>0</v>
      </c>
      <c r="AA187" s="79">
        <v>1</v>
      </c>
      <c r="AB187" s="79">
        <v>15</v>
      </c>
      <c r="AC187" s="28">
        <f>V187/$AB187</f>
        <v>0</v>
      </c>
      <c r="AD187" s="28">
        <f t="shared" si="7"/>
        <v>0.33333333333333331</v>
      </c>
      <c r="AE187" s="28">
        <f t="shared" si="7"/>
        <v>0.26666666666666666</v>
      </c>
      <c r="AF187" s="28">
        <f t="shared" si="7"/>
        <v>0.33333333333333331</v>
      </c>
      <c r="AG187" s="28">
        <f t="shared" si="7"/>
        <v>0</v>
      </c>
      <c r="AH187" s="28">
        <f t="shared" si="7"/>
        <v>6.6666666666666666E-2</v>
      </c>
      <c r="AI187" s="92">
        <v>3</v>
      </c>
      <c r="AJ187" s="92">
        <v>0.8770580193070292</v>
      </c>
      <c r="AK187" s="92">
        <v>3</v>
      </c>
      <c r="AL187" s="92">
        <v>2</v>
      </c>
    </row>
    <row r="188" spans="1:3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38">
      <c r="A189" t="s">
        <v>29</v>
      </c>
      <c r="B189" t="s">
        <v>30</v>
      </c>
      <c r="C189" s="25"/>
      <c r="D189" s="25"/>
      <c r="E189" s="25"/>
      <c r="F189" s="25"/>
      <c r="G189" s="25"/>
    </row>
    <row r="190" spans="1:38">
      <c r="A190">
        <v>4</v>
      </c>
      <c r="B190">
        <v>3</v>
      </c>
      <c r="C190" s="25"/>
      <c r="D190" s="25"/>
      <c r="E190" s="25"/>
      <c r="F190" s="25"/>
      <c r="G190" s="25"/>
    </row>
    <row r="191" spans="1:38">
      <c r="A191" t="s">
        <v>103</v>
      </c>
      <c r="B191">
        <v>26</v>
      </c>
      <c r="C191" s="25"/>
      <c r="D191" s="25"/>
      <c r="E191" s="25"/>
      <c r="F191" s="25"/>
      <c r="G191" s="25"/>
    </row>
    <row r="192" spans="1:38">
      <c r="A192">
        <v>12</v>
      </c>
      <c r="B192">
        <v>13</v>
      </c>
      <c r="C192" s="25"/>
      <c r="D192" s="25"/>
      <c r="E192" s="25"/>
      <c r="F192" s="25"/>
      <c r="G192" s="25"/>
    </row>
    <row r="193" spans="1:7">
      <c r="A193" s="25">
        <v>3</v>
      </c>
      <c r="B193" s="25">
        <v>9</v>
      </c>
      <c r="C193" s="25"/>
      <c r="D193" s="25"/>
      <c r="E193" s="25"/>
      <c r="F193" s="25"/>
      <c r="G193" s="25"/>
    </row>
    <row r="194" spans="1:7">
      <c r="A194" s="25">
        <v>17</v>
      </c>
      <c r="B194" s="25">
        <v>8</v>
      </c>
      <c r="C194" s="25"/>
      <c r="D194" s="25"/>
      <c r="E194" s="25"/>
      <c r="F194" s="25"/>
      <c r="G194" s="25"/>
    </row>
    <row r="195" spans="1:7">
      <c r="A195" s="25">
        <v>23</v>
      </c>
      <c r="B195" s="25">
        <v>1</v>
      </c>
      <c r="C195" s="25"/>
      <c r="D195" s="25"/>
      <c r="E195" s="25"/>
      <c r="F195" s="25"/>
      <c r="G195" s="25"/>
    </row>
    <row r="196" spans="1:7">
      <c r="A196" s="25">
        <v>19</v>
      </c>
      <c r="B196" s="25">
        <v>4</v>
      </c>
    </row>
    <row r="197" spans="1:7">
      <c r="A197" s="25">
        <v>15</v>
      </c>
      <c r="B197" s="25">
        <v>4</v>
      </c>
    </row>
  </sheetData>
  <mergeCells count="77">
    <mergeCell ref="B29:U29"/>
    <mergeCell ref="A1:AE1"/>
    <mergeCell ref="A6:AL6"/>
    <mergeCell ref="A7:AL7"/>
    <mergeCell ref="A8:AL8"/>
    <mergeCell ref="A13:G13"/>
    <mergeCell ref="V25:Z26"/>
    <mergeCell ref="AB25:AF26"/>
    <mergeCell ref="AG25:AJ26"/>
    <mergeCell ref="A27:U27"/>
    <mergeCell ref="B28:U28"/>
    <mergeCell ref="B47:J47"/>
    <mergeCell ref="B30:U30"/>
    <mergeCell ref="B31:U31"/>
    <mergeCell ref="B32:U32"/>
    <mergeCell ref="B33:U33"/>
    <mergeCell ref="A36:U36"/>
    <mergeCell ref="G39:K39"/>
    <mergeCell ref="G40:K40"/>
    <mergeCell ref="G41:K41"/>
    <mergeCell ref="G42:K42"/>
    <mergeCell ref="G43:K43"/>
    <mergeCell ref="B45:U45"/>
    <mergeCell ref="Z60:AL60"/>
    <mergeCell ref="B48:J48"/>
    <mergeCell ref="B49:J49"/>
    <mergeCell ref="V52:AA53"/>
    <mergeCell ref="AC52:AH53"/>
    <mergeCell ref="AI52:AL53"/>
    <mergeCell ref="B53:C53"/>
    <mergeCell ref="A54:U54"/>
    <mergeCell ref="B55:U55"/>
    <mergeCell ref="B56:U56"/>
    <mergeCell ref="B57:U57"/>
    <mergeCell ref="A60:U60"/>
    <mergeCell ref="Z82:AL82"/>
    <mergeCell ref="V104:AA105"/>
    <mergeCell ref="AC104:AH105"/>
    <mergeCell ref="AI104:AL105"/>
    <mergeCell ref="A113:U113"/>
    <mergeCell ref="A107:U107"/>
    <mergeCell ref="A82:U82"/>
    <mergeCell ref="A114:F114"/>
    <mergeCell ref="A115:F115"/>
    <mergeCell ref="A116:F116"/>
    <mergeCell ref="V120:AA121"/>
    <mergeCell ref="AI120:AL121"/>
    <mergeCell ref="AC120:AH121"/>
    <mergeCell ref="A171:E171"/>
    <mergeCell ref="A172:E172"/>
    <mergeCell ref="O123:U123"/>
    <mergeCell ref="A132:U132"/>
    <mergeCell ref="X132:AL132"/>
    <mergeCell ref="V149:AA150"/>
    <mergeCell ref="AC149:AH150"/>
    <mergeCell ref="AI149:AL150"/>
    <mergeCell ref="O152:U152"/>
    <mergeCell ref="O153:U153"/>
    <mergeCell ref="A157:U157"/>
    <mergeCell ref="A169:E169"/>
    <mergeCell ref="A170:E170"/>
    <mergeCell ref="V173:AA174"/>
    <mergeCell ref="AC173:AH174"/>
    <mergeCell ref="AI173:AL174"/>
    <mergeCell ref="B175:U175"/>
    <mergeCell ref="B185:U185"/>
    <mergeCell ref="B176:U176"/>
    <mergeCell ref="B181:U181"/>
    <mergeCell ref="B182:U182"/>
    <mergeCell ref="B186:U186"/>
    <mergeCell ref="B187:U187"/>
    <mergeCell ref="B177:U177"/>
    <mergeCell ref="B178:U178"/>
    <mergeCell ref="B179:U179"/>
    <mergeCell ref="B180:U180"/>
    <mergeCell ref="B183:U183"/>
    <mergeCell ref="B184:U184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00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AL197"/>
  <sheetViews>
    <sheetView view="pageBreakPreview" topLeftCell="A188" zoomScale="60" zoomScaleNormal="100" workbookViewId="0">
      <selection activeCell="L39" sqref="L39:M43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0" width="14.42578125" customWidth="1"/>
    <col min="31" max="31" width="9.85546875" customWidth="1"/>
    <col min="32" max="32" width="10" bestFit="1" customWidth="1"/>
    <col min="33" max="33" width="13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36.4257812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38" ht="15.75" customHeight="1">
      <c r="A8" s="108" t="s">
        <v>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 spans="1:38" ht="21" customHeight="1">
      <c r="A9" s="109" t="s">
        <v>97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</row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7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7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69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69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69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0"/>
    </row>
    <row r="24" spans="1:38" ht="20.25">
      <c r="A24" s="6"/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0"/>
    </row>
    <row r="25" spans="1:38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15" t="s">
        <v>11</v>
      </c>
      <c r="W25" s="116"/>
      <c r="X25" s="116"/>
      <c r="Y25" s="116"/>
      <c r="Z25" s="117"/>
      <c r="AA25" s="25"/>
      <c r="AB25" s="115" t="s">
        <v>12</v>
      </c>
      <c r="AC25" s="116"/>
      <c r="AD25" s="116"/>
      <c r="AE25" s="116"/>
      <c r="AF25" s="117"/>
      <c r="AG25" s="113" t="s">
        <v>86</v>
      </c>
      <c r="AH25" s="114"/>
      <c r="AI25" s="114"/>
      <c r="AJ25" s="114"/>
      <c r="AK25" s="65"/>
      <c r="AL25" s="71"/>
    </row>
    <row r="26" spans="1:3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8"/>
      <c r="W26" s="119"/>
      <c r="X26" s="119"/>
      <c r="Y26" s="119"/>
      <c r="Z26" s="120"/>
      <c r="AA26" s="25"/>
      <c r="AB26" s="118"/>
      <c r="AC26" s="119"/>
      <c r="AD26" s="119"/>
      <c r="AE26" s="119"/>
      <c r="AF26" s="120"/>
      <c r="AG26" s="113"/>
      <c r="AH26" s="114"/>
      <c r="AI26" s="114"/>
      <c r="AJ26" s="114"/>
      <c r="AK26" s="65"/>
      <c r="AL26" s="71"/>
    </row>
    <row r="27" spans="1:38" s="26" customFormat="1" ht="40.5" customHeight="1">
      <c r="A27" s="103" t="s">
        <v>13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46">
        <v>1</v>
      </c>
      <c r="W27" s="46">
        <v>2</v>
      </c>
      <c r="X27" s="46">
        <v>3</v>
      </c>
      <c r="Y27" s="46">
        <v>4</v>
      </c>
      <c r="Z27" s="46">
        <v>5</v>
      </c>
      <c r="AA27" s="55" t="s">
        <v>14</v>
      </c>
      <c r="AB27" s="46">
        <v>1</v>
      </c>
      <c r="AC27" s="46">
        <v>2</v>
      </c>
      <c r="AD27" s="46">
        <v>3</v>
      </c>
      <c r="AE27" s="46">
        <v>4</v>
      </c>
      <c r="AF27" s="46">
        <v>5</v>
      </c>
      <c r="AG27" s="56" t="s">
        <v>15</v>
      </c>
      <c r="AH27" s="56" t="s">
        <v>16</v>
      </c>
      <c r="AI27" s="56" t="s">
        <v>17</v>
      </c>
      <c r="AJ27" s="56" t="s">
        <v>18</v>
      </c>
      <c r="AK27" s="64"/>
      <c r="AL27" s="72"/>
    </row>
    <row r="28" spans="1:38" s="29" customFormat="1" ht="20.100000000000001" customHeight="1">
      <c r="A28" s="27" t="s">
        <v>19</v>
      </c>
      <c r="B28" s="104" t="s">
        <v>60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78">
        <v>0</v>
      </c>
      <c r="W28" s="78">
        <v>0</v>
      </c>
      <c r="X28" s="78">
        <v>0</v>
      </c>
      <c r="Y28" s="78">
        <v>2</v>
      </c>
      <c r="Z28" s="78">
        <v>1</v>
      </c>
      <c r="AA28" s="78">
        <v>12</v>
      </c>
      <c r="AB28" s="28">
        <f>V28/$AA28</f>
        <v>0</v>
      </c>
      <c r="AC28" s="28">
        <f t="shared" ref="AC28:AF33" si="0">W28/$AA28</f>
        <v>0</v>
      </c>
      <c r="AD28" s="28">
        <f t="shared" si="0"/>
        <v>0</v>
      </c>
      <c r="AE28" s="28">
        <f t="shared" si="0"/>
        <v>0.16666666666666666</v>
      </c>
      <c r="AF28" s="28">
        <f t="shared" si="0"/>
        <v>8.3333333333333329E-2</v>
      </c>
      <c r="AG28" s="94">
        <v>4.333333333333333</v>
      </c>
      <c r="AH28" s="94">
        <v>0.57735026918962573</v>
      </c>
      <c r="AI28" s="94">
        <v>4</v>
      </c>
      <c r="AJ28" s="94">
        <v>4</v>
      </c>
      <c r="AK28" s="64"/>
      <c r="AL28" s="73"/>
    </row>
    <row r="29" spans="1:38" s="29" customFormat="1" ht="20.100000000000001" customHeight="1">
      <c r="A29" s="27" t="s">
        <v>20</v>
      </c>
      <c r="B29" s="104" t="s">
        <v>21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79">
        <v>0</v>
      </c>
      <c r="W29" s="79">
        <v>1</v>
      </c>
      <c r="X29" s="79">
        <v>2</v>
      </c>
      <c r="Y29" s="79">
        <v>0</v>
      </c>
      <c r="Z29" s="79">
        <v>0</v>
      </c>
      <c r="AA29" s="79">
        <v>12</v>
      </c>
      <c r="AB29" s="28">
        <f t="shared" ref="AB29:AB33" si="1">V29/$AA29</f>
        <v>0</v>
      </c>
      <c r="AC29" s="28">
        <f t="shared" si="0"/>
        <v>8.3333333333333329E-2</v>
      </c>
      <c r="AD29" s="28">
        <f t="shared" si="0"/>
        <v>0.16666666666666666</v>
      </c>
      <c r="AE29" s="28">
        <f t="shared" si="0"/>
        <v>0</v>
      </c>
      <c r="AF29" s="28">
        <f t="shared" si="0"/>
        <v>0</v>
      </c>
      <c r="AG29" s="94">
        <v>2.6666666666666665</v>
      </c>
      <c r="AH29" s="94">
        <v>0.57735026918962573</v>
      </c>
      <c r="AI29" s="94">
        <v>3</v>
      </c>
      <c r="AJ29" s="94">
        <v>3</v>
      </c>
      <c r="AK29" s="64"/>
      <c r="AL29" s="73"/>
    </row>
    <row r="30" spans="1:38" s="29" customFormat="1" ht="20.100000000000001" customHeight="1">
      <c r="A30" s="27" t="s">
        <v>22</v>
      </c>
      <c r="B30" s="104" t="s">
        <v>62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80">
        <v>0</v>
      </c>
      <c r="W30" s="80">
        <v>0</v>
      </c>
      <c r="X30" s="80">
        <v>0</v>
      </c>
      <c r="Y30" s="80">
        <v>1</v>
      </c>
      <c r="Z30" s="80">
        <v>2</v>
      </c>
      <c r="AA30" s="80">
        <v>12</v>
      </c>
      <c r="AB30" s="28">
        <f t="shared" si="1"/>
        <v>0</v>
      </c>
      <c r="AC30" s="28">
        <f t="shared" si="0"/>
        <v>0</v>
      </c>
      <c r="AD30" s="28">
        <f t="shared" si="0"/>
        <v>0</v>
      </c>
      <c r="AE30" s="28">
        <f t="shared" si="0"/>
        <v>8.3333333333333329E-2</v>
      </c>
      <c r="AF30" s="28">
        <f t="shared" si="0"/>
        <v>0.16666666666666666</v>
      </c>
      <c r="AG30" s="94">
        <v>4.666666666666667</v>
      </c>
      <c r="AH30" s="94">
        <v>0.57735026918962573</v>
      </c>
      <c r="AI30" s="94">
        <v>5</v>
      </c>
      <c r="AJ30" s="94">
        <v>5</v>
      </c>
      <c r="AK30" s="64"/>
      <c r="AL30" s="73"/>
    </row>
    <row r="31" spans="1:38" s="29" customFormat="1" ht="20.100000000000001" customHeight="1">
      <c r="A31" s="27" t="s">
        <v>24</v>
      </c>
      <c r="B31" s="104" t="s">
        <v>23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80">
        <v>1</v>
      </c>
      <c r="W31" s="80">
        <v>1</v>
      </c>
      <c r="X31" s="80">
        <v>1</v>
      </c>
      <c r="Y31" s="80">
        <v>0</v>
      </c>
      <c r="Z31" s="80">
        <v>0</v>
      </c>
      <c r="AA31" s="80">
        <v>12</v>
      </c>
      <c r="AB31" s="28">
        <f t="shared" si="1"/>
        <v>8.3333333333333329E-2</v>
      </c>
      <c r="AC31" s="28">
        <f t="shared" si="0"/>
        <v>8.3333333333333329E-2</v>
      </c>
      <c r="AD31" s="28">
        <f t="shared" si="0"/>
        <v>8.3333333333333329E-2</v>
      </c>
      <c r="AE31" s="28">
        <f t="shared" si="0"/>
        <v>0</v>
      </c>
      <c r="AF31" s="28">
        <f t="shared" si="0"/>
        <v>0</v>
      </c>
      <c r="AG31" s="94">
        <v>2</v>
      </c>
      <c r="AH31" s="94">
        <v>1</v>
      </c>
      <c r="AI31" s="94">
        <v>2</v>
      </c>
      <c r="AJ31" s="94">
        <v>1</v>
      </c>
      <c r="AK31" s="64"/>
      <c r="AL31" s="73"/>
    </row>
    <row r="32" spans="1:38" s="29" customFormat="1" ht="20.100000000000001" customHeight="1">
      <c r="A32" s="27" t="s">
        <v>26</v>
      </c>
      <c r="B32" s="104" t="s">
        <v>25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80">
        <v>1</v>
      </c>
      <c r="W32" s="80">
        <v>0</v>
      </c>
      <c r="X32" s="80">
        <v>1</v>
      </c>
      <c r="Y32" s="80">
        <v>1</v>
      </c>
      <c r="Z32" s="80">
        <v>0</v>
      </c>
      <c r="AA32" s="80">
        <v>12</v>
      </c>
      <c r="AB32" s="28">
        <f t="shared" si="1"/>
        <v>8.3333333333333329E-2</v>
      </c>
      <c r="AC32" s="28">
        <f t="shared" si="0"/>
        <v>0</v>
      </c>
      <c r="AD32" s="28">
        <f t="shared" si="0"/>
        <v>8.3333333333333329E-2</v>
      </c>
      <c r="AE32" s="28">
        <f t="shared" si="0"/>
        <v>8.3333333333333329E-2</v>
      </c>
      <c r="AF32" s="28">
        <f t="shared" si="0"/>
        <v>0</v>
      </c>
      <c r="AG32" s="94">
        <v>2.6666666666666665</v>
      </c>
      <c r="AH32" s="94">
        <v>1.5275252316519468</v>
      </c>
      <c r="AI32" s="94">
        <v>3</v>
      </c>
      <c r="AJ32" s="94">
        <v>1</v>
      </c>
      <c r="AK32" s="64"/>
      <c r="AL32" s="73"/>
    </row>
    <row r="33" spans="1:38" s="29" customFormat="1" ht="20.100000000000001" customHeight="1">
      <c r="A33" s="27" t="s">
        <v>61</v>
      </c>
      <c r="B33" s="104" t="s">
        <v>27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80">
        <v>0</v>
      </c>
      <c r="W33" s="80">
        <v>0</v>
      </c>
      <c r="X33" s="80">
        <v>1</v>
      </c>
      <c r="Y33" s="80">
        <v>1</v>
      </c>
      <c r="Z33" s="80">
        <v>1</v>
      </c>
      <c r="AA33" s="80">
        <v>12</v>
      </c>
      <c r="AB33" s="28">
        <f t="shared" si="1"/>
        <v>0</v>
      </c>
      <c r="AC33" s="28">
        <f t="shared" si="0"/>
        <v>0</v>
      </c>
      <c r="AD33" s="28">
        <f t="shared" si="0"/>
        <v>8.3333333333333329E-2</v>
      </c>
      <c r="AE33" s="28">
        <f t="shared" si="0"/>
        <v>8.3333333333333329E-2</v>
      </c>
      <c r="AF33" s="28">
        <f t="shared" si="0"/>
        <v>8.3333333333333329E-2</v>
      </c>
      <c r="AG33" s="92">
        <v>4</v>
      </c>
      <c r="AH33" s="92">
        <v>1</v>
      </c>
      <c r="AI33" s="92">
        <v>4</v>
      </c>
      <c r="AJ33" s="92">
        <v>3</v>
      </c>
      <c r="AK33" s="64"/>
      <c r="AL33" s="73"/>
    </row>
    <row r="34" spans="1:38" s="26" customFormat="1" ht="16.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74"/>
    </row>
    <row r="35" spans="1:38" s="26" customFormat="1" ht="16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4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74"/>
    </row>
    <row r="36" spans="1:38" s="26" customFormat="1" ht="26.25" customHeight="1">
      <c r="A36" s="103" t="s">
        <v>28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74"/>
    </row>
    <row r="37" spans="1:38" s="26" customFormat="1" ht="13.5" customHeight="1">
      <c r="A37" s="31"/>
      <c r="B37" s="31"/>
      <c r="C37" s="31"/>
      <c r="D37" s="31"/>
      <c r="E37" s="31"/>
      <c r="F37" s="35"/>
      <c r="G37" s="36"/>
      <c r="H37" s="36"/>
      <c r="I37" s="36"/>
      <c r="J37" s="36"/>
      <c r="K37" s="36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74"/>
    </row>
    <row r="38" spans="1:38" s="26" customFormat="1" ht="21">
      <c r="A38" s="31"/>
      <c r="B38" s="31"/>
      <c r="C38" s="31"/>
      <c r="D38" s="31"/>
      <c r="E38" s="31"/>
      <c r="F38" s="35"/>
      <c r="G38" s="37"/>
      <c r="H38" s="37"/>
      <c r="I38" s="37"/>
      <c r="J38" s="37"/>
      <c r="K38" s="37"/>
      <c r="L38" s="38" t="s">
        <v>29</v>
      </c>
      <c r="M38" s="38" t="s">
        <v>30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74"/>
    </row>
    <row r="39" spans="1:38" s="26" customFormat="1" ht="27.75" customHeight="1">
      <c r="A39" s="31"/>
      <c r="B39" s="31"/>
      <c r="C39" s="31"/>
      <c r="D39" s="31"/>
      <c r="E39" s="31"/>
      <c r="F39" s="35"/>
      <c r="G39" s="100" t="s">
        <v>31</v>
      </c>
      <c r="H39" s="100"/>
      <c r="I39" s="100"/>
      <c r="J39" s="100"/>
      <c r="K39" s="100"/>
      <c r="L39" s="38">
        <v>1</v>
      </c>
      <c r="M39" s="38">
        <v>2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74"/>
    </row>
    <row r="40" spans="1:38" s="26" customFormat="1" ht="21">
      <c r="A40" s="31"/>
      <c r="B40" s="31"/>
      <c r="C40" s="31"/>
      <c r="D40" s="31"/>
      <c r="E40" s="31"/>
      <c r="F40" s="35"/>
      <c r="G40" s="100" t="s">
        <v>32</v>
      </c>
      <c r="H40" s="100"/>
      <c r="I40" s="100"/>
      <c r="J40" s="100"/>
      <c r="K40" s="100"/>
      <c r="L40" s="38">
        <v>1</v>
      </c>
      <c r="M40" s="38">
        <v>2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74"/>
    </row>
    <row r="41" spans="1:38" s="26" customFormat="1" ht="21">
      <c r="A41" s="31"/>
      <c r="B41" s="31"/>
      <c r="C41" s="31"/>
      <c r="D41" s="31"/>
      <c r="E41" s="31"/>
      <c r="F41" s="35"/>
      <c r="G41" s="100" t="s">
        <v>33</v>
      </c>
      <c r="H41" s="100"/>
      <c r="I41" s="100"/>
      <c r="J41" s="100"/>
      <c r="K41" s="100"/>
      <c r="L41" s="38">
        <v>2</v>
      </c>
      <c r="M41" s="38">
        <v>1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74"/>
    </row>
    <row r="42" spans="1:38" s="26" customFormat="1" ht="21">
      <c r="A42" s="31"/>
      <c r="B42" s="31"/>
      <c r="C42" s="31"/>
      <c r="D42" s="31"/>
      <c r="E42" s="31"/>
      <c r="F42" s="35"/>
      <c r="G42" s="100" t="s">
        <v>34</v>
      </c>
      <c r="H42" s="100"/>
      <c r="I42" s="100"/>
      <c r="J42" s="100"/>
      <c r="K42" s="100"/>
      <c r="L42" s="38" t="s">
        <v>103</v>
      </c>
      <c r="M42" s="38">
        <v>3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74"/>
    </row>
    <row r="43" spans="1:38" s="26" customFormat="1" ht="21">
      <c r="A43" s="31"/>
      <c r="B43" s="31"/>
      <c r="C43" s="31"/>
      <c r="D43" s="31"/>
      <c r="E43" s="31"/>
      <c r="F43" s="35"/>
      <c r="G43" s="100" t="s">
        <v>35</v>
      </c>
      <c r="H43" s="100"/>
      <c r="I43" s="100"/>
      <c r="J43" s="100"/>
      <c r="K43" s="100"/>
      <c r="L43" s="38" t="s">
        <v>103</v>
      </c>
      <c r="M43" s="38">
        <v>3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74"/>
    </row>
    <row r="44" spans="1:38" s="26" customFormat="1" ht="15.75" customHeight="1">
      <c r="A44" s="31"/>
      <c r="B44" s="31"/>
      <c r="C44" s="31"/>
      <c r="D44" s="31"/>
      <c r="E44" s="31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74"/>
    </row>
    <row r="45" spans="1:38" s="26" customFormat="1" ht="25.5" customHeight="1">
      <c r="A45" s="3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35"/>
      <c r="W45" s="35"/>
      <c r="X45" s="3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74"/>
    </row>
    <row r="46" spans="1:38" s="26" customFormat="1" ht="12.75" customHeight="1">
      <c r="A46" s="3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5"/>
      <c r="W46" s="35"/>
      <c r="X46" s="3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74"/>
    </row>
    <row r="47" spans="1:38" s="26" customFormat="1" ht="21">
      <c r="A47" s="35"/>
      <c r="B47" s="102"/>
      <c r="C47" s="102"/>
      <c r="D47" s="102"/>
      <c r="E47" s="102"/>
      <c r="F47" s="102"/>
      <c r="G47" s="102"/>
      <c r="H47" s="102"/>
      <c r="I47" s="102"/>
      <c r="J47" s="102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1"/>
      <c r="AL47" s="75"/>
    </row>
    <row r="48" spans="1:38" s="26" customFormat="1" ht="21">
      <c r="A48" s="35"/>
      <c r="B48" s="102"/>
      <c r="C48" s="102"/>
      <c r="D48" s="102"/>
      <c r="E48" s="102"/>
      <c r="F48" s="102"/>
      <c r="G48" s="102"/>
      <c r="H48" s="102"/>
      <c r="I48" s="102"/>
      <c r="J48" s="10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74"/>
    </row>
    <row r="49" spans="1:38" s="26" customFormat="1" ht="21">
      <c r="A49" s="35"/>
      <c r="B49" s="102"/>
      <c r="C49" s="102"/>
      <c r="D49" s="102"/>
      <c r="E49" s="102"/>
      <c r="F49" s="102"/>
      <c r="G49" s="102"/>
      <c r="H49" s="102"/>
      <c r="I49" s="102"/>
      <c r="J49" s="102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74"/>
    </row>
    <row r="50" spans="1:38" s="26" customFormat="1" ht="21">
      <c r="A50" s="35"/>
      <c r="B50" s="40"/>
      <c r="C50" s="40"/>
      <c r="D50" s="40"/>
      <c r="E50" s="40"/>
      <c r="F50" s="40"/>
      <c r="G50" s="40"/>
      <c r="H50" s="40"/>
      <c r="I50" s="40"/>
      <c r="J50" s="40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74"/>
    </row>
    <row r="51" spans="1:38" s="26" customFormat="1" ht="20.25" customHeight="1">
      <c r="A51" s="41"/>
      <c r="B51" s="42"/>
      <c r="C51" s="41"/>
      <c r="D51" s="41"/>
      <c r="E51" s="41"/>
      <c r="F51" s="41"/>
      <c r="G51" s="41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75"/>
    </row>
    <row r="52" spans="1:38" s="29" customFormat="1" ht="18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121" t="s">
        <v>11</v>
      </c>
      <c r="W52" s="121"/>
      <c r="X52" s="121"/>
      <c r="Y52" s="121"/>
      <c r="Z52" s="121"/>
      <c r="AA52" s="121"/>
      <c r="AB52" s="25"/>
      <c r="AC52" s="121" t="s">
        <v>12</v>
      </c>
      <c r="AD52" s="121"/>
      <c r="AE52" s="121"/>
      <c r="AF52" s="121"/>
      <c r="AG52" s="121"/>
      <c r="AH52" s="121"/>
      <c r="AI52" s="124" t="s">
        <v>86</v>
      </c>
      <c r="AJ52" s="124"/>
      <c r="AK52" s="124"/>
      <c r="AL52" s="124"/>
    </row>
    <row r="53" spans="1:38" s="26" customFormat="1" ht="30.75" customHeight="1">
      <c r="A53" s="35"/>
      <c r="B53" s="99"/>
      <c r="C53" s="99"/>
      <c r="D53" s="45"/>
      <c r="E53" s="45"/>
      <c r="F53" s="45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21"/>
      <c r="W53" s="121"/>
      <c r="X53" s="121"/>
      <c r="Y53" s="121"/>
      <c r="Z53" s="121"/>
      <c r="AA53" s="121"/>
      <c r="AB53" s="25"/>
      <c r="AC53" s="121"/>
      <c r="AD53" s="121"/>
      <c r="AE53" s="121"/>
      <c r="AF53" s="121"/>
      <c r="AG53" s="121"/>
      <c r="AH53" s="121"/>
      <c r="AI53" s="124"/>
      <c r="AJ53" s="124"/>
      <c r="AK53" s="124"/>
      <c r="AL53" s="124"/>
    </row>
    <row r="54" spans="1:38" s="26" customFormat="1" ht="36.75" customHeight="1">
      <c r="A54" s="103" t="s">
        <v>36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46">
        <v>1</v>
      </c>
      <c r="W54" s="46">
        <v>2</v>
      </c>
      <c r="X54" s="46">
        <v>3</v>
      </c>
      <c r="Y54" s="46">
        <v>4</v>
      </c>
      <c r="Z54" s="46">
        <v>5</v>
      </c>
      <c r="AA54" s="46" t="s">
        <v>37</v>
      </c>
      <c r="AB54" s="55" t="s">
        <v>14</v>
      </c>
      <c r="AC54" s="46">
        <v>1</v>
      </c>
      <c r="AD54" s="46">
        <v>2</v>
      </c>
      <c r="AE54" s="46">
        <v>3</v>
      </c>
      <c r="AF54" s="46">
        <v>4</v>
      </c>
      <c r="AG54" s="46">
        <v>5</v>
      </c>
      <c r="AH54" s="46" t="s">
        <v>37</v>
      </c>
      <c r="AI54" s="56" t="s">
        <v>15</v>
      </c>
      <c r="AJ54" s="56" t="s">
        <v>16</v>
      </c>
      <c r="AK54" s="56" t="s">
        <v>17</v>
      </c>
      <c r="AL54" s="76" t="s">
        <v>18</v>
      </c>
    </row>
    <row r="55" spans="1:38" s="29" customFormat="1" ht="18.75">
      <c r="A55" s="27" t="s">
        <v>38</v>
      </c>
      <c r="B55" s="104" t="s">
        <v>63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79">
        <v>0</v>
      </c>
      <c r="W55" s="79">
        <v>0</v>
      </c>
      <c r="X55" s="79">
        <v>0</v>
      </c>
      <c r="Y55" s="79">
        <v>1</v>
      </c>
      <c r="Z55" s="79">
        <v>1</v>
      </c>
      <c r="AA55" s="79">
        <v>0</v>
      </c>
      <c r="AB55" s="79">
        <v>2</v>
      </c>
      <c r="AC55" s="28">
        <f>V55/$AB55</f>
        <v>0</v>
      </c>
      <c r="AD55" s="28">
        <f t="shared" ref="AD55:AH57" si="2">W55/$AB55</f>
        <v>0</v>
      </c>
      <c r="AE55" s="28">
        <f t="shared" si="2"/>
        <v>0</v>
      </c>
      <c r="AF55" s="28">
        <f t="shared" si="2"/>
        <v>0.5</v>
      </c>
      <c r="AG55" s="28">
        <f t="shared" si="2"/>
        <v>0.5</v>
      </c>
      <c r="AH55" s="28">
        <f t="shared" si="2"/>
        <v>0</v>
      </c>
      <c r="AI55" s="92">
        <v>4.5</v>
      </c>
      <c r="AJ55" s="92">
        <v>0.70710678118654757</v>
      </c>
      <c r="AK55" s="92">
        <v>4.5</v>
      </c>
      <c r="AL55" s="92">
        <v>4</v>
      </c>
    </row>
    <row r="56" spans="1:38" s="29" customFormat="1" ht="18.75">
      <c r="A56" s="27" t="s">
        <v>39</v>
      </c>
      <c r="B56" s="104" t="s">
        <v>64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80">
        <v>14</v>
      </c>
      <c r="W56" s="80">
        <v>7</v>
      </c>
      <c r="X56" s="80">
        <v>2</v>
      </c>
      <c r="Y56" s="80">
        <v>2</v>
      </c>
      <c r="Z56" s="80">
        <v>1</v>
      </c>
      <c r="AA56" s="80">
        <v>3</v>
      </c>
      <c r="AB56" s="80">
        <v>29</v>
      </c>
      <c r="AC56" s="28">
        <f t="shared" ref="AC56:AC57" si="3">V56/$AB56</f>
        <v>0.48275862068965519</v>
      </c>
      <c r="AD56" s="28">
        <f t="shared" si="2"/>
        <v>0.2413793103448276</v>
      </c>
      <c r="AE56" s="28">
        <f t="shared" si="2"/>
        <v>6.8965517241379309E-2</v>
      </c>
      <c r="AF56" s="28">
        <f t="shared" si="2"/>
        <v>6.8965517241379309E-2</v>
      </c>
      <c r="AG56" s="28">
        <f t="shared" si="2"/>
        <v>3.4482758620689655E-2</v>
      </c>
      <c r="AH56" s="28">
        <f t="shared" si="2"/>
        <v>0.10344827586206896</v>
      </c>
      <c r="AI56" s="88">
        <v>1.8076923076923073</v>
      </c>
      <c r="AJ56" s="88">
        <v>1.1320505560876961</v>
      </c>
      <c r="AK56" s="88">
        <v>1</v>
      </c>
      <c r="AL56" s="88">
        <v>1</v>
      </c>
    </row>
    <row r="57" spans="1:38" s="29" customFormat="1" ht="18.75">
      <c r="A57" s="27" t="s">
        <v>40</v>
      </c>
      <c r="B57" s="104" t="s">
        <v>65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80">
        <v>4</v>
      </c>
      <c r="W57" s="80">
        <v>3</v>
      </c>
      <c r="X57" s="80">
        <v>5</v>
      </c>
      <c r="Y57" s="80">
        <v>6</v>
      </c>
      <c r="Z57" s="80">
        <v>11</v>
      </c>
      <c r="AA57" s="80">
        <v>0</v>
      </c>
      <c r="AB57" s="80">
        <v>29</v>
      </c>
      <c r="AC57" s="28">
        <f t="shared" si="3"/>
        <v>0.13793103448275862</v>
      </c>
      <c r="AD57" s="28">
        <f t="shared" si="2"/>
        <v>0.10344827586206896</v>
      </c>
      <c r="AE57" s="28">
        <f t="shared" si="2"/>
        <v>0.17241379310344829</v>
      </c>
      <c r="AF57" s="28">
        <f t="shared" si="2"/>
        <v>0.20689655172413793</v>
      </c>
      <c r="AG57" s="28">
        <f t="shared" si="2"/>
        <v>0.37931034482758619</v>
      </c>
      <c r="AH57" s="28">
        <f t="shared" si="2"/>
        <v>0</v>
      </c>
      <c r="AI57" s="88">
        <v>3.5862068965517251</v>
      </c>
      <c r="AJ57" s="88">
        <v>1.4520242367937435</v>
      </c>
      <c r="AK57" s="88">
        <v>4</v>
      </c>
      <c r="AL57" s="88">
        <v>5</v>
      </c>
    </row>
    <row r="58" spans="1:38" s="26" customFormat="1" ht="16.5" customHeight="1">
      <c r="A58" s="35"/>
      <c r="B58" s="47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75"/>
    </row>
    <row r="59" spans="1:38" s="26" customFormat="1" ht="16.5" customHeight="1">
      <c r="A59" s="41"/>
      <c r="B59" s="41"/>
      <c r="C59" s="48"/>
      <c r="D59" s="35"/>
      <c r="E59" s="35"/>
      <c r="F59" s="35"/>
      <c r="G59" s="35"/>
      <c r="H59" s="35"/>
      <c r="I59" s="35"/>
      <c r="J59" s="35"/>
      <c r="K59" s="49"/>
      <c r="L59" s="49"/>
      <c r="M59" s="35"/>
      <c r="N59" s="35"/>
      <c r="O59" s="35"/>
      <c r="P59" s="33"/>
      <c r="Q59" s="33"/>
      <c r="R59" s="33"/>
      <c r="S59" s="33"/>
      <c r="T59" s="49"/>
      <c r="U59" s="49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75"/>
    </row>
    <row r="60" spans="1:38" s="26" customFormat="1" ht="36.75" customHeight="1">
      <c r="A60" s="103" t="s">
        <v>52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33"/>
      <c r="W60" s="33"/>
      <c r="X60" s="33"/>
      <c r="Y60" s="33"/>
      <c r="Z60" s="103" t="s">
        <v>53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26" customFormat="1" ht="16.5" customHeight="1">
      <c r="A61" s="41"/>
      <c r="B61" s="41"/>
      <c r="C61" s="48"/>
      <c r="D61" s="35"/>
      <c r="E61" s="35"/>
      <c r="F61" s="35"/>
      <c r="G61" s="35"/>
      <c r="H61" s="35"/>
      <c r="I61" s="35"/>
      <c r="J61" s="35"/>
      <c r="K61" s="49"/>
      <c r="L61" s="49"/>
      <c r="M61" s="35"/>
      <c r="N61" s="35"/>
      <c r="O61" s="35"/>
      <c r="P61" s="33"/>
      <c r="Q61" s="33"/>
      <c r="R61" s="33"/>
      <c r="S61" s="33"/>
      <c r="T61" s="49"/>
      <c r="U61" s="49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75"/>
    </row>
    <row r="62" spans="1:38" s="26" customFormat="1" ht="16.5" customHeight="1">
      <c r="A62" s="41"/>
      <c r="B62" s="41"/>
      <c r="C62" s="48"/>
      <c r="D62" s="35"/>
      <c r="E62" s="35"/>
      <c r="F62" s="35"/>
      <c r="G62" s="35"/>
      <c r="H62" s="35"/>
      <c r="I62" s="35"/>
      <c r="J62" s="35"/>
      <c r="K62" s="49"/>
      <c r="L62" s="49"/>
      <c r="M62" s="35"/>
      <c r="N62" s="35"/>
      <c r="O62" s="35"/>
      <c r="P62" s="33"/>
      <c r="Q62" s="33"/>
      <c r="R62" s="33"/>
      <c r="S62" s="33"/>
      <c r="T62" s="49"/>
      <c r="U62" s="49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75"/>
    </row>
    <row r="63" spans="1:38" s="26" customFormat="1" ht="16.5" customHeight="1">
      <c r="A63" s="41"/>
      <c r="B63" s="41"/>
      <c r="C63" s="48"/>
      <c r="D63" s="35"/>
      <c r="E63" s="35"/>
      <c r="F63" s="35"/>
      <c r="G63" s="35"/>
      <c r="H63" s="35"/>
      <c r="I63" s="35"/>
      <c r="J63" s="35"/>
      <c r="K63" s="49"/>
      <c r="L63" s="49"/>
      <c r="M63" s="35"/>
      <c r="N63" s="35"/>
      <c r="O63" s="35"/>
      <c r="P63" s="33"/>
      <c r="Q63" s="33"/>
      <c r="R63" s="33"/>
      <c r="S63" s="33"/>
      <c r="T63" s="49"/>
      <c r="U63" s="49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75"/>
    </row>
    <row r="64" spans="1:38" s="26" customFormat="1" ht="16.5" customHeight="1">
      <c r="A64" s="41"/>
      <c r="B64" s="41"/>
      <c r="C64" s="48"/>
      <c r="D64" s="35"/>
      <c r="E64" s="35"/>
      <c r="F64" s="35"/>
      <c r="G64" s="35"/>
      <c r="H64" s="35"/>
      <c r="I64" s="35"/>
      <c r="J64" s="35"/>
      <c r="K64" s="49"/>
      <c r="L64" s="49"/>
      <c r="M64" s="35"/>
      <c r="N64" s="35"/>
      <c r="O64" s="35"/>
      <c r="P64" s="33"/>
      <c r="Q64" s="33"/>
      <c r="R64" s="33"/>
      <c r="S64" s="33"/>
      <c r="T64" s="49"/>
      <c r="U64" s="49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75"/>
    </row>
    <row r="65" spans="1:38" s="26" customFormat="1" ht="16.5" customHeight="1">
      <c r="A65" s="41"/>
      <c r="B65" s="41"/>
      <c r="C65" s="48"/>
      <c r="D65" s="35"/>
      <c r="E65" s="35"/>
      <c r="F65" s="35"/>
      <c r="G65" s="35"/>
      <c r="H65" s="35"/>
      <c r="I65" s="35"/>
      <c r="J65" s="35"/>
      <c r="K65" s="49"/>
      <c r="L65" s="49"/>
      <c r="M65" s="35"/>
      <c r="N65" s="35"/>
      <c r="O65" s="35"/>
      <c r="P65" s="33"/>
      <c r="Q65" s="33"/>
      <c r="R65" s="33"/>
      <c r="S65" s="33"/>
      <c r="T65" s="49"/>
      <c r="U65" s="49"/>
      <c r="V65" s="33"/>
      <c r="W65" s="33"/>
      <c r="X65" s="33"/>
      <c r="Y65" s="33"/>
      <c r="Z65" s="33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75"/>
    </row>
    <row r="66" spans="1:38" s="26" customFormat="1" ht="16.5" customHeight="1">
      <c r="A66" s="41"/>
      <c r="B66" s="41"/>
      <c r="C66" s="48"/>
      <c r="D66" s="35"/>
      <c r="E66" s="35"/>
      <c r="F66" s="35"/>
      <c r="G66" s="35"/>
      <c r="H66" s="35"/>
      <c r="I66" s="35"/>
      <c r="J66" s="35"/>
      <c r="K66" s="49"/>
      <c r="L66" s="49"/>
      <c r="M66" s="35"/>
      <c r="N66" s="35"/>
      <c r="O66" s="35"/>
      <c r="P66" s="33"/>
      <c r="Q66" s="33"/>
      <c r="R66" s="33"/>
      <c r="S66" s="33"/>
      <c r="T66" s="49"/>
      <c r="U66" s="49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75"/>
    </row>
    <row r="67" spans="1:38" s="26" customFormat="1" ht="16.5" customHeight="1">
      <c r="A67" s="41"/>
      <c r="B67" s="41"/>
      <c r="C67" s="48"/>
      <c r="D67" s="35"/>
      <c r="E67" s="35"/>
      <c r="F67" s="35"/>
      <c r="G67" s="35"/>
      <c r="H67" s="35"/>
      <c r="I67" s="35"/>
      <c r="J67" s="35"/>
      <c r="K67" s="49"/>
      <c r="L67" s="49"/>
      <c r="M67" s="35"/>
      <c r="N67" s="35"/>
      <c r="O67" s="35"/>
      <c r="P67" s="33"/>
      <c r="Q67" s="33"/>
      <c r="R67" s="33"/>
      <c r="S67" s="33"/>
      <c r="T67" s="49"/>
      <c r="U67" s="49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75"/>
    </row>
    <row r="68" spans="1:38" s="26" customFormat="1" ht="16.5" customHeight="1">
      <c r="A68" s="41"/>
      <c r="B68" s="41"/>
      <c r="C68" s="48"/>
      <c r="D68" s="35"/>
      <c r="E68" s="35"/>
      <c r="F68" s="35"/>
      <c r="G68" s="35"/>
      <c r="H68" s="35"/>
      <c r="I68" s="35"/>
      <c r="J68" s="35"/>
      <c r="K68" s="49"/>
      <c r="L68" s="49"/>
      <c r="M68" s="35"/>
      <c r="N68" s="35"/>
      <c r="O68" s="35"/>
      <c r="P68" s="33"/>
      <c r="Q68" s="33"/>
      <c r="R68" s="33"/>
      <c r="S68" s="33"/>
      <c r="T68" s="49"/>
      <c r="U68" s="49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75"/>
    </row>
    <row r="69" spans="1:38" s="26" customFormat="1" ht="16.5" customHeight="1">
      <c r="A69" s="41"/>
      <c r="B69" s="41"/>
      <c r="C69" s="48"/>
      <c r="D69" s="35"/>
      <c r="E69" s="35"/>
      <c r="F69" s="35"/>
      <c r="G69" s="35"/>
      <c r="H69" s="35"/>
      <c r="I69" s="35"/>
      <c r="J69" s="35"/>
      <c r="K69" s="49"/>
      <c r="L69" s="49"/>
      <c r="M69" s="35"/>
      <c r="N69" s="35"/>
      <c r="O69" s="35"/>
      <c r="P69" s="33"/>
      <c r="Q69" s="33"/>
      <c r="R69" s="33"/>
      <c r="S69" s="33"/>
      <c r="T69" s="49"/>
      <c r="U69" s="49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75"/>
    </row>
    <row r="70" spans="1:38" s="26" customFormat="1" ht="16.5" customHeight="1">
      <c r="A70" s="41"/>
      <c r="B70" s="41"/>
      <c r="C70" s="48"/>
      <c r="D70" s="35"/>
      <c r="E70" s="35"/>
      <c r="F70" s="35"/>
      <c r="G70" s="35"/>
      <c r="H70" s="35"/>
      <c r="I70" s="35"/>
      <c r="J70" s="35"/>
      <c r="K70" s="49"/>
      <c r="L70" s="49"/>
      <c r="M70" s="35"/>
      <c r="N70" s="35"/>
      <c r="O70" s="35"/>
      <c r="P70" s="33"/>
      <c r="Q70" s="33"/>
      <c r="R70" s="33"/>
      <c r="S70" s="33"/>
      <c r="T70" s="49"/>
      <c r="U70" s="49"/>
      <c r="V70" s="33"/>
      <c r="W70" s="33"/>
      <c r="X70" s="33"/>
      <c r="Y70" s="33"/>
      <c r="Z70" s="33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75"/>
    </row>
    <row r="71" spans="1:38" s="26" customFormat="1" ht="16.5" customHeight="1">
      <c r="A71" s="41"/>
      <c r="B71" s="41"/>
      <c r="C71" s="48"/>
      <c r="D71" s="35"/>
      <c r="E71" s="35"/>
      <c r="F71" s="35"/>
      <c r="G71" s="35"/>
      <c r="H71" s="35"/>
      <c r="I71" s="35"/>
      <c r="J71" s="35"/>
      <c r="K71" s="49"/>
      <c r="L71" s="49"/>
      <c r="M71" s="35"/>
      <c r="N71" s="35"/>
      <c r="O71" s="35"/>
      <c r="P71" s="33"/>
      <c r="Q71" s="33"/>
      <c r="R71" s="33"/>
      <c r="S71" s="33"/>
      <c r="T71" s="49"/>
      <c r="U71" s="49"/>
      <c r="V71" s="33"/>
      <c r="W71" s="33"/>
      <c r="X71" s="33"/>
      <c r="Y71" s="33"/>
      <c r="Z71" s="33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75"/>
    </row>
    <row r="72" spans="1:38" s="26" customFormat="1" ht="16.5" customHeight="1">
      <c r="A72" s="41"/>
      <c r="B72" s="41"/>
      <c r="C72" s="48"/>
      <c r="D72" s="35"/>
      <c r="E72" s="35"/>
      <c r="F72" s="35"/>
      <c r="G72" s="35"/>
      <c r="H72" s="35"/>
      <c r="I72" s="35"/>
      <c r="J72" s="35"/>
      <c r="K72" s="49"/>
      <c r="L72" s="49"/>
      <c r="M72" s="35"/>
      <c r="N72" s="35"/>
      <c r="O72" s="35"/>
      <c r="P72" s="33"/>
      <c r="Q72" s="33"/>
      <c r="R72" s="33"/>
      <c r="S72" s="33"/>
      <c r="T72" s="49"/>
      <c r="U72" s="49"/>
      <c r="V72" s="33"/>
      <c r="W72" s="33"/>
      <c r="X72" s="33"/>
      <c r="Y72" s="33"/>
      <c r="Z72" s="3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75"/>
    </row>
    <row r="73" spans="1:38" s="26" customFormat="1" ht="16.5" customHeight="1">
      <c r="A73" s="41"/>
      <c r="B73" s="41"/>
      <c r="C73" s="48"/>
      <c r="D73" s="35"/>
      <c r="E73" s="35"/>
      <c r="F73" s="35"/>
      <c r="G73" s="35"/>
      <c r="H73" s="35"/>
      <c r="I73" s="35"/>
      <c r="J73" s="35"/>
      <c r="K73" s="49"/>
      <c r="L73" s="49"/>
      <c r="M73" s="35"/>
      <c r="N73" s="35"/>
      <c r="O73" s="35"/>
      <c r="P73" s="33"/>
      <c r="Q73" s="33"/>
      <c r="R73" s="33"/>
      <c r="S73" s="33"/>
      <c r="T73" s="49"/>
      <c r="U73" s="49"/>
      <c r="V73" s="33"/>
      <c r="W73" s="33"/>
      <c r="X73" s="33"/>
      <c r="Y73" s="33"/>
      <c r="Z73" s="33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75"/>
    </row>
    <row r="74" spans="1:38" s="26" customFormat="1" ht="16.5" customHeight="1">
      <c r="A74" s="41"/>
      <c r="B74" s="41"/>
      <c r="C74" s="48"/>
      <c r="D74" s="35"/>
      <c r="E74" s="35"/>
      <c r="F74" s="35"/>
      <c r="G74" s="35"/>
      <c r="H74" s="35"/>
      <c r="I74" s="35"/>
      <c r="J74" s="35"/>
      <c r="K74" s="49"/>
      <c r="L74" s="49"/>
      <c r="M74" s="35"/>
      <c r="N74" s="35"/>
      <c r="O74" s="35"/>
      <c r="P74" s="33"/>
      <c r="Q74" s="33"/>
      <c r="R74" s="33"/>
      <c r="S74" s="33"/>
      <c r="T74" s="49"/>
      <c r="U74" s="49"/>
      <c r="V74" s="33"/>
      <c r="W74" s="33"/>
      <c r="X74" s="33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75"/>
    </row>
    <row r="75" spans="1:38" s="26" customFormat="1" ht="16.5" customHeight="1">
      <c r="A75" s="41"/>
      <c r="B75" s="41"/>
      <c r="C75" s="48"/>
      <c r="D75" s="35"/>
      <c r="E75" s="35"/>
      <c r="F75" s="35"/>
      <c r="G75" s="35"/>
      <c r="H75" s="35"/>
      <c r="I75" s="35"/>
      <c r="J75" s="35"/>
      <c r="K75" s="49"/>
      <c r="L75" s="49"/>
      <c r="M75" s="35"/>
      <c r="N75" s="35"/>
      <c r="O75" s="35"/>
      <c r="P75" s="33"/>
      <c r="Q75" s="33"/>
      <c r="R75" s="33"/>
      <c r="S75" s="33"/>
      <c r="T75" s="49"/>
      <c r="U75" s="49"/>
      <c r="V75" s="33"/>
      <c r="W75" s="33"/>
      <c r="X75" s="33"/>
      <c r="Y75" s="33"/>
      <c r="Z75" s="3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75"/>
    </row>
    <row r="76" spans="1:38" s="26" customFormat="1" ht="16.5" customHeight="1">
      <c r="A76" s="41"/>
      <c r="B76" s="41"/>
      <c r="C76" s="48"/>
      <c r="D76" s="35"/>
      <c r="E76" s="35"/>
      <c r="F76" s="35"/>
      <c r="G76" s="35"/>
      <c r="H76" s="35"/>
      <c r="I76" s="35"/>
      <c r="J76" s="35"/>
      <c r="K76" s="49"/>
      <c r="L76" s="49"/>
      <c r="M76" s="35"/>
      <c r="N76" s="35"/>
      <c r="O76" s="35"/>
      <c r="P76" s="33"/>
      <c r="Q76" s="33"/>
      <c r="R76" s="33"/>
      <c r="S76" s="33"/>
      <c r="T76" s="49"/>
      <c r="U76" s="49"/>
      <c r="V76" s="33"/>
      <c r="W76" s="33"/>
      <c r="X76" s="33"/>
      <c r="Y76" s="33"/>
      <c r="Z76" s="3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75"/>
    </row>
    <row r="77" spans="1:38" s="26" customFormat="1" ht="16.5" customHeight="1">
      <c r="A77" s="41"/>
      <c r="B77" s="41"/>
      <c r="C77" s="48"/>
      <c r="D77" s="35"/>
      <c r="E77" s="35"/>
      <c r="F77" s="35"/>
      <c r="G77" s="35"/>
      <c r="H77" s="35"/>
      <c r="I77" s="35"/>
      <c r="J77" s="35"/>
      <c r="K77" s="49"/>
      <c r="L77" s="49"/>
      <c r="M77" s="35"/>
      <c r="N77" s="35"/>
      <c r="O77" s="35"/>
      <c r="P77" s="33"/>
      <c r="Q77" s="33"/>
      <c r="R77" s="33"/>
      <c r="S77" s="33"/>
      <c r="T77" s="49"/>
      <c r="U77" s="49"/>
      <c r="V77" s="33"/>
      <c r="W77" s="33"/>
      <c r="X77" s="33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75"/>
    </row>
    <row r="78" spans="1:38" s="26" customFormat="1" ht="16.5" customHeight="1">
      <c r="A78" s="41"/>
      <c r="B78" s="41"/>
      <c r="C78" s="48"/>
      <c r="D78" s="35"/>
      <c r="E78" s="35"/>
      <c r="F78" s="35"/>
      <c r="G78" s="35"/>
      <c r="H78" s="35"/>
      <c r="I78" s="35"/>
      <c r="J78" s="35"/>
      <c r="K78" s="49"/>
      <c r="L78" s="49"/>
      <c r="M78" s="35"/>
      <c r="N78" s="35"/>
      <c r="O78" s="35"/>
      <c r="P78" s="33"/>
      <c r="Q78" s="33"/>
      <c r="R78" s="33"/>
      <c r="S78" s="33"/>
      <c r="T78" s="49"/>
      <c r="U78" s="49"/>
      <c r="V78" s="33"/>
      <c r="W78" s="33"/>
      <c r="X78" s="33"/>
      <c r="Y78" s="33"/>
      <c r="Z78" s="3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75"/>
    </row>
    <row r="79" spans="1:38" s="26" customFormat="1" ht="16.5" customHeight="1">
      <c r="A79" s="41"/>
      <c r="B79" s="41"/>
      <c r="C79" s="48"/>
      <c r="D79" s="35"/>
      <c r="E79" s="35"/>
      <c r="F79" s="35"/>
      <c r="G79" s="35"/>
      <c r="H79" s="35"/>
      <c r="I79" s="35"/>
      <c r="J79" s="35"/>
      <c r="K79" s="49"/>
      <c r="L79" s="49"/>
      <c r="M79" s="35"/>
      <c r="N79" s="35"/>
      <c r="O79" s="35"/>
      <c r="P79" s="33"/>
      <c r="Q79" s="33"/>
      <c r="R79" s="33"/>
      <c r="S79" s="33"/>
      <c r="T79" s="49"/>
      <c r="U79" s="49"/>
      <c r="V79" s="33"/>
      <c r="W79" s="33"/>
      <c r="X79" s="33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75"/>
    </row>
    <row r="80" spans="1:38" s="26" customFormat="1" ht="16.5" customHeight="1">
      <c r="A80" s="41"/>
      <c r="B80" s="41"/>
      <c r="C80" s="48"/>
      <c r="D80" s="35"/>
      <c r="E80" s="35"/>
      <c r="F80" s="35"/>
      <c r="G80" s="35"/>
      <c r="H80" s="35"/>
      <c r="I80" s="35"/>
      <c r="J80" s="35"/>
      <c r="K80" s="49"/>
      <c r="L80" s="49"/>
      <c r="M80" s="35"/>
      <c r="N80" s="35"/>
      <c r="O80" s="35"/>
      <c r="P80" s="33"/>
      <c r="Q80" s="33"/>
      <c r="R80" s="33"/>
      <c r="S80" s="33"/>
      <c r="T80" s="49"/>
      <c r="U80" s="49"/>
      <c r="V80" s="33"/>
      <c r="W80" s="33"/>
      <c r="X80" s="33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75"/>
    </row>
    <row r="81" spans="1:38" s="26" customFormat="1" ht="16.5" customHeight="1">
      <c r="A81" s="41"/>
      <c r="B81" s="41"/>
      <c r="C81" s="48"/>
      <c r="D81" s="35"/>
      <c r="E81" s="35"/>
      <c r="F81" s="35"/>
      <c r="G81" s="35"/>
      <c r="H81" s="35"/>
      <c r="I81" s="35"/>
      <c r="J81" s="35"/>
      <c r="K81" s="49"/>
      <c r="L81" s="49"/>
      <c r="M81" s="35"/>
      <c r="N81" s="35"/>
      <c r="O81" s="35"/>
      <c r="P81" s="33"/>
      <c r="Q81" s="33"/>
      <c r="R81" s="33"/>
      <c r="S81" s="33"/>
      <c r="T81" s="49"/>
      <c r="U81" s="49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75"/>
    </row>
    <row r="82" spans="1:38" s="26" customFormat="1" ht="35.25" customHeight="1">
      <c r="A82" s="103" t="s">
        <v>55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31"/>
      <c r="W82" s="31"/>
      <c r="X82" s="31"/>
      <c r="Y82" s="31"/>
      <c r="Z82" s="103" t="s">
        <v>54</v>
      </c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1:38" s="52" customFormat="1" ht="16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77"/>
    </row>
    <row r="84" spans="1:38" s="26" customFormat="1" ht="16.5" customHeight="1">
      <c r="A84" s="41"/>
      <c r="B84" s="41"/>
      <c r="C84" s="41"/>
      <c r="D84" s="41"/>
      <c r="E84" s="41"/>
      <c r="F84" s="41"/>
      <c r="G84" s="31"/>
      <c r="H84" s="31"/>
      <c r="I84" s="31"/>
      <c r="J84" s="31"/>
      <c r="K84" s="33"/>
      <c r="L84" s="33"/>
      <c r="M84" s="35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75"/>
    </row>
    <row r="85" spans="1:38" s="26" customFormat="1" ht="18.75" customHeight="1">
      <c r="A85" s="41"/>
      <c r="B85" s="41"/>
      <c r="C85" s="41"/>
      <c r="D85" s="41"/>
      <c r="E85" s="41"/>
      <c r="F85" s="41"/>
      <c r="G85" s="31"/>
      <c r="H85" s="31"/>
      <c r="I85" s="31"/>
      <c r="J85" s="31"/>
      <c r="K85" s="35"/>
      <c r="L85" s="35"/>
      <c r="M85" s="35"/>
      <c r="N85" s="35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75"/>
    </row>
    <row r="86" spans="1:38" s="26" customFormat="1" ht="16.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1"/>
      <c r="AG86" s="31"/>
      <c r="AH86" s="31"/>
      <c r="AI86" s="31"/>
      <c r="AJ86" s="31"/>
      <c r="AK86" s="31"/>
      <c r="AL86" s="75"/>
    </row>
    <row r="87" spans="1:38" s="26" customFormat="1" ht="16.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1"/>
      <c r="AG87" s="31"/>
      <c r="AH87" s="31"/>
      <c r="AI87" s="31"/>
      <c r="AJ87" s="31"/>
      <c r="AK87" s="31"/>
      <c r="AL87" s="75"/>
    </row>
    <row r="88" spans="1:38" s="26" customFormat="1" ht="16.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1"/>
      <c r="AG88" s="31"/>
      <c r="AH88" s="31"/>
      <c r="AI88" s="31"/>
      <c r="AJ88" s="31"/>
      <c r="AK88" s="31"/>
      <c r="AL88" s="75"/>
    </row>
    <row r="89" spans="1:38" s="26" customFormat="1" ht="16.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1"/>
      <c r="AG89" s="31"/>
      <c r="AH89" s="31"/>
      <c r="AI89" s="31"/>
      <c r="AJ89" s="31"/>
      <c r="AK89" s="31"/>
      <c r="AL89" s="75"/>
    </row>
    <row r="90" spans="1:38" s="26" customFormat="1" ht="16.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1"/>
      <c r="AG90" s="31"/>
      <c r="AH90" s="31"/>
      <c r="AI90" s="31"/>
      <c r="AJ90" s="31"/>
      <c r="AK90" s="31"/>
      <c r="AL90" s="75"/>
    </row>
    <row r="91" spans="1:38" s="26" customFormat="1" ht="16.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1"/>
      <c r="AG91" s="31"/>
      <c r="AH91" s="31"/>
      <c r="AI91" s="31"/>
      <c r="AJ91" s="31"/>
      <c r="AK91" s="31"/>
      <c r="AL91" s="75"/>
    </row>
    <row r="92" spans="1:38" s="26" customFormat="1" ht="16.5" customHeight="1">
      <c r="A92" s="35"/>
      <c r="B92" s="47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1"/>
      <c r="AG92" s="31"/>
      <c r="AH92" s="31"/>
      <c r="AI92" s="31"/>
      <c r="AJ92" s="31"/>
      <c r="AK92" s="31"/>
      <c r="AL92" s="75"/>
    </row>
    <row r="93" spans="1:38" s="26" customFormat="1" ht="16.5" customHeight="1">
      <c r="A93" s="35"/>
      <c r="B93" s="47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75"/>
    </row>
    <row r="94" spans="1:38" s="26" customFormat="1" ht="16.5" customHeight="1">
      <c r="A94" s="35"/>
      <c r="B94" s="47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75"/>
    </row>
    <row r="95" spans="1:38" s="26" customFormat="1" ht="16.5" customHeight="1">
      <c r="A95" s="35"/>
      <c r="B95" s="4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75"/>
    </row>
    <row r="96" spans="1:38" s="26" customFormat="1" ht="16.5" customHeight="1">
      <c r="A96" s="35"/>
      <c r="B96" s="47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75"/>
    </row>
    <row r="97" spans="1:38" s="26" customFormat="1" ht="16.5" customHeight="1">
      <c r="A97" s="35"/>
      <c r="B97" s="47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75"/>
    </row>
    <row r="98" spans="1:38" s="26" customFormat="1" ht="16.5" customHeight="1">
      <c r="A98" s="35"/>
      <c r="B98" s="4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75"/>
    </row>
    <row r="99" spans="1:38" s="26" customFormat="1" ht="16.5" customHeight="1">
      <c r="A99" s="35"/>
      <c r="B99" s="47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75"/>
    </row>
    <row r="100" spans="1:38" s="26" customFormat="1" ht="16.5" customHeight="1">
      <c r="A100" s="35"/>
      <c r="B100" s="47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75"/>
    </row>
    <row r="101" spans="1:38" s="26" customFormat="1" ht="16.5" customHeight="1">
      <c r="A101" s="35"/>
      <c r="B101" s="47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75"/>
    </row>
    <row r="102" spans="1:38" s="26" customFormat="1" ht="16.5" customHeight="1">
      <c r="A102" s="35"/>
      <c r="B102" s="47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75"/>
    </row>
    <row r="103" spans="1:38" s="26" customFormat="1" ht="16.5" customHeight="1">
      <c r="A103" s="35"/>
      <c r="B103" s="47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75"/>
    </row>
    <row r="104" spans="1:38" s="26" customFormat="1" ht="16.5" customHeight="1">
      <c r="A104" s="35"/>
      <c r="B104" s="47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1"/>
      <c r="P104" s="31"/>
      <c r="Q104" s="31"/>
      <c r="R104" s="31"/>
      <c r="S104" s="31"/>
      <c r="T104" s="31"/>
      <c r="U104" s="31"/>
      <c r="V104" s="121" t="s">
        <v>11</v>
      </c>
      <c r="W104" s="121"/>
      <c r="X104" s="121"/>
      <c r="Y104" s="121"/>
      <c r="Z104" s="121"/>
      <c r="AA104" s="121"/>
      <c r="AB104" s="25"/>
      <c r="AC104" s="121" t="s">
        <v>12</v>
      </c>
      <c r="AD104" s="121"/>
      <c r="AE104" s="121"/>
      <c r="AF104" s="121"/>
      <c r="AG104" s="121"/>
      <c r="AH104" s="121"/>
      <c r="AI104" s="124" t="s">
        <v>86</v>
      </c>
      <c r="AJ104" s="124"/>
      <c r="AK104" s="124"/>
      <c r="AL104" s="124"/>
    </row>
    <row r="105" spans="1:38" s="26" customFormat="1" ht="16.5" customHeight="1">
      <c r="A105" s="35"/>
      <c r="B105" s="47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53"/>
      <c r="P105" s="53"/>
      <c r="Q105" s="53"/>
      <c r="R105" s="53"/>
      <c r="S105" s="53"/>
      <c r="T105" s="31"/>
      <c r="U105" s="31"/>
      <c r="V105" s="121"/>
      <c r="W105" s="121"/>
      <c r="X105" s="121"/>
      <c r="Y105" s="121"/>
      <c r="Z105" s="121"/>
      <c r="AA105" s="121"/>
      <c r="AB105" s="25"/>
      <c r="AC105" s="121"/>
      <c r="AD105" s="121"/>
      <c r="AE105" s="121"/>
      <c r="AF105" s="121"/>
      <c r="AG105" s="121"/>
      <c r="AH105" s="121"/>
      <c r="AI105" s="124"/>
      <c r="AJ105" s="124"/>
      <c r="AK105" s="124"/>
      <c r="AL105" s="124"/>
    </row>
    <row r="106" spans="1:38" s="26" customFormat="1" ht="18.75">
      <c r="A106" s="35"/>
      <c r="B106" s="47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63"/>
      <c r="P106" s="63"/>
      <c r="Q106" s="63"/>
      <c r="R106" s="63"/>
      <c r="S106" s="63"/>
      <c r="T106" s="63"/>
      <c r="U106" s="63"/>
      <c r="V106" s="46">
        <v>1</v>
      </c>
      <c r="W106" s="46">
        <v>2</v>
      </c>
      <c r="X106" s="46">
        <v>3</v>
      </c>
      <c r="Y106" s="46">
        <v>4</v>
      </c>
      <c r="Z106" s="46">
        <v>5</v>
      </c>
      <c r="AA106" s="46" t="s">
        <v>37</v>
      </c>
      <c r="AB106" s="55" t="s">
        <v>14</v>
      </c>
      <c r="AC106" s="46">
        <v>1</v>
      </c>
      <c r="AD106" s="46">
        <v>2</v>
      </c>
      <c r="AE106" s="46">
        <v>3</v>
      </c>
      <c r="AF106" s="46">
        <v>4</v>
      </c>
      <c r="AG106" s="46">
        <v>5</v>
      </c>
      <c r="AH106" s="46" t="s">
        <v>37</v>
      </c>
      <c r="AI106" s="56" t="s">
        <v>15</v>
      </c>
      <c r="AJ106" s="56" t="s">
        <v>41</v>
      </c>
      <c r="AK106" s="56" t="s">
        <v>17</v>
      </c>
      <c r="AL106" s="76" t="s">
        <v>18</v>
      </c>
    </row>
    <row r="107" spans="1:38" s="26" customFormat="1" ht="18.75">
      <c r="A107" s="123" t="s">
        <v>67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79">
        <v>0</v>
      </c>
      <c r="W107" s="79">
        <v>0</v>
      </c>
      <c r="X107" s="79">
        <v>0</v>
      </c>
      <c r="Y107" s="79">
        <v>1</v>
      </c>
      <c r="Z107" s="79">
        <v>0</v>
      </c>
      <c r="AA107" s="79">
        <v>0</v>
      </c>
      <c r="AB107" s="79">
        <v>1</v>
      </c>
      <c r="AC107" s="28">
        <f t="shared" ref="AC107:AH107" si="4">V107/$AB107</f>
        <v>0</v>
      </c>
      <c r="AD107" s="28">
        <f t="shared" si="4"/>
        <v>0</v>
      </c>
      <c r="AE107" s="28">
        <f t="shared" si="4"/>
        <v>0</v>
      </c>
      <c r="AF107" s="28">
        <f t="shared" si="4"/>
        <v>1</v>
      </c>
      <c r="AG107" s="28">
        <f t="shared" si="4"/>
        <v>0</v>
      </c>
      <c r="AH107" s="28">
        <f t="shared" si="4"/>
        <v>0</v>
      </c>
      <c r="AI107" s="96">
        <v>4</v>
      </c>
      <c r="AJ107" s="96"/>
      <c r="AK107" s="96">
        <v>4</v>
      </c>
      <c r="AL107" s="96">
        <v>4</v>
      </c>
    </row>
    <row r="108" spans="1:38" s="26" customFormat="1" ht="16.5" customHeight="1">
      <c r="A108" s="35"/>
      <c r="B108" s="47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75"/>
    </row>
    <row r="109" spans="1:38" s="26" customFormat="1" ht="16.5" customHeight="1">
      <c r="A109" s="35"/>
      <c r="B109" s="47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75"/>
    </row>
    <row r="110" spans="1:38" s="26" customFormat="1" ht="16.5" customHeight="1">
      <c r="A110" s="35"/>
      <c r="B110" s="47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75"/>
    </row>
    <row r="111" spans="1:38" s="26" customFormat="1" ht="16.5" customHeight="1">
      <c r="A111" s="35"/>
      <c r="B111" s="4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75"/>
    </row>
    <row r="112" spans="1:38" s="26" customFormat="1" ht="16.5" customHeight="1">
      <c r="A112" s="35"/>
      <c r="B112" s="4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75"/>
    </row>
    <row r="113" spans="1:38" s="26" customFormat="1" ht="36.75" customHeight="1">
      <c r="A113" s="103" t="s">
        <v>56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75"/>
    </row>
    <row r="114" spans="1:38" s="57" customFormat="1" ht="16.5" customHeight="1">
      <c r="A114" s="122"/>
      <c r="B114" s="122"/>
      <c r="C114" s="122"/>
      <c r="D114" s="122"/>
      <c r="E114" s="122"/>
      <c r="F114" s="122"/>
      <c r="K114" s="58"/>
      <c r="L114" s="58"/>
      <c r="M114" s="59"/>
      <c r="N114" s="29"/>
      <c r="O114" s="29"/>
      <c r="P114" s="29"/>
      <c r="Q114" s="29"/>
      <c r="R114" s="29"/>
      <c r="S114" s="29"/>
      <c r="T114" s="29"/>
      <c r="U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73"/>
    </row>
    <row r="115" spans="1:38" s="57" customFormat="1" ht="16.5" customHeight="1">
      <c r="A115" s="122"/>
      <c r="B115" s="122"/>
      <c r="C115" s="122"/>
      <c r="D115" s="122"/>
      <c r="E115" s="122"/>
      <c r="F115" s="122"/>
      <c r="K115" s="60"/>
      <c r="L115" s="60"/>
      <c r="M115" s="59"/>
      <c r="N115" s="29"/>
      <c r="O115" s="29"/>
      <c r="P115" s="29"/>
      <c r="Q115" s="29"/>
      <c r="R115" s="29"/>
      <c r="S115" s="29"/>
      <c r="T115" s="29"/>
      <c r="U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73"/>
    </row>
    <row r="116" spans="1:38" s="57" customFormat="1" ht="18.75" customHeight="1">
      <c r="A116" s="122"/>
      <c r="B116" s="122"/>
      <c r="C116" s="122"/>
      <c r="D116" s="122"/>
      <c r="E116" s="122"/>
      <c r="F116" s="122"/>
      <c r="K116" s="59"/>
      <c r="L116" s="59"/>
      <c r="M116" s="59"/>
      <c r="N116" s="59"/>
      <c r="O116" s="29"/>
      <c r="P116" s="29"/>
      <c r="Q116" s="29"/>
      <c r="R116" s="29"/>
      <c r="S116" s="29"/>
      <c r="T116" s="29"/>
      <c r="U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73"/>
    </row>
    <row r="117" spans="1:38" s="26" customFormat="1" ht="16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1"/>
      <c r="AG117" s="31"/>
      <c r="AH117" s="31"/>
      <c r="AI117" s="31"/>
      <c r="AJ117" s="31"/>
      <c r="AK117" s="31"/>
      <c r="AL117" s="75"/>
    </row>
    <row r="118" spans="1:38" s="26" customFormat="1" ht="16.5" customHeight="1">
      <c r="A118" s="35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1"/>
      <c r="AG118" s="31"/>
      <c r="AH118" s="31"/>
      <c r="AI118" s="31"/>
      <c r="AJ118" s="31"/>
      <c r="AK118" s="31"/>
      <c r="AL118" s="75"/>
    </row>
    <row r="119" spans="1:38" s="26" customFormat="1" ht="16.5" customHeight="1">
      <c r="A119" s="35"/>
      <c r="B119" s="47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75"/>
    </row>
    <row r="120" spans="1:38" s="26" customFormat="1" ht="16.5" customHeight="1">
      <c r="A120" s="35"/>
      <c r="B120" s="4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1"/>
      <c r="P120" s="31"/>
      <c r="Q120" s="31"/>
      <c r="R120" s="31"/>
      <c r="S120" s="31"/>
      <c r="T120" s="31"/>
      <c r="U120" s="31"/>
      <c r="V120" s="121" t="s">
        <v>11</v>
      </c>
      <c r="W120" s="121"/>
      <c r="X120" s="121"/>
      <c r="Y120" s="121"/>
      <c r="Z120" s="121"/>
      <c r="AA120" s="121"/>
      <c r="AB120" s="25"/>
      <c r="AC120" s="121" t="s">
        <v>12</v>
      </c>
      <c r="AD120" s="121"/>
      <c r="AE120" s="121"/>
      <c r="AF120" s="121"/>
      <c r="AG120" s="121"/>
      <c r="AH120" s="121"/>
      <c r="AI120" s="124" t="s">
        <v>86</v>
      </c>
      <c r="AJ120" s="124"/>
      <c r="AK120" s="124"/>
      <c r="AL120" s="124"/>
    </row>
    <row r="121" spans="1:38" s="26" customFormat="1" ht="16.5" customHeight="1">
      <c r="A121" s="35"/>
      <c r="B121" s="4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53"/>
      <c r="P121" s="53"/>
      <c r="Q121" s="53"/>
      <c r="R121" s="53"/>
      <c r="S121" s="53"/>
      <c r="T121" s="31"/>
      <c r="U121" s="31"/>
      <c r="V121" s="121"/>
      <c r="W121" s="121"/>
      <c r="X121" s="121"/>
      <c r="Y121" s="121"/>
      <c r="Z121" s="121"/>
      <c r="AA121" s="121"/>
      <c r="AB121" s="25"/>
      <c r="AC121" s="121"/>
      <c r="AD121" s="121"/>
      <c r="AE121" s="121"/>
      <c r="AF121" s="121"/>
      <c r="AG121" s="121"/>
      <c r="AH121" s="121"/>
      <c r="AI121" s="124"/>
      <c r="AJ121" s="124"/>
      <c r="AK121" s="124"/>
      <c r="AL121" s="124"/>
    </row>
    <row r="122" spans="1:38" s="26" customFormat="1" ht="46.5" customHeight="1">
      <c r="A122" s="35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54"/>
      <c r="P122" s="54"/>
      <c r="Q122" s="54"/>
      <c r="R122" s="54"/>
      <c r="S122" s="54"/>
      <c r="T122" s="54"/>
      <c r="U122" s="54"/>
      <c r="V122" s="46">
        <v>1</v>
      </c>
      <c r="W122" s="46">
        <v>2</v>
      </c>
      <c r="X122" s="46">
        <v>3</v>
      </c>
      <c r="Y122" s="46">
        <v>4</v>
      </c>
      <c r="Z122" s="46">
        <v>5</v>
      </c>
      <c r="AA122" s="46" t="s">
        <v>37</v>
      </c>
      <c r="AB122" s="55" t="s">
        <v>14</v>
      </c>
      <c r="AC122" s="46">
        <v>1</v>
      </c>
      <c r="AD122" s="46">
        <v>2</v>
      </c>
      <c r="AE122" s="46">
        <v>3</v>
      </c>
      <c r="AF122" s="46">
        <v>4</v>
      </c>
      <c r="AG122" s="46">
        <v>5</v>
      </c>
      <c r="AH122" s="46" t="s">
        <v>37</v>
      </c>
      <c r="AI122" s="56" t="s">
        <v>15</v>
      </c>
      <c r="AJ122" s="56" t="s">
        <v>41</v>
      </c>
      <c r="AK122" s="56" t="s">
        <v>17</v>
      </c>
      <c r="AL122" s="76" t="s">
        <v>18</v>
      </c>
    </row>
    <row r="123" spans="1:38" s="26" customFormat="1" ht="42" customHeight="1">
      <c r="A123" s="35"/>
      <c r="B123" s="47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104" t="s">
        <v>66</v>
      </c>
      <c r="P123" s="105"/>
      <c r="Q123" s="105"/>
      <c r="R123" s="105"/>
      <c r="S123" s="105"/>
      <c r="T123" s="105"/>
      <c r="U123" s="105"/>
      <c r="V123" s="79">
        <v>3</v>
      </c>
      <c r="W123" s="79">
        <v>4</v>
      </c>
      <c r="X123" s="79">
        <v>7</v>
      </c>
      <c r="Y123" s="79">
        <v>8</v>
      </c>
      <c r="Z123" s="79">
        <v>1</v>
      </c>
      <c r="AA123" s="79">
        <v>0</v>
      </c>
      <c r="AB123" s="79">
        <v>23</v>
      </c>
      <c r="AC123" s="28">
        <f>V123/$AB123</f>
        <v>0.13043478260869565</v>
      </c>
      <c r="AD123" s="28">
        <f t="shared" ref="AD123:AH123" si="5">W123/$AB123</f>
        <v>0.17391304347826086</v>
      </c>
      <c r="AE123" s="28">
        <f t="shared" si="5"/>
        <v>0.30434782608695654</v>
      </c>
      <c r="AF123" s="28">
        <f t="shared" si="5"/>
        <v>0.34782608695652173</v>
      </c>
      <c r="AG123" s="28">
        <f t="shared" si="5"/>
        <v>4.3478260869565216E-2</v>
      </c>
      <c r="AH123" s="28">
        <f t="shared" si="5"/>
        <v>0</v>
      </c>
      <c r="AI123" s="90">
        <v>3.0000000000000004</v>
      </c>
      <c r="AJ123" s="90">
        <v>1.1281521496355322</v>
      </c>
      <c r="AK123" s="90">
        <v>3</v>
      </c>
      <c r="AL123" s="90">
        <v>4</v>
      </c>
    </row>
    <row r="124" spans="1:38" s="26" customFormat="1" ht="16.5" customHeight="1">
      <c r="A124" s="35"/>
      <c r="B124" s="4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75"/>
    </row>
    <row r="125" spans="1:38" s="26" customFormat="1" ht="16.5" customHeight="1">
      <c r="A125" s="35"/>
      <c r="B125" s="4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75"/>
    </row>
    <row r="126" spans="1:38" s="26" customFormat="1" ht="16.5" customHeight="1">
      <c r="A126" s="35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75"/>
    </row>
    <row r="127" spans="1:38" s="26" customFormat="1" ht="16.5" customHeight="1">
      <c r="A127" s="35"/>
      <c r="B127" s="4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75"/>
    </row>
    <row r="128" spans="1:38" s="26" customFormat="1" ht="16.5" customHeight="1">
      <c r="A128" s="35"/>
      <c r="B128" s="4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75"/>
    </row>
    <row r="129" spans="1:38" s="26" customFormat="1" ht="16.5" customHeight="1">
      <c r="A129" s="35"/>
      <c r="B129" s="4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75"/>
    </row>
    <row r="130" spans="1:38" s="26" customFormat="1" ht="16.5" customHeight="1">
      <c r="A130" s="35"/>
      <c r="B130" s="4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75"/>
    </row>
    <row r="131" spans="1:38" s="26" customFormat="1" ht="16.5" customHeight="1">
      <c r="A131" s="35"/>
      <c r="B131" s="47"/>
      <c r="C131" s="35"/>
      <c r="D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75"/>
    </row>
    <row r="132" spans="1:38" s="26" customFormat="1" ht="39" customHeight="1">
      <c r="A132" s="103" t="s">
        <v>57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33"/>
      <c r="W132" s="33"/>
      <c r="X132" s="103" t="s">
        <v>58</v>
      </c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</row>
    <row r="133" spans="1:38" s="26" customFormat="1" ht="16.5" customHeight="1">
      <c r="A133" s="41"/>
      <c r="B133" s="41"/>
      <c r="C133" s="41"/>
      <c r="D133" s="41"/>
      <c r="E133" s="41"/>
      <c r="F133" s="41"/>
      <c r="K133" s="35"/>
      <c r="L133" s="35"/>
      <c r="M133" s="35"/>
      <c r="N133" s="35"/>
      <c r="O133" s="31"/>
      <c r="P133" s="31"/>
      <c r="Q133" s="31"/>
      <c r="X133" s="41"/>
      <c r="Y133" s="41"/>
      <c r="Z133" s="41"/>
      <c r="AA133" s="41"/>
      <c r="AB133" s="41"/>
      <c r="AC133" s="31"/>
      <c r="AD133" s="31"/>
      <c r="AE133" s="31"/>
      <c r="AF133" s="31"/>
      <c r="AG133" s="31"/>
      <c r="AH133" s="31"/>
      <c r="AI133" s="31"/>
      <c r="AJ133" s="31"/>
      <c r="AK133" s="31"/>
      <c r="AL133" s="75"/>
    </row>
    <row r="134" spans="1:38" s="26" customFormat="1" ht="16.5" customHeight="1">
      <c r="A134" s="41"/>
      <c r="B134" s="41"/>
      <c r="C134" s="41"/>
      <c r="D134" s="41"/>
      <c r="E134" s="41"/>
      <c r="F134" s="41"/>
      <c r="K134" s="35"/>
      <c r="L134" s="35"/>
      <c r="M134" s="35"/>
      <c r="N134" s="35"/>
      <c r="O134" s="31"/>
      <c r="P134" s="31"/>
      <c r="Q134" s="31"/>
      <c r="X134" s="41"/>
      <c r="Y134" s="41"/>
      <c r="Z134" s="41"/>
      <c r="AA134" s="41"/>
      <c r="AB134" s="41"/>
      <c r="AC134" s="31"/>
      <c r="AD134" s="31"/>
      <c r="AE134" s="31"/>
      <c r="AF134" s="31"/>
      <c r="AG134" s="31"/>
      <c r="AH134" s="31"/>
      <c r="AI134" s="31"/>
      <c r="AJ134" s="31"/>
      <c r="AK134" s="31"/>
      <c r="AL134" s="75"/>
    </row>
    <row r="135" spans="1:38" s="26" customFormat="1" ht="16.5" customHeight="1">
      <c r="A135" s="41"/>
      <c r="B135" s="41"/>
      <c r="C135" s="41"/>
      <c r="D135" s="41"/>
      <c r="E135" s="41"/>
      <c r="F135" s="41"/>
      <c r="G135" s="35"/>
      <c r="H135" s="35"/>
      <c r="I135" s="35"/>
      <c r="J135" s="35"/>
      <c r="K135" s="35"/>
      <c r="L135" s="35"/>
      <c r="M135" s="35"/>
      <c r="N135" s="35"/>
      <c r="O135" s="31"/>
      <c r="P135" s="31"/>
      <c r="Q135" s="31"/>
      <c r="X135" s="41"/>
      <c r="Y135" s="41"/>
      <c r="Z135" s="41"/>
      <c r="AA135" s="41"/>
      <c r="AB135" s="41"/>
      <c r="AC135" s="31"/>
      <c r="AD135" s="31"/>
      <c r="AE135" s="31"/>
      <c r="AF135" s="31"/>
      <c r="AG135" s="31"/>
      <c r="AH135" s="31"/>
      <c r="AI135" s="31"/>
      <c r="AJ135" s="31"/>
      <c r="AK135" s="31"/>
      <c r="AL135" s="75"/>
    </row>
    <row r="136" spans="1:38" s="26" customFormat="1" ht="16.5" customHeight="1">
      <c r="A136" s="35"/>
      <c r="B136" s="4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1"/>
      <c r="P136" s="31"/>
      <c r="Q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75"/>
    </row>
    <row r="137" spans="1:38" s="26" customFormat="1" ht="16.5" customHeight="1">
      <c r="A137" s="35"/>
      <c r="B137" s="4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75"/>
    </row>
    <row r="138" spans="1:38" s="26" customFormat="1" ht="16.5" customHeight="1">
      <c r="A138" s="35"/>
      <c r="B138" s="4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75"/>
    </row>
    <row r="139" spans="1:38" s="26" customFormat="1" ht="16.5" customHeight="1">
      <c r="A139" s="35"/>
      <c r="B139" s="4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75"/>
    </row>
    <row r="140" spans="1:38" s="26" customFormat="1" ht="16.5" customHeight="1">
      <c r="A140" s="35"/>
      <c r="B140" s="4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75"/>
    </row>
    <row r="141" spans="1:38" s="26" customFormat="1" ht="16.5" customHeight="1">
      <c r="A141" s="35"/>
      <c r="B141" s="4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75"/>
    </row>
    <row r="142" spans="1:38" s="26" customFormat="1" ht="16.5" customHeight="1">
      <c r="A142" s="35"/>
      <c r="B142" s="4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75"/>
    </row>
    <row r="143" spans="1:38" s="26" customFormat="1" ht="39" customHeight="1">
      <c r="A143" s="35"/>
      <c r="B143" s="4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75"/>
    </row>
    <row r="144" spans="1:38" s="26" customFormat="1" ht="43.5" customHeight="1">
      <c r="A144" s="35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75"/>
    </row>
    <row r="145" spans="1:38" s="26" customFormat="1" ht="16.5" customHeight="1">
      <c r="A145" s="35"/>
      <c r="B145" s="4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1"/>
      <c r="AL145" s="75"/>
    </row>
    <row r="146" spans="1:38" s="26" customFormat="1" ht="16.5" customHeight="1">
      <c r="A146" s="35"/>
      <c r="B146" s="47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1"/>
      <c r="AL146" s="72"/>
    </row>
    <row r="147" spans="1:38" s="26" customFormat="1" ht="24" customHeight="1">
      <c r="A147" s="35"/>
      <c r="B147" s="4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53"/>
      <c r="AL147" s="72"/>
    </row>
    <row r="148" spans="1:38" s="26" customFormat="1" ht="45.75" customHeight="1">
      <c r="A148" s="35"/>
      <c r="B148" s="4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AL148" s="72"/>
    </row>
    <row r="149" spans="1:38" s="26" customFormat="1" ht="16.5" customHeight="1">
      <c r="A149" s="35"/>
      <c r="B149" s="4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1"/>
      <c r="P149" s="31"/>
      <c r="Q149" s="31"/>
      <c r="R149" s="31"/>
      <c r="S149" s="31"/>
      <c r="T149" s="31"/>
      <c r="U149" s="31"/>
      <c r="V149" s="121" t="s">
        <v>11</v>
      </c>
      <c r="W149" s="121"/>
      <c r="X149" s="121"/>
      <c r="Y149" s="121"/>
      <c r="Z149" s="121"/>
      <c r="AA149" s="121"/>
      <c r="AB149" s="25"/>
      <c r="AC149" s="121" t="s">
        <v>12</v>
      </c>
      <c r="AD149" s="121"/>
      <c r="AE149" s="121"/>
      <c r="AF149" s="121"/>
      <c r="AG149" s="121"/>
      <c r="AH149" s="121"/>
      <c r="AI149" s="124" t="s">
        <v>86</v>
      </c>
      <c r="AJ149" s="124"/>
      <c r="AK149" s="124"/>
      <c r="AL149" s="124"/>
    </row>
    <row r="150" spans="1:38" s="26" customFormat="1" ht="16.5" customHeight="1">
      <c r="A150" s="35"/>
      <c r="B150" s="4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53"/>
      <c r="P150" s="53"/>
      <c r="Q150" s="53"/>
      <c r="R150" s="53"/>
      <c r="S150" s="31"/>
      <c r="T150" s="31"/>
      <c r="U150" s="31"/>
      <c r="V150" s="121"/>
      <c r="W150" s="121"/>
      <c r="X150" s="121"/>
      <c r="Y150" s="121"/>
      <c r="Z150" s="121"/>
      <c r="AA150" s="121"/>
      <c r="AB150" s="25"/>
      <c r="AC150" s="121"/>
      <c r="AD150" s="121"/>
      <c r="AE150" s="121"/>
      <c r="AF150" s="121"/>
      <c r="AG150" s="121"/>
      <c r="AH150" s="121"/>
      <c r="AI150" s="124"/>
      <c r="AJ150" s="124"/>
      <c r="AK150" s="124"/>
      <c r="AL150" s="124"/>
    </row>
    <row r="151" spans="1:38" s="26" customFormat="1" ht="42" customHeight="1">
      <c r="A151" s="35"/>
      <c r="B151" s="4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54"/>
      <c r="P151" s="54"/>
      <c r="Q151" s="54"/>
      <c r="R151" s="54"/>
      <c r="S151" s="54"/>
      <c r="T151" s="54"/>
      <c r="U151" s="54"/>
      <c r="V151" s="46">
        <v>1</v>
      </c>
      <c r="W151" s="46">
        <v>2</v>
      </c>
      <c r="X151" s="46">
        <v>3</v>
      </c>
      <c r="Y151" s="46">
        <v>4</v>
      </c>
      <c r="Z151" s="46">
        <v>5</v>
      </c>
      <c r="AA151" s="46" t="s">
        <v>37</v>
      </c>
      <c r="AB151" s="55" t="s">
        <v>14</v>
      </c>
      <c r="AC151" s="46">
        <v>1</v>
      </c>
      <c r="AD151" s="46">
        <v>2</v>
      </c>
      <c r="AE151" s="46">
        <v>3</v>
      </c>
      <c r="AF151" s="46">
        <v>4</v>
      </c>
      <c r="AG151" s="46">
        <v>5</v>
      </c>
      <c r="AH151" s="46" t="s">
        <v>37</v>
      </c>
      <c r="AI151" s="56" t="s">
        <v>15</v>
      </c>
      <c r="AJ151" s="56" t="s">
        <v>41</v>
      </c>
      <c r="AK151" s="56" t="s">
        <v>17</v>
      </c>
      <c r="AL151" s="76" t="s">
        <v>18</v>
      </c>
    </row>
    <row r="152" spans="1:38" s="26" customFormat="1" ht="47.25" customHeight="1">
      <c r="A152" s="35"/>
      <c r="B152" s="4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104" t="s">
        <v>68</v>
      </c>
      <c r="P152" s="105"/>
      <c r="Q152" s="105"/>
      <c r="R152" s="105"/>
      <c r="S152" s="105"/>
      <c r="T152" s="105"/>
      <c r="U152" s="105"/>
      <c r="V152" s="81">
        <v>0</v>
      </c>
      <c r="W152" s="81">
        <v>3</v>
      </c>
      <c r="X152" s="81">
        <v>5</v>
      </c>
      <c r="Y152" s="81">
        <v>9</v>
      </c>
      <c r="Z152" s="81">
        <v>7</v>
      </c>
      <c r="AA152" s="81">
        <v>0</v>
      </c>
      <c r="AB152" s="81">
        <v>24</v>
      </c>
      <c r="AC152" s="28">
        <f>V152/$AB152</f>
        <v>0</v>
      </c>
      <c r="AD152" s="28">
        <f t="shared" ref="AD152:AH153" si="6">W152/$AB152</f>
        <v>0.125</v>
      </c>
      <c r="AE152" s="28">
        <f t="shared" si="6"/>
        <v>0.20833333333333334</v>
      </c>
      <c r="AF152" s="28">
        <f t="shared" si="6"/>
        <v>0.375</v>
      </c>
      <c r="AG152" s="28">
        <f t="shared" si="6"/>
        <v>0.29166666666666669</v>
      </c>
      <c r="AH152" s="28">
        <f t="shared" si="6"/>
        <v>0</v>
      </c>
      <c r="AI152" s="90">
        <v>3.833333333333333</v>
      </c>
      <c r="AJ152" s="90">
        <v>1.0072203103706694</v>
      </c>
      <c r="AK152" s="90">
        <v>4</v>
      </c>
      <c r="AL152" s="90">
        <v>4</v>
      </c>
    </row>
    <row r="153" spans="1:38" s="26" customFormat="1" ht="54" customHeight="1">
      <c r="A153" s="35"/>
      <c r="B153" s="47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04" t="s">
        <v>69</v>
      </c>
      <c r="P153" s="105"/>
      <c r="Q153" s="105"/>
      <c r="R153" s="105"/>
      <c r="S153" s="105"/>
      <c r="T153" s="105"/>
      <c r="U153" s="105"/>
      <c r="V153" s="81">
        <v>1</v>
      </c>
      <c r="W153" s="81">
        <v>3</v>
      </c>
      <c r="X153" s="81">
        <v>12</v>
      </c>
      <c r="Y153" s="81">
        <v>3</v>
      </c>
      <c r="Z153" s="81">
        <v>4</v>
      </c>
      <c r="AA153" s="81">
        <v>1</v>
      </c>
      <c r="AB153" s="81">
        <v>24</v>
      </c>
      <c r="AC153" s="28">
        <f>V153/$AB153</f>
        <v>4.1666666666666664E-2</v>
      </c>
      <c r="AD153" s="28">
        <f t="shared" si="6"/>
        <v>0.125</v>
      </c>
      <c r="AE153" s="28">
        <f t="shared" si="6"/>
        <v>0.5</v>
      </c>
      <c r="AF153" s="28">
        <f t="shared" si="6"/>
        <v>0.125</v>
      </c>
      <c r="AG153" s="28">
        <f t="shared" si="6"/>
        <v>0.16666666666666666</v>
      </c>
      <c r="AH153" s="28">
        <f t="shared" si="6"/>
        <v>4.1666666666666664E-2</v>
      </c>
      <c r="AI153" s="90">
        <v>3.2608695652173916</v>
      </c>
      <c r="AJ153" s="90">
        <v>1.0538842141140996</v>
      </c>
      <c r="AK153" s="90">
        <v>3</v>
      </c>
      <c r="AL153" s="90">
        <v>3</v>
      </c>
    </row>
    <row r="154" spans="1:38" s="26" customFormat="1" ht="16.5" customHeight="1">
      <c r="A154" s="35"/>
      <c r="B154" s="47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75"/>
    </row>
    <row r="155" spans="1:38" s="26" customFormat="1" ht="16.5" customHeight="1">
      <c r="A155" s="35"/>
      <c r="B155" s="47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75"/>
    </row>
    <row r="156" spans="1:38" s="26" customFormat="1" ht="16.5" customHeight="1">
      <c r="A156" s="35"/>
      <c r="B156" s="4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75"/>
    </row>
    <row r="157" spans="1:38" s="26" customFormat="1" ht="40.5" customHeight="1">
      <c r="A157" s="103" t="s">
        <v>59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75"/>
    </row>
    <row r="158" spans="1:38" s="26" customFormat="1" ht="16.5" customHeight="1">
      <c r="A158" s="35"/>
      <c r="B158" s="4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75"/>
    </row>
    <row r="159" spans="1:38" s="26" customFormat="1" ht="16.5" customHeight="1">
      <c r="A159" s="35"/>
      <c r="B159" s="4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75"/>
    </row>
    <row r="160" spans="1:38" s="26" customFormat="1" ht="16.5" customHeight="1">
      <c r="A160" s="35"/>
      <c r="B160" s="4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75"/>
    </row>
    <row r="161" spans="1:38" s="26" customFormat="1" ht="16.5" customHeight="1">
      <c r="A161" s="35"/>
      <c r="B161" s="4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75"/>
    </row>
    <row r="162" spans="1:38" s="26" customFormat="1" ht="16.5" customHeight="1">
      <c r="A162" s="35"/>
      <c r="B162" s="47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75"/>
    </row>
    <row r="163" spans="1:38" s="26" customFormat="1" ht="16.5" customHeight="1">
      <c r="A163" s="35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75"/>
    </row>
    <row r="164" spans="1:38" s="26" customFormat="1" ht="16.5" customHeight="1">
      <c r="A164" s="35"/>
      <c r="B164" s="47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75"/>
    </row>
    <row r="165" spans="1:38" s="26" customFormat="1" ht="16.5" customHeight="1">
      <c r="A165" s="35"/>
      <c r="B165" s="4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75"/>
    </row>
    <row r="166" spans="1:38" s="26" customFormat="1" ht="16.5" customHeight="1">
      <c r="A166" s="35"/>
      <c r="B166" s="4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75"/>
    </row>
    <row r="167" spans="1:38" s="26" customFormat="1" ht="16.5" customHeight="1">
      <c r="A167" s="35"/>
      <c r="B167" s="4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75"/>
    </row>
    <row r="168" spans="1:38" s="26" customFormat="1" ht="16.5" customHeight="1">
      <c r="A168" s="35"/>
      <c r="B168" s="4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75"/>
    </row>
    <row r="169" spans="1:38" s="26" customFormat="1" ht="21">
      <c r="A169" s="101"/>
      <c r="B169" s="101"/>
      <c r="C169" s="101"/>
      <c r="D169" s="101"/>
      <c r="E169" s="101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75"/>
    </row>
    <row r="170" spans="1:38" s="26" customFormat="1" ht="21">
      <c r="A170" s="101"/>
      <c r="B170" s="101"/>
      <c r="C170" s="101"/>
      <c r="D170" s="101"/>
      <c r="E170" s="101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75"/>
    </row>
    <row r="171" spans="1:38" s="26" customFormat="1" ht="21">
      <c r="A171" s="101"/>
      <c r="B171" s="101"/>
      <c r="C171" s="101"/>
      <c r="D171" s="101"/>
      <c r="E171" s="101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75"/>
    </row>
    <row r="172" spans="1:38" s="26" customFormat="1" ht="21">
      <c r="A172" s="101"/>
      <c r="B172" s="101"/>
      <c r="C172" s="101"/>
      <c r="D172" s="101"/>
      <c r="E172" s="101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75"/>
    </row>
    <row r="173" spans="1:38" s="26" customFormat="1" ht="18" customHeight="1">
      <c r="A173" s="35"/>
      <c r="B173" s="31"/>
      <c r="C173" s="31"/>
      <c r="D173" s="31"/>
      <c r="E173" s="31"/>
      <c r="F173" s="31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121" t="s">
        <v>11</v>
      </c>
      <c r="W173" s="121"/>
      <c r="X173" s="121"/>
      <c r="Y173" s="121"/>
      <c r="Z173" s="121"/>
      <c r="AA173" s="121"/>
      <c r="AB173" s="25"/>
      <c r="AC173" s="121" t="s">
        <v>12</v>
      </c>
      <c r="AD173" s="121"/>
      <c r="AE173" s="121"/>
      <c r="AF173" s="121"/>
      <c r="AG173" s="121"/>
      <c r="AH173" s="121"/>
      <c r="AI173" s="124" t="s">
        <v>86</v>
      </c>
      <c r="AJ173" s="124"/>
      <c r="AK173" s="124"/>
      <c r="AL173" s="124"/>
    </row>
    <row r="174" spans="1:38" s="26" customFormat="1" ht="30.75" customHeight="1">
      <c r="A174" s="35"/>
      <c r="B174" s="53"/>
      <c r="C174" s="53"/>
      <c r="D174" s="53"/>
      <c r="E174" s="53"/>
      <c r="F174" s="5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121"/>
      <c r="W174" s="121"/>
      <c r="X174" s="121"/>
      <c r="Y174" s="121"/>
      <c r="Z174" s="121"/>
      <c r="AA174" s="121"/>
      <c r="AB174" s="25"/>
      <c r="AC174" s="121"/>
      <c r="AD174" s="121"/>
      <c r="AE174" s="121"/>
      <c r="AF174" s="121"/>
      <c r="AG174" s="121"/>
      <c r="AH174" s="121"/>
      <c r="AI174" s="124"/>
      <c r="AJ174" s="124"/>
      <c r="AK174" s="124"/>
      <c r="AL174" s="124"/>
    </row>
    <row r="175" spans="1:38" s="26" customFormat="1" ht="45" customHeight="1">
      <c r="A175" s="61"/>
      <c r="B175" s="103" t="s">
        <v>70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46">
        <v>1</v>
      </c>
      <c r="W175" s="46">
        <v>2</v>
      </c>
      <c r="X175" s="46">
        <v>3</v>
      </c>
      <c r="Y175" s="46">
        <v>4</v>
      </c>
      <c r="Z175" s="46">
        <v>5</v>
      </c>
      <c r="AA175" s="46" t="s">
        <v>37</v>
      </c>
      <c r="AB175" s="55" t="s">
        <v>14</v>
      </c>
      <c r="AC175" s="46">
        <v>1</v>
      </c>
      <c r="AD175" s="46">
        <v>2</v>
      </c>
      <c r="AE175" s="46">
        <v>3</v>
      </c>
      <c r="AF175" s="46">
        <v>4</v>
      </c>
      <c r="AG175" s="46">
        <v>5</v>
      </c>
      <c r="AH175" s="46" t="s">
        <v>37</v>
      </c>
      <c r="AI175" s="56" t="s">
        <v>15</v>
      </c>
      <c r="AJ175" s="56" t="s">
        <v>41</v>
      </c>
      <c r="AK175" s="56" t="s">
        <v>17</v>
      </c>
      <c r="AL175" s="76" t="s">
        <v>18</v>
      </c>
    </row>
    <row r="176" spans="1:38" s="29" customFormat="1" ht="18.75" customHeight="1">
      <c r="A176" s="62" t="s">
        <v>71</v>
      </c>
      <c r="B176" s="125" t="s">
        <v>42</v>
      </c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79">
        <v>10</v>
      </c>
      <c r="W176" s="79">
        <v>4</v>
      </c>
      <c r="X176" s="79">
        <v>6</v>
      </c>
      <c r="Y176" s="79">
        <v>5</v>
      </c>
      <c r="Z176" s="79">
        <v>1</v>
      </c>
      <c r="AA176" s="79">
        <v>0</v>
      </c>
      <c r="AB176" s="79">
        <v>26</v>
      </c>
      <c r="AC176" s="28">
        <f>V176/$AB176</f>
        <v>0.38461538461538464</v>
      </c>
      <c r="AD176" s="28">
        <f t="shared" ref="AD176:AH187" si="7">W176/$AB176</f>
        <v>0.15384615384615385</v>
      </c>
      <c r="AE176" s="28">
        <f t="shared" si="7"/>
        <v>0.23076923076923078</v>
      </c>
      <c r="AF176" s="28">
        <f t="shared" si="7"/>
        <v>0.19230769230769232</v>
      </c>
      <c r="AG176" s="28">
        <f t="shared" si="7"/>
        <v>3.8461538461538464E-2</v>
      </c>
      <c r="AH176" s="28">
        <f t="shared" si="7"/>
        <v>0</v>
      </c>
      <c r="AI176" s="92">
        <v>2.3461538461538458</v>
      </c>
      <c r="AJ176" s="92">
        <v>1.2943664919120146</v>
      </c>
      <c r="AK176" s="92">
        <v>2</v>
      </c>
      <c r="AL176" s="92">
        <v>1</v>
      </c>
    </row>
    <row r="177" spans="1:38" s="29" customFormat="1" ht="18.75" customHeight="1">
      <c r="A177" s="27" t="s">
        <v>72</v>
      </c>
      <c r="B177" s="125" t="s">
        <v>43</v>
      </c>
      <c r="C177" s="126" t="s">
        <v>44</v>
      </c>
      <c r="D177" s="126" t="s">
        <v>44</v>
      </c>
      <c r="E177" s="126" t="s">
        <v>44</v>
      </c>
      <c r="F177" s="126" t="s">
        <v>44</v>
      </c>
      <c r="G177" s="126" t="s">
        <v>44</v>
      </c>
      <c r="H177" s="126" t="s">
        <v>44</v>
      </c>
      <c r="I177" s="126" t="s">
        <v>44</v>
      </c>
      <c r="J177" s="126" t="s">
        <v>44</v>
      </c>
      <c r="K177" s="126" t="s">
        <v>44</v>
      </c>
      <c r="L177" s="126" t="s">
        <v>44</v>
      </c>
      <c r="M177" s="126" t="s">
        <v>44</v>
      </c>
      <c r="N177" s="126" t="s">
        <v>44</v>
      </c>
      <c r="O177" s="126" t="s">
        <v>44</v>
      </c>
      <c r="P177" s="126" t="s">
        <v>44</v>
      </c>
      <c r="Q177" s="126" t="s">
        <v>44</v>
      </c>
      <c r="R177" s="126" t="s">
        <v>44</v>
      </c>
      <c r="S177" s="126" t="s">
        <v>44</v>
      </c>
      <c r="T177" s="126" t="s">
        <v>44</v>
      </c>
      <c r="U177" s="126" t="s">
        <v>44</v>
      </c>
      <c r="V177" s="79">
        <v>6</v>
      </c>
      <c r="W177" s="79">
        <v>6</v>
      </c>
      <c r="X177" s="79">
        <v>9</v>
      </c>
      <c r="Y177" s="79">
        <v>5</v>
      </c>
      <c r="Z177" s="79">
        <v>0</v>
      </c>
      <c r="AA177" s="79">
        <v>0</v>
      </c>
      <c r="AB177" s="79">
        <v>26</v>
      </c>
      <c r="AC177" s="28">
        <f t="shared" ref="AC177:AC186" si="8">V177/$AB177</f>
        <v>0.23076923076923078</v>
      </c>
      <c r="AD177" s="28">
        <f t="shared" si="7"/>
        <v>0.23076923076923078</v>
      </c>
      <c r="AE177" s="28">
        <f t="shared" si="7"/>
        <v>0.34615384615384615</v>
      </c>
      <c r="AF177" s="28">
        <f t="shared" si="7"/>
        <v>0.19230769230769232</v>
      </c>
      <c r="AG177" s="28">
        <f t="shared" si="7"/>
        <v>0</v>
      </c>
      <c r="AH177" s="28">
        <f t="shared" si="7"/>
        <v>0</v>
      </c>
      <c r="AI177" s="92">
        <v>2.5</v>
      </c>
      <c r="AJ177" s="92">
        <v>1.0677078252031311</v>
      </c>
      <c r="AK177" s="92">
        <v>3</v>
      </c>
      <c r="AL177" s="92">
        <v>3</v>
      </c>
    </row>
    <row r="178" spans="1:38" s="29" customFormat="1" ht="18.75" customHeight="1">
      <c r="A178" s="62" t="s">
        <v>73</v>
      </c>
      <c r="B178" s="125" t="s">
        <v>78</v>
      </c>
      <c r="C178" s="126" t="s">
        <v>44</v>
      </c>
      <c r="D178" s="126" t="s">
        <v>44</v>
      </c>
      <c r="E178" s="126" t="s">
        <v>44</v>
      </c>
      <c r="F178" s="126" t="s">
        <v>44</v>
      </c>
      <c r="G178" s="126" t="s">
        <v>44</v>
      </c>
      <c r="H178" s="126" t="s">
        <v>44</v>
      </c>
      <c r="I178" s="126" t="s">
        <v>44</v>
      </c>
      <c r="J178" s="126" t="s">
        <v>44</v>
      </c>
      <c r="K178" s="126" t="s">
        <v>44</v>
      </c>
      <c r="L178" s="126" t="s">
        <v>44</v>
      </c>
      <c r="M178" s="126" t="s">
        <v>44</v>
      </c>
      <c r="N178" s="126" t="s">
        <v>44</v>
      </c>
      <c r="O178" s="126" t="s">
        <v>44</v>
      </c>
      <c r="P178" s="126" t="s">
        <v>44</v>
      </c>
      <c r="Q178" s="126" t="s">
        <v>44</v>
      </c>
      <c r="R178" s="126" t="s">
        <v>44</v>
      </c>
      <c r="S178" s="126" t="s">
        <v>44</v>
      </c>
      <c r="T178" s="126" t="s">
        <v>44</v>
      </c>
      <c r="U178" s="126" t="s">
        <v>44</v>
      </c>
      <c r="V178" s="79">
        <v>1</v>
      </c>
      <c r="W178" s="79">
        <v>4</v>
      </c>
      <c r="X178" s="79">
        <v>8</v>
      </c>
      <c r="Y178" s="79">
        <v>10</v>
      </c>
      <c r="Z178" s="79">
        <v>3</v>
      </c>
      <c r="AA178" s="79">
        <v>0</v>
      </c>
      <c r="AB178" s="79">
        <v>26</v>
      </c>
      <c r="AC178" s="28">
        <f t="shared" si="8"/>
        <v>3.8461538461538464E-2</v>
      </c>
      <c r="AD178" s="28">
        <f t="shared" si="7"/>
        <v>0.15384615384615385</v>
      </c>
      <c r="AE178" s="28">
        <f t="shared" si="7"/>
        <v>0.30769230769230771</v>
      </c>
      <c r="AF178" s="28">
        <f t="shared" si="7"/>
        <v>0.38461538461538464</v>
      </c>
      <c r="AG178" s="28">
        <f t="shared" si="7"/>
        <v>0.11538461538461539</v>
      </c>
      <c r="AH178" s="28">
        <f t="shared" si="7"/>
        <v>0</v>
      </c>
      <c r="AI178" s="92">
        <v>3.384615384615385</v>
      </c>
      <c r="AJ178" s="92">
        <v>1.0228166239135175</v>
      </c>
      <c r="AK178" s="92">
        <v>3.5</v>
      </c>
      <c r="AL178" s="92">
        <v>4</v>
      </c>
    </row>
    <row r="179" spans="1:38" s="29" customFormat="1" ht="18.75" customHeight="1">
      <c r="A179" s="27" t="s">
        <v>74</v>
      </c>
      <c r="B179" s="125" t="s">
        <v>79</v>
      </c>
      <c r="C179" s="126" t="s">
        <v>44</v>
      </c>
      <c r="D179" s="126" t="s">
        <v>44</v>
      </c>
      <c r="E179" s="126" t="s">
        <v>44</v>
      </c>
      <c r="F179" s="126" t="s">
        <v>44</v>
      </c>
      <c r="G179" s="126" t="s">
        <v>44</v>
      </c>
      <c r="H179" s="126" t="s">
        <v>44</v>
      </c>
      <c r="I179" s="126" t="s">
        <v>44</v>
      </c>
      <c r="J179" s="126" t="s">
        <v>44</v>
      </c>
      <c r="K179" s="126" t="s">
        <v>44</v>
      </c>
      <c r="L179" s="126" t="s">
        <v>44</v>
      </c>
      <c r="M179" s="126" t="s">
        <v>44</v>
      </c>
      <c r="N179" s="126" t="s">
        <v>44</v>
      </c>
      <c r="O179" s="126" t="s">
        <v>44</v>
      </c>
      <c r="P179" s="126" t="s">
        <v>44</v>
      </c>
      <c r="Q179" s="126" t="s">
        <v>44</v>
      </c>
      <c r="R179" s="126" t="s">
        <v>44</v>
      </c>
      <c r="S179" s="126" t="s">
        <v>44</v>
      </c>
      <c r="T179" s="126" t="s">
        <v>44</v>
      </c>
      <c r="U179" s="126" t="s">
        <v>44</v>
      </c>
      <c r="V179" s="79">
        <v>2</v>
      </c>
      <c r="W179" s="79">
        <v>1</v>
      </c>
      <c r="X179" s="79">
        <v>3</v>
      </c>
      <c r="Y179" s="79">
        <v>9</v>
      </c>
      <c r="Z179" s="79">
        <v>6</v>
      </c>
      <c r="AA179" s="79">
        <v>5</v>
      </c>
      <c r="AB179" s="79">
        <v>26</v>
      </c>
      <c r="AC179" s="28">
        <f t="shared" si="8"/>
        <v>7.6923076923076927E-2</v>
      </c>
      <c r="AD179" s="28">
        <f t="shared" si="7"/>
        <v>3.8461538461538464E-2</v>
      </c>
      <c r="AE179" s="28">
        <f t="shared" si="7"/>
        <v>0.11538461538461539</v>
      </c>
      <c r="AF179" s="28">
        <f t="shared" si="7"/>
        <v>0.34615384615384615</v>
      </c>
      <c r="AG179" s="28">
        <f t="shared" si="7"/>
        <v>0.23076923076923078</v>
      </c>
      <c r="AH179" s="28">
        <f t="shared" si="7"/>
        <v>0.19230769230769232</v>
      </c>
      <c r="AI179" s="92">
        <v>3.7619047619047619</v>
      </c>
      <c r="AJ179" s="92">
        <v>1.2208506012105618</v>
      </c>
      <c r="AK179" s="92">
        <v>4</v>
      </c>
      <c r="AL179" s="92">
        <v>4</v>
      </c>
    </row>
    <row r="180" spans="1:38" s="29" customFormat="1" ht="18.75" customHeight="1">
      <c r="A180" s="62" t="s">
        <v>75</v>
      </c>
      <c r="B180" s="125" t="s">
        <v>80</v>
      </c>
      <c r="C180" s="126" t="s">
        <v>45</v>
      </c>
      <c r="D180" s="126" t="s">
        <v>45</v>
      </c>
      <c r="E180" s="126" t="s">
        <v>45</v>
      </c>
      <c r="F180" s="126" t="s">
        <v>45</v>
      </c>
      <c r="G180" s="126" t="s">
        <v>45</v>
      </c>
      <c r="H180" s="126" t="s">
        <v>45</v>
      </c>
      <c r="I180" s="126" t="s">
        <v>45</v>
      </c>
      <c r="J180" s="126" t="s">
        <v>45</v>
      </c>
      <c r="K180" s="126" t="s">
        <v>45</v>
      </c>
      <c r="L180" s="126" t="s">
        <v>45</v>
      </c>
      <c r="M180" s="126" t="s">
        <v>45</v>
      </c>
      <c r="N180" s="126" t="s">
        <v>45</v>
      </c>
      <c r="O180" s="126" t="s">
        <v>45</v>
      </c>
      <c r="P180" s="126" t="s">
        <v>45</v>
      </c>
      <c r="Q180" s="126" t="s">
        <v>45</v>
      </c>
      <c r="R180" s="126" t="s">
        <v>45</v>
      </c>
      <c r="S180" s="126" t="s">
        <v>45</v>
      </c>
      <c r="T180" s="126" t="s">
        <v>45</v>
      </c>
      <c r="U180" s="126" t="s">
        <v>45</v>
      </c>
      <c r="V180" s="79">
        <v>7</v>
      </c>
      <c r="W180" s="79">
        <v>9</v>
      </c>
      <c r="X180" s="79">
        <v>5</v>
      </c>
      <c r="Y180" s="79">
        <v>3</v>
      </c>
      <c r="Z180" s="79">
        <v>2</v>
      </c>
      <c r="AA180" s="79">
        <v>0</v>
      </c>
      <c r="AB180" s="79">
        <v>26</v>
      </c>
      <c r="AC180" s="28">
        <f t="shared" si="8"/>
        <v>0.26923076923076922</v>
      </c>
      <c r="AD180" s="28">
        <f t="shared" si="7"/>
        <v>0.34615384615384615</v>
      </c>
      <c r="AE180" s="28">
        <f t="shared" si="7"/>
        <v>0.19230769230769232</v>
      </c>
      <c r="AF180" s="28">
        <f t="shared" si="7"/>
        <v>0.11538461538461539</v>
      </c>
      <c r="AG180" s="28">
        <f t="shared" si="7"/>
        <v>7.6923076923076927E-2</v>
      </c>
      <c r="AH180" s="28">
        <f t="shared" si="7"/>
        <v>0</v>
      </c>
      <c r="AI180" s="92">
        <v>2.3846153846153841</v>
      </c>
      <c r="AJ180" s="92">
        <v>1.2353759938390603</v>
      </c>
      <c r="AK180" s="92">
        <v>2</v>
      </c>
      <c r="AL180" s="92">
        <v>2</v>
      </c>
    </row>
    <row r="181" spans="1:38" s="29" customFormat="1" ht="18.75" customHeight="1">
      <c r="A181" s="62" t="s">
        <v>76</v>
      </c>
      <c r="B181" s="125" t="s">
        <v>87</v>
      </c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79">
        <v>10</v>
      </c>
      <c r="W181" s="79">
        <v>3</v>
      </c>
      <c r="X181" s="79">
        <v>4</v>
      </c>
      <c r="Y181" s="79">
        <v>4</v>
      </c>
      <c r="Z181" s="79">
        <v>1</v>
      </c>
      <c r="AA181" s="79">
        <v>4</v>
      </c>
      <c r="AB181" s="79">
        <v>26</v>
      </c>
      <c r="AC181" s="28">
        <f t="shared" si="8"/>
        <v>0.38461538461538464</v>
      </c>
      <c r="AD181" s="28">
        <f t="shared" si="7"/>
        <v>0.11538461538461539</v>
      </c>
      <c r="AE181" s="28">
        <f t="shared" si="7"/>
        <v>0.15384615384615385</v>
      </c>
      <c r="AF181" s="28">
        <f t="shared" si="7"/>
        <v>0.15384615384615385</v>
      </c>
      <c r="AG181" s="28">
        <f t="shared" si="7"/>
        <v>3.8461538461538464E-2</v>
      </c>
      <c r="AH181" s="28">
        <f t="shared" si="7"/>
        <v>0.15384615384615385</v>
      </c>
      <c r="AI181" s="92">
        <v>2.2272727272727271</v>
      </c>
      <c r="AJ181" s="92">
        <v>1.3427696388548198</v>
      </c>
      <c r="AK181" s="92">
        <v>2</v>
      </c>
      <c r="AL181" s="92">
        <v>1</v>
      </c>
    </row>
    <row r="182" spans="1:38" s="29" customFormat="1" ht="18.75" customHeight="1">
      <c r="A182" s="62" t="s">
        <v>77</v>
      </c>
      <c r="B182" s="125" t="s">
        <v>88</v>
      </c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79">
        <v>5</v>
      </c>
      <c r="W182" s="79">
        <v>3</v>
      </c>
      <c r="X182" s="79">
        <v>4</v>
      </c>
      <c r="Y182" s="79">
        <v>2</v>
      </c>
      <c r="Z182" s="79">
        <v>2</v>
      </c>
      <c r="AA182" s="79">
        <v>10</v>
      </c>
      <c r="AB182" s="79">
        <v>26</v>
      </c>
      <c r="AC182" s="28">
        <f t="shared" si="8"/>
        <v>0.19230769230769232</v>
      </c>
      <c r="AD182" s="28">
        <f t="shared" si="7"/>
        <v>0.11538461538461539</v>
      </c>
      <c r="AE182" s="28">
        <f t="shared" si="7"/>
        <v>0.15384615384615385</v>
      </c>
      <c r="AF182" s="28">
        <f t="shared" si="7"/>
        <v>7.6923076923076927E-2</v>
      </c>
      <c r="AG182" s="28">
        <f t="shared" si="7"/>
        <v>7.6923076923076927E-2</v>
      </c>
      <c r="AH182" s="28">
        <f t="shared" si="7"/>
        <v>0.38461538461538464</v>
      </c>
      <c r="AI182" s="92">
        <v>2.5625</v>
      </c>
      <c r="AJ182" s="92">
        <v>1.4127396551853897</v>
      </c>
      <c r="AK182" s="92">
        <v>2.5</v>
      </c>
      <c r="AL182" s="92">
        <v>1</v>
      </c>
    </row>
    <row r="183" spans="1:38" s="29" customFormat="1" ht="18.75" customHeight="1">
      <c r="A183" s="27" t="s">
        <v>83</v>
      </c>
      <c r="B183" s="125" t="s">
        <v>81</v>
      </c>
      <c r="C183" s="126" t="s">
        <v>45</v>
      </c>
      <c r="D183" s="126" t="s">
        <v>45</v>
      </c>
      <c r="E183" s="126" t="s">
        <v>45</v>
      </c>
      <c r="F183" s="126" t="s">
        <v>45</v>
      </c>
      <c r="G183" s="126" t="s">
        <v>45</v>
      </c>
      <c r="H183" s="126" t="s">
        <v>45</v>
      </c>
      <c r="I183" s="126" t="s">
        <v>45</v>
      </c>
      <c r="J183" s="126" t="s">
        <v>45</v>
      </c>
      <c r="K183" s="126" t="s">
        <v>45</v>
      </c>
      <c r="L183" s="126" t="s">
        <v>45</v>
      </c>
      <c r="M183" s="126" t="s">
        <v>45</v>
      </c>
      <c r="N183" s="126" t="s">
        <v>45</v>
      </c>
      <c r="O183" s="126" t="s">
        <v>45</v>
      </c>
      <c r="P183" s="126" t="s">
        <v>45</v>
      </c>
      <c r="Q183" s="126" t="s">
        <v>45</v>
      </c>
      <c r="R183" s="126" t="s">
        <v>45</v>
      </c>
      <c r="S183" s="126" t="s">
        <v>45</v>
      </c>
      <c r="T183" s="126" t="s">
        <v>45</v>
      </c>
      <c r="U183" s="126" t="s">
        <v>45</v>
      </c>
      <c r="V183" s="79">
        <v>4</v>
      </c>
      <c r="W183" s="79">
        <v>2</v>
      </c>
      <c r="X183" s="79">
        <v>9</v>
      </c>
      <c r="Y183" s="79">
        <v>5</v>
      </c>
      <c r="Z183" s="79">
        <v>5</v>
      </c>
      <c r="AA183" s="79">
        <v>1</v>
      </c>
      <c r="AB183" s="79">
        <v>26</v>
      </c>
      <c r="AC183" s="28">
        <f t="shared" si="8"/>
        <v>0.15384615384615385</v>
      </c>
      <c r="AD183" s="28">
        <f t="shared" si="7"/>
        <v>7.6923076923076927E-2</v>
      </c>
      <c r="AE183" s="28">
        <f t="shared" si="7"/>
        <v>0.34615384615384615</v>
      </c>
      <c r="AF183" s="28">
        <f t="shared" si="7"/>
        <v>0.19230769230769232</v>
      </c>
      <c r="AG183" s="28">
        <f t="shared" si="7"/>
        <v>0.19230769230769232</v>
      </c>
      <c r="AH183" s="28">
        <f t="shared" si="7"/>
        <v>3.8461538461538464E-2</v>
      </c>
      <c r="AI183" s="92">
        <v>3.2</v>
      </c>
      <c r="AJ183" s="92">
        <v>1.3228756555322951</v>
      </c>
      <c r="AK183" s="92">
        <v>3</v>
      </c>
      <c r="AL183" s="92">
        <v>3</v>
      </c>
    </row>
    <row r="184" spans="1:38" s="29" customFormat="1" ht="18.75" customHeight="1">
      <c r="A184" s="62" t="s">
        <v>84</v>
      </c>
      <c r="B184" s="125" t="s">
        <v>46</v>
      </c>
      <c r="C184" s="126" t="s">
        <v>47</v>
      </c>
      <c r="D184" s="126" t="s">
        <v>47</v>
      </c>
      <c r="E184" s="126" t="s">
        <v>47</v>
      </c>
      <c r="F184" s="126" t="s">
        <v>47</v>
      </c>
      <c r="G184" s="126" t="s">
        <v>47</v>
      </c>
      <c r="H184" s="126" t="s">
        <v>47</v>
      </c>
      <c r="I184" s="126" t="s">
        <v>47</v>
      </c>
      <c r="J184" s="126" t="s">
        <v>47</v>
      </c>
      <c r="K184" s="126" t="s">
        <v>47</v>
      </c>
      <c r="L184" s="126" t="s">
        <v>47</v>
      </c>
      <c r="M184" s="126" t="s">
        <v>47</v>
      </c>
      <c r="N184" s="126" t="s">
        <v>47</v>
      </c>
      <c r="O184" s="126" t="s">
        <v>47</v>
      </c>
      <c r="P184" s="126" t="s">
        <v>47</v>
      </c>
      <c r="Q184" s="126" t="s">
        <v>47</v>
      </c>
      <c r="R184" s="126" t="s">
        <v>47</v>
      </c>
      <c r="S184" s="126" t="s">
        <v>47</v>
      </c>
      <c r="T184" s="126" t="s">
        <v>47</v>
      </c>
      <c r="U184" s="126" t="s">
        <v>47</v>
      </c>
      <c r="V184" s="79">
        <v>3</v>
      </c>
      <c r="W184" s="79">
        <v>7</v>
      </c>
      <c r="X184" s="79">
        <v>5</v>
      </c>
      <c r="Y184" s="79">
        <v>5</v>
      </c>
      <c r="Z184" s="79">
        <v>6</v>
      </c>
      <c r="AA184" s="79">
        <v>0</v>
      </c>
      <c r="AB184" s="79">
        <v>26</v>
      </c>
      <c r="AC184" s="28">
        <f t="shared" si="8"/>
        <v>0.11538461538461539</v>
      </c>
      <c r="AD184" s="28">
        <f t="shared" si="7"/>
        <v>0.26923076923076922</v>
      </c>
      <c r="AE184" s="28">
        <f t="shared" si="7"/>
        <v>0.19230769230769232</v>
      </c>
      <c r="AF184" s="28">
        <f t="shared" si="7"/>
        <v>0.19230769230769232</v>
      </c>
      <c r="AG184" s="28">
        <f t="shared" si="7"/>
        <v>0.23076923076923078</v>
      </c>
      <c r="AH184" s="28">
        <f t="shared" si="7"/>
        <v>0</v>
      </c>
      <c r="AI184" s="92">
        <v>3.1538461538461537</v>
      </c>
      <c r="AJ184" s="92">
        <v>1.3767296813044365</v>
      </c>
      <c r="AK184" s="92">
        <v>3</v>
      </c>
      <c r="AL184" s="92">
        <v>2</v>
      </c>
    </row>
    <row r="185" spans="1:38" s="29" customFormat="1" ht="18.75" customHeight="1">
      <c r="A185" s="27" t="s">
        <v>85</v>
      </c>
      <c r="B185" s="125" t="s">
        <v>48</v>
      </c>
      <c r="C185" s="126" t="s">
        <v>49</v>
      </c>
      <c r="D185" s="126" t="s">
        <v>49</v>
      </c>
      <c r="E185" s="126" t="s">
        <v>49</v>
      </c>
      <c r="F185" s="126" t="s">
        <v>49</v>
      </c>
      <c r="G185" s="126" t="s">
        <v>49</v>
      </c>
      <c r="H185" s="126" t="s">
        <v>49</v>
      </c>
      <c r="I185" s="126" t="s">
        <v>49</v>
      </c>
      <c r="J185" s="126" t="s">
        <v>49</v>
      </c>
      <c r="K185" s="126" t="s">
        <v>49</v>
      </c>
      <c r="L185" s="126" t="s">
        <v>49</v>
      </c>
      <c r="M185" s="126" t="s">
        <v>49</v>
      </c>
      <c r="N185" s="126" t="s">
        <v>49</v>
      </c>
      <c r="O185" s="126" t="s">
        <v>49</v>
      </c>
      <c r="P185" s="126" t="s">
        <v>49</v>
      </c>
      <c r="Q185" s="126" t="s">
        <v>49</v>
      </c>
      <c r="R185" s="126" t="s">
        <v>49</v>
      </c>
      <c r="S185" s="126" t="s">
        <v>49</v>
      </c>
      <c r="T185" s="126" t="s">
        <v>49</v>
      </c>
      <c r="U185" s="126" t="s">
        <v>49</v>
      </c>
      <c r="V185" s="79">
        <v>6</v>
      </c>
      <c r="W185" s="79">
        <v>3</v>
      </c>
      <c r="X185" s="79">
        <v>7</v>
      </c>
      <c r="Y185" s="79">
        <v>5</v>
      </c>
      <c r="Z185" s="79">
        <v>5</v>
      </c>
      <c r="AA185" s="79">
        <v>0</v>
      </c>
      <c r="AB185" s="79">
        <v>26</v>
      </c>
      <c r="AC185" s="28">
        <f t="shared" si="8"/>
        <v>0.23076923076923078</v>
      </c>
      <c r="AD185" s="28">
        <f t="shared" si="7"/>
        <v>0.11538461538461539</v>
      </c>
      <c r="AE185" s="28">
        <f t="shared" si="7"/>
        <v>0.26923076923076922</v>
      </c>
      <c r="AF185" s="28">
        <f t="shared" si="7"/>
        <v>0.19230769230769232</v>
      </c>
      <c r="AG185" s="28">
        <f t="shared" si="7"/>
        <v>0.19230769230769232</v>
      </c>
      <c r="AH185" s="28">
        <f t="shared" si="7"/>
        <v>0</v>
      </c>
      <c r="AI185" s="92">
        <v>3.0000000000000004</v>
      </c>
      <c r="AJ185" s="92">
        <v>1.4422205101855958</v>
      </c>
      <c r="AK185" s="92">
        <v>3</v>
      </c>
      <c r="AL185" s="92">
        <v>3</v>
      </c>
    </row>
    <row r="186" spans="1:38" s="29" customFormat="1" ht="18.75" customHeight="1">
      <c r="A186" s="62" t="s">
        <v>89</v>
      </c>
      <c r="B186" s="125" t="s">
        <v>82</v>
      </c>
      <c r="C186" s="126" t="s">
        <v>49</v>
      </c>
      <c r="D186" s="126" t="s">
        <v>49</v>
      </c>
      <c r="E186" s="126" t="s">
        <v>49</v>
      </c>
      <c r="F186" s="126" t="s">
        <v>49</v>
      </c>
      <c r="G186" s="126" t="s">
        <v>49</v>
      </c>
      <c r="H186" s="126" t="s">
        <v>49</v>
      </c>
      <c r="I186" s="126" t="s">
        <v>49</v>
      </c>
      <c r="J186" s="126" t="s">
        <v>49</v>
      </c>
      <c r="K186" s="126" t="s">
        <v>49</v>
      </c>
      <c r="L186" s="126" t="s">
        <v>49</v>
      </c>
      <c r="M186" s="126" t="s">
        <v>49</v>
      </c>
      <c r="N186" s="126" t="s">
        <v>49</v>
      </c>
      <c r="O186" s="126" t="s">
        <v>49</v>
      </c>
      <c r="P186" s="126" t="s">
        <v>49</v>
      </c>
      <c r="Q186" s="126" t="s">
        <v>49</v>
      </c>
      <c r="R186" s="126" t="s">
        <v>49</v>
      </c>
      <c r="S186" s="126" t="s">
        <v>49</v>
      </c>
      <c r="T186" s="126" t="s">
        <v>49</v>
      </c>
      <c r="U186" s="126" t="s">
        <v>49</v>
      </c>
      <c r="V186" s="79">
        <v>7</v>
      </c>
      <c r="W186" s="79">
        <v>2</v>
      </c>
      <c r="X186" s="79">
        <v>4</v>
      </c>
      <c r="Y186" s="79">
        <v>1</v>
      </c>
      <c r="Z186" s="79">
        <v>3</v>
      </c>
      <c r="AA186" s="79">
        <v>9</v>
      </c>
      <c r="AB186" s="79">
        <v>26</v>
      </c>
      <c r="AC186" s="28">
        <f t="shared" si="8"/>
        <v>0.26923076923076922</v>
      </c>
      <c r="AD186" s="28">
        <f t="shared" si="7"/>
        <v>7.6923076923076927E-2</v>
      </c>
      <c r="AE186" s="28">
        <f t="shared" si="7"/>
        <v>0.15384615384615385</v>
      </c>
      <c r="AF186" s="28">
        <f t="shared" si="7"/>
        <v>3.8461538461538464E-2</v>
      </c>
      <c r="AG186" s="28">
        <f t="shared" si="7"/>
        <v>0.11538461538461539</v>
      </c>
      <c r="AH186" s="28">
        <f t="shared" si="7"/>
        <v>0.34615384615384615</v>
      </c>
      <c r="AI186" s="92">
        <v>2.4705882352941178</v>
      </c>
      <c r="AJ186" s="92">
        <v>1.5458673560021057</v>
      </c>
      <c r="AK186" s="92">
        <v>2</v>
      </c>
      <c r="AL186" s="92">
        <v>1</v>
      </c>
    </row>
    <row r="187" spans="1:38" s="29" customFormat="1" ht="18.75" customHeight="1">
      <c r="A187" s="27" t="s">
        <v>90</v>
      </c>
      <c r="B187" s="125" t="s">
        <v>50</v>
      </c>
      <c r="C187" s="126" t="s">
        <v>51</v>
      </c>
      <c r="D187" s="126" t="s">
        <v>51</v>
      </c>
      <c r="E187" s="126" t="s">
        <v>51</v>
      </c>
      <c r="F187" s="126" t="s">
        <v>51</v>
      </c>
      <c r="G187" s="126" t="s">
        <v>51</v>
      </c>
      <c r="H187" s="126" t="s">
        <v>51</v>
      </c>
      <c r="I187" s="126" t="s">
        <v>51</v>
      </c>
      <c r="J187" s="126" t="s">
        <v>51</v>
      </c>
      <c r="K187" s="126" t="s">
        <v>51</v>
      </c>
      <c r="L187" s="126" t="s">
        <v>51</v>
      </c>
      <c r="M187" s="126" t="s">
        <v>51</v>
      </c>
      <c r="N187" s="126" t="s">
        <v>51</v>
      </c>
      <c r="O187" s="126" t="s">
        <v>51</v>
      </c>
      <c r="P187" s="126" t="s">
        <v>51</v>
      </c>
      <c r="Q187" s="126" t="s">
        <v>51</v>
      </c>
      <c r="R187" s="126" t="s">
        <v>51</v>
      </c>
      <c r="S187" s="126" t="s">
        <v>51</v>
      </c>
      <c r="T187" s="126" t="s">
        <v>51</v>
      </c>
      <c r="U187" s="126" t="s">
        <v>51</v>
      </c>
      <c r="V187" s="79">
        <v>0</v>
      </c>
      <c r="W187" s="79">
        <v>7</v>
      </c>
      <c r="X187" s="79">
        <v>4</v>
      </c>
      <c r="Y187" s="79">
        <v>7</v>
      </c>
      <c r="Z187" s="79">
        <v>5</v>
      </c>
      <c r="AA187" s="79">
        <v>0</v>
      </c>
      <c r="AB187" s="79">
        <v>23</v>
      </c>
      <c r="AC187" s="28">
        <f>V187/$AB187</f>
        <v>0</v>
      </c>
      <c r="AD187" s="28">
        <f t="shared" si="7"/>
        <v>0.30434782608695654</v>
      </c>
      <c r="AE187" s="28">
        <f t="shared" si="7"/>
        <v>0.17391304347826086</v>
      </c>
      <c r="AF187" s="28">
        <f t="shared" si="7"/>
        <v>0.30434782608695654</v>
      </c>
      <c r="AG187" s="28">
        <f t="shared" si="7"/>
        <v>0.21739130434782608</v>
      </c>
      <c r="AH187" s="28">
        <f t="shared" si="7"/>
        <v>0</v>
      </c>
      <c r="AI187" s="92">
        <v>3.4347826086956528</v>
      </c>
      <c r="AJ187" s="92">
        <v>1.1609591237233641</v>
      </c>
      <c r="AK187" s="92">
        <v>4</v>
      </c>
      <c r="AL187" s="92">
        <v>2</v>
      </c>
    </row>
    <row r="188" spans="1:3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38">
      <c r="A189" t="s">
        <v>29</v>
      </c>
      <c r="B189" t="s">
        <v>30</v>
      </c>
      <c r="C189" s="25"/>
      <c r="D189" s="25"/>
      <c r="E189" s="25"/>
      <c r="F189" s="25"/>
      <c r="G189" s="25"/>
    </row>
    <row r="190" spans="1:38">
      <c r="A190">
        <v>2</v>
      </c>
      <c r="B190">
        <v>1</v>
      </c>
      <c r="C190" s="25"/>
      <c r="D190" s="25"/>
      <c r="E190" s="25"/>
      <c r="F190" s="25"/>
      <c r="G190" s="25"/>
    </row>
    <row r="191" spans="1:38">
      <c r="A191">
        <v>1</v>
      </c>
      <c r="B191">
        <v>29</v>
      </c>
      <c r="C191" s="25"/>
      <c r="D191" s="25"/>
      <c r="E191" s="25"/>
      <c r="F191" s="25"/>
      <c r="G191" s="25"/>
    </row>
    <row r="192" spans="1:38">
      <c r="A192">
        <v>9</v>
      </c>
      <c r="B192">
        <v>19</v>
      </c>
      <c r="C192" s="25"/>
      <c r="D192" s="25"/>
      <c r="E192" s="25"/>
      <c r="F192" s="25"/>
      <c r="G192" s="25"/>
    </row>
    <row r="193" spans="1:7">
      <c r="A193" s="25">
        <v>1</v>
      </c>
      <c r="B193" s="25">
        <v>8</v>
      </c>
      <c r="C193" s="25"/>
      <c r="D193" s="25"/>
      <c r="E193" s="25"/>
      <c r="F193" s="25"/>
      <c r="G193" s="25"/>
    </row>
    <row r="194" spans="1:7">
      <c r="A194" s="25">
        <v>23</v>
      </c>
      <c r="B194" s="25">
        <v>5</v>
      </c>
      <c r="C194" s="25"/>
      <c r="D194" s="25"/>
      <c r="E194" s="25"/>
      <c r="F194" s="25"/>
      <c r="G194" s="25"/>
    </row>
    <row r="195" spans="1:7">
      <c r="A195" s="25">
        <v>26</v>
      </c>
      <c r="B195" s="25">
        <v>1</v>
      </c>
      <c r="C195" s="25"/>
      <c r="D195" s="25"/>
      <c r="E195" s="25"/>
      <c r="F195" s="25"/>
      <c r="G195" s="25"/>
    </row>
    <row r="196" spans="1:7">
      <c r="A196" s="25">
        <v>24</v>
      </c>
      <c r="B196" s="25">
        <v>2</v>
      </c>
    </row>
    <row r="197" spans="1:7">
      <c r="A197" s="25">
        <v>23</v>
      </c>
      <c r="B197" s="25">
        <v>3</v>
      </c>
    </row>
  </sheetData>
  <mergeCells count="78">
    <mergeCell ref="B29:U29"/>
    <mergeCell ref="A1:AE1"/>
    <mergeCell ref="A6:AL6"/>
    <mergeCell ref="A7:AL7"/>
    <mergeCell ref="A8:AL8"/>
    <mergeCell ref="A9:AL9"/>
    <mergeCell ref="A13:G13"/>
    <mergeCell ref="V25:Z26"/>
    <mergeCell ref="AB25:AF26"/>
    <mergeCell ref="AG25:AJ26"/>
    <mergeCell ref="A27:U27"/>
    <mergeCell ref="B28:U28"/>
    <mergeCell ref="B47:J47"/>
    <mergeCell ref="B30:U30"/>
    <mergeCell ref="B31:U31"/>
    <mergeCell ref="B32:U32"/>
    <mergeCell ref="B33:U33"/>
    <mergeCell ref="A36:U36"/>
    <mergeCell ref="G39:K39"/>
    <mergeCell ref="G40:K40"/>
    <mergeCell ref="G41:K41"/>
    <mergeCell ref="G42:K42"/>
    <mergeCell ref="G43:K43"/>
    <mergeCell ref="B45:U45"/>
    <mergeCell ref="Z60:AL60"/>
    <mergeCell ref="B48:J48"/>
    <mergeCell ref="B49:J49"/>
    <mergeCell ref="V52:AA53"/>
    <mergeCell ref="AC52:AH53"/>
    <mergeCell ref="AI52:AL53"/>
    <mergeCell ref="B53:C53"/>
    <mergeCell ref="A54:U54"/>
    <mergeCell ref="B55:U55"/>
    <mergeCell ref="B56:U56"/>
    <mergeCell ref="B57:U57"/>
    <mergeCell ref="A60:U60"/>
    <mergeCell ref="Z82:AL82"/>
    <mergeCell ref="V104:AA105"/>
    <mergeCell ref="AC104:AH105"/>
    <mergeCell ref="AI104:AL105"/>
    <mergeCell ref="A113:U113"/>
    <mergeCell ref="A107:U107"/>
    <mergeCell ref="A82:U82"/>
    <mergeCell ref="A114:F114"/>
    <mergeCell ref="A115:F115"/>
    <mergeCell ref="A116:F116"/>
    <mergeCell ref="V120:AA121"/>
    <mergeCell ref="AI120:AL121"/>
    <mergeCell ref="AC120:AH121"/>
    <mergeCell ref="A171:E171"/>
    <mergeCell ref="A172:E172"/>
    <mergeCell ref="O123:U123"/>
    <mergeCell ref="A132:U132"/>
    <mergeCell ref="X132:AL132"/>
    <mergeCell ref="V149:AA150"/>
    <mergeCell ref="AC149:AH150"/>
    <mergeCell ref="AI149:AL150"/>
    <mergeCell ref="O152:U152"/>
    <mergeCell ref="O153:U153"/>
    <mergeCell ref="A157:U157"/>
    <mergeCell ref="A169:E169"/>
    <mergeCell ref="A170:E170"/>
    <mergeCell ref="V173:AA174"/>
    <mergeCell ref="AC173:AH174"/>
    <mergeCell ref="AI173:AL174"/>
    <mergeCell ref="B175:U175"/>
    <mergeCell ref="B185:U185"/>
    <mergeCell ref="B176:U176"/>
    <mergeCell ref="B181:U181"/>
    <mergeCell ref="B182:U182"/>
    <mergeCell ref="B186:U186"/>
    <mergeCell ref="B187:U187"/>
    <mergeCell ref="B177:U177"/>
    <mergeCell ref="B178:U178"/>
    <mergeCell ref="B179:U179"/>
    <mergeCell ref="B180:U180"/>
    <mergeCell ref="B183:U183"/>
    <mergeCell ref="B184:U184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00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AL197"/>
  <sheetViews>
    <sheetView view="pageBreakPreview" topLeftCell="A182" zoomScale="60" zoomScaleNormal="100" workbookViewId="0">
      <selection activeCell="L39" sqref="L39:M43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1.42578125" customWidth="1"/>
    <col min="33" max="33" width="11.2851562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26.8554687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18.75" customHeight="1">
      <c r="A7" s="108" t="s">
        <v>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ht="15.75" customHeight="1">
      <c r="A8" s="109" t="s">
        <v>98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</row>
    <row r="9" spans="1:38" ht="21" customHeight="1"/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7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7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69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69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69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0"/>
    </row>
    <row r="24" spans="1:38" ht="20.25">
      <c r="A24" s="6"/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0"/>
    </row>
    <row r="25" spans="1:38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15" t="s">
        <v>11</v>
      </c>
      <c r="W25" s="116"/>
      <c r="X25" s="116"/>
      <c r="Y25" s="116"/>
      <c r="Z25" s="117"/>
      <c r="AA25" s="25"/>
      <c r="AB25" s="115" t="s">
        <v>12</v>
      </c>
      <c r="AC25" s="116"/>
      <c r="AD25" s="116"/>
      <c r="AE25" s="116"/>
      <c r="AF25" s="117"/>
      <c r="AG25" s="113" t="s">
        <v>86</v>
      </c>
      <c r="AH25" s="114"/>
      <c r="AI25" s="114"/>
      <c r="AJ25" s="114"/>
      <c r="AK25" s="65"/>
      <c r="AL25" s="71"/>
    </row>
    <row r="26" spans="1:3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8"/>
      <c r="W26" s="119"/>
      <c r="X26" s="119"/>
      <c r="Y26" s="119"/>
      <c r="Z26" s="120"/>
      <c r="AA26" s="25"/>
      <c r="AB26" s="118"/>
      <c r="AC26" s="119"/>
      <c r="AD26" s="119"/>
      <c r="AE26" s="119"/>
      <c r="AF26" s="120"/>
      <c r="AG26" s="113"/>
      <c r="AH26" s="114"/>
      <c r="AI26" s="114"/>
      <c r="AJ26" s="114"/>
      <c r="AK26" s="65"/>
      <c r="AL26" s="71"/>
    </row>
    <row r="27" spans="1:38" s="26" customFormat="1" ht="40.5" customHeight="1">
      <c r="A27" s="103" t="s">
        <v>13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46">
        <v>1</v>
      </c>
      <c r="W27" s="46">
        <v>2</v>
      </c>
      <c r="X27" s="46">
        <v>3</v>
      </c>
      <c r="Y27" s="46">
        <v>4</v>
      </c>
      <c r="Z27" s="46">
        <v>5</v>
      </c>
      <c r="AA27" s="55" t="s">
        <v>14</v>
      </c>
      <c r="AB27" s="46">
        <v>1</v>
      </c>
      <c r="AC27" s="46">
        <v>2</v>
      </c>
      <c r="AD27" s="46">
        <v>3</v>
      </c>
      <c r="AE27" s="46">
        <v>4</v>
      </c>
      <c r="AF27" s="46">
        <v>5</v>
      </c>
      <c r="AG27" s="56" t="s">
        <v>15</v>
      </c>
      <c r="AH27" s="56" t="s">
        <v>16</v>
      </c>
      <c r="AI27" s="56" t="s">
        <v>17</v>
      </c>
      <c r="AJ27" s="56" t="s">
        <v>18</v>
      </c>
      <c r="AK27" s="64"/>
      <c r="AL27" s="72"/>
    </row>
    <row r="28" spans="1:38" s="29" customFormat="1" ht="20.100000000000001" customHeight="1">
      <c r="A28" s="27" t="s">
        <v>19</v>
      </c>
      <c r="B28" s="104" t="s">
        <v>60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78">
        <v>0</v>
      </c>
      <c r="W28" s="78">
        <v>1</v>
      </c>
      <c r="X28" s="78">
        <v>1</v>
      </c>
      <c r="Y28" s="78">
        <v>0</v>
      </c>
      <c r="Z28" s="78">
        <v>1</v>
      </c>
      <c r="AA28" s="78">
        <v>5</v>
      </c>
      <c r="AB28" s="28">
        <f>V28/$AA28</f>
        <v>0</v>
      </c>
      <c r="AC28" s="28">
        <f t="shared" ref="AC28:AF33" si="0">W28/$AA28</f>
        <v>0.2</v>
      </c>
      <c r="AD28" s="28">
        <f t="shared" si="0"/>
        <v>0.2</v>
      </c>
      <c r="AE28" s="28">
        <f t="shared" si="0"/>
        <v>0</v>
      </c>
      <c r="AF28" s="28">
        <f t="shared" si="0"/>
        <v>0.2</v>
      </c>
      <c r="AG28" s="94">
        <v>3.3333333333333335</v>
      </c>
      <c r="AH28" s="94">
        <v>1.5275252316519468</v>
      </c>
      <c r="AI28" s="94">
        <v>3</v>
      </c>
      <c r="AJ28" s="94">
        <v>2</v>
      </c>
      <c r="AK28" s="64"/>
      <c r="AL28" s="73"/>
    </row>
    <row r="29" spans="1:38" s="29" customFormat="1" ht="20.100000000000001" customHeight="1">
      <c r="A29" s="27" t="s">
        <v>20</v>
      </c>
      <c r="B29" s="104" t="s">
        <v>21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78">
        <v>0</v>
      </c>
      <c r="W29" s="78">
        <v>0</v>
      </c>
      <c r="X29" s="78">
        <v>1</v>
      </c>
      <c r="Y29" s="78">
        <v>1</v>
      </c>
      <c r="Z29" s="78">
        <v>1</v>
      </c>
      <c r="AA29" s="78">
        <v>5</v>
      </c>
      <c r="AB29" s="28">
        <f t="shared" ref="AB29:AB33" si="1">V29/$AA29</f>
        <v>0</v>
      </c>
      <c r="AC29" s="28">
        <f t="shared" si="0"/>
        <v>0</v>
      </c>
      <c r="AD29" s="28">
        <f t="shared" si="0"/>
        <v>0.2</v>
      </c>
      <c r="AE29" s="28">
        <f t="shared" si="0"/>
        <v>0.2</v>
      </c>
      <c r="AF29" s="28">
        <f t="shared" si="0"/>
        <v>0.2</v>
      </c>
      <c r="AG29" s="94">
        <v>4</v>
      </c>
      <c r="AH29" s="94">
        <v>1</v>
      </c>
      <c r="AI29" s="94">
        <v>4</v>
      </c>
      <c r="AJ29" s="94">
        <v>3</v>
      </c>
      <c r="AK29" s="64"/>
      <c r="AL29" s="73"/>
    </row>
    <row r="30" spans="1:38" s="29" customFormat="1" ht="20.100000000000001" customHeight="1">
      <c r="A30" s="27" t="s">
        <v>22</v>
      </c>
      <c r="B30" s="104" t="s">
        <v>62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78">
        <v>0</v>
      </c>
      <c r="W30" s="78">
        <v>0</v>
      </c>
      <c r="X30" s="78">
        <v>0</v>
      </c>
      <c r="Y30" s="78">
        <v>1</v>
      </c>
      <c r="Z30" s="78">
        <v>2</v>
      </c>
      <c r="AA30" s="78">
        <v>5</v>
      </c>
      <c r="AB30" s="28">
        <f t="shared" si="1"/>
        <v>0</v>
      </c>
      <c r="AC30" s="28">
        <f t="shared" si="0"/>
        <v>0</v>
      </c>
      <c r="AD30" s="28">
        <f t="shared" si="0"/>
        <v>0</v>
      </c>
      <c r="AE30" s="28">
        <f t="shared" si="0"/>
        <v>0.2</v>
      </c>
      <c r="AF30" s="28">
        <f t="shared" si="0"/>
        <v>0.4</v>
      </c>
      <c r="AG30" s="94">
        <v>4.666666666666667</v>
      </c>
      <c r="AH30" s="94">
        <v>0.57735026918962573</v>
      </c>
      <c r="AI30" s="94">
        <v>5</v>
      </c>
      <c r="AJ30" s="94">
        <v>5</v>
      </c>
      <c r="AK30" s="64"/>
      <c r="AL30" s="73"/>
    </row>
    <row r="31" spans="1:38" s="29" customFormat="1" ht="20.100000000000001" customHeight="1">
      <c r="A31" s="27" t="s">
        <v>24</v>
      </c>
      <c r="B31" s="104" t="s">
        <v>23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78">
        <v>1</v>
      </c>
      <c r="W31" s="78">
        <v>0</v>
      </c>
      <c r="X31" s="78">
        <v>1</v>
      </c>
      <c r="Y31" s="78">
        <v>1</v>
      </c>
      <c r="Z31" s="78">
        <v>0</v>
      </c>
      <c r="AA31" s="78">
        <v>5</v>
      </c>
      <c r="AB31" s="28">
        <f t="shared" si="1"/>
        <v>0.2</v>
      </c>
      <c r="AC31" s="28">
        <f t="shared" si="0"/>
        <v>0</v>
      </c>
      <c r="AD31" s="28">
        <f t="shared" si="0"/>
        <v>0.2</v>
      </c>
      <c r="AE31" s="28">
        <f t="shared" si="0"/>
        <v>0.2</v>
      </c>
      <c r="AF31" s="28">
        <f t="shared" si="0"/>
        <v>0</v>
      </c>
      <c r="AG31" s="94">
        <v>2.6666666666666665</v>
      </c>
      <c r="AH31" s="94">
        <v>1.5275252316519468</v>
      </c>
      <c r="AI31" s="94">
        <v>3</v>
      </c>
      <c r="AJ31" s="94">
        <v>1</v>
      </c>
      <c r="AK31" s="64"/>
      <c r="AL31" s="73"/>
    </row>
    <row r="32" spans="1:38" s="29" customFormat="1" ht="20.100000000000001" customHeight="1">
      <c r="A32" s="27" t="s">
        <v>26</v>
      </c>
      <c r="B32" s="104" t="s">
        <v>25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79">
        <v>0</v>
      </c>
      <c r="W32" s="79">
        <v>0</v>
      </c>
      <c r="X32" s="79">
        <v>0</v>
      </c>
      <c r="Y32" s="79">
        <v>2</v>
      </c>
      <c r="Z32" s="79">
        <v>1</v>
      </c>
      <c r="AA32" s="79">
        <v>5</v>
      </c>
      <c r="AB32" s="28">
        <f t="shared" si="1"/>
        <v>0</v>
      </c>
      <c r="AC32" s="28">
        <f t="shared" si="0"/>
        <v>0</v>
      </c>
      <c r="AD32" s="28">
        <f t="shared" si="0"/>
        <v>0</v>
      </c>
      <c r="AE32" s="28">
        <f t="shared" si="0"/>
        <v>0.4</v>
      </c>
      <c r="AF32" s="28">
        <f t="shared" si="0"/>
        <v>0.2</v>
      </c>
      <c r="AG32" s="92">
        <v>4.333333333333333</v>
      </c>
      <c r="AH32" s="92">
        <v>0.57735026918962573</v>
      </c>
      <c r="AI32" s="92">
        <v>4</v>
      </c>
      <c r="AJ32" s="92">
        <v>4</v>
      </c>
      <c r="AK32" s="64"/>
      <c r="AL32" s="73"/>
    </row>
    <row r="33" spans="1:38" s="29" customFormat="1" ht="20.100000000000001" customHeight="1">
      <c r="A33" s="27" t="s">
        <v>61</v>
      </c>
      <c r="B33" s="104" t="s">
        <v>27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80">
        <v>1</v>
      </c>
      <c r="W33" s="80">
        <v>0</v>
      </c>
      <c r="X33" s="80">
        <v>0</v>
      </c>
      <c r="Y33" s="80">
        <v>1</v>
      </c>
      <c r="Z33" s="80">
        <v>1</v>
      </c>
      <c r="AA33" s="80">
        <v>5</v>
      </c>
      <c r="AB33" s="28">
        <f t="shared" si="1"/>
        <v>0.2</v>
      </c>
      <c r="AC33" s="28">
        <f t="shared" si="0"/>
        <v>0</v>
      </c>
      <c r="AD33" s="28">
        <f t="shared" si="0"/>
        <v>0</v>
      </c>
      <c r="AE33" s="28">
        <f t="shared" si="0"/>
        <v>0.2</v>
      </c>
      <c r="AF33" s="28">
        <f t="shared" si="0"/>
        <v>0.2</v>
      </c>
      <c r="AG33" s="88">
        <v>3.3333333333333335</v>
      </c>
      <c r="AH33" s="88">
        <v>2.0816659994661326</v>
      </c>
      <c r="AI33" s="88">
        <v>4</v>
      </c>
      <c r="AJ33" s="88">
        <v>1</v>
      </c>
      <c r="AK33" s="64"/>
      <c r="AL33" s="73"/>
    </row>
    <row r="34" spans="1:38" s="26" customFormat="1" ht="16.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74"/>
    </row>
    <row r="35" spans="1:38" s="26" customFormat="1" ht="16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4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74"/>
    </row>
    <row r="36" spans="1:38" s="26" customFormat="1" ht="26.25" customHeight="1">
      <c r="A36" s="103" t="s">
        <v>28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74"/>
    </row>
    <row r="37" spans="1:38" s="26" customFormat="1" ht="13.5" customHeight="1">
      <c r="A37" s="31"/>
      <c r="B37" s="31"/>
      <c r="C37" s="31"/>
      <c r="D37" s="31"/>
      <c r="E37" s="31"/>
      <c r="F37" s="35"/>
      <c r="G37" s="36"/>
      <c r="H37" s="36"/>
      <c r="I37" s="36"/>
      <c r="J37" s="36"/>
      <c r="K37" s="36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74"/>
    </row>
    <row r="38" spans="1:38" s="26" customFormat="1" ht="21">
      <c r="A38" s="31"/>
      <c r="B38" s="31"/>
      <c r="C38" s="31"/>
      <c r="D38" s="31"/>
      <c r="E38" s="31"/>
      <c r="F38" s="35"/>
      <c r="G38" s="37"/>
      <c r="H38" s="37"/>
      <c r="I38" s="37"/>
      <c r="J38" s="37"/>
      <c r="K38" s="37"/>
      <c r="L38" s="38" t="s">
        <v>29</v>
      </c>
      <c r="M38" s="38" t="s">
        <v>30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74"/>
    </row>
    <row r="39" spans="1:38" s="26" customFormat="1" ht="24.95" customHeight="1">
      <c r="A39" s="31"/>
      <c r="B39" s="31"/>
      <c r="C39" s="31"/>
      <c r="D39" s="31"/>
      <c r="E39" s="31"/>
      <c r="F39" s="35"/>
      <c r="G39" s="100" t="s">
        <v>31</v>
      </c>
      <c r="H39" s="100"/>
      <c r="I39" s="100"/>
      <c r="J39" s="100"/>
      <c r="K39" s="100"/>
      <c r="L39" s="38">
        <v>1</v>
      </c>
      <c r="M39" s="38">
        <v>2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74"/>
    </row>
    <row r="40" spans="1:38" s="26" customFormat="1" ht="24.95" customHeight="1">
      <c r="A40" s="31"/>
      <c r="B40" s="31"/>
      <c r="C40" s="31"/>
      <c r="D40" s="31"/>
      <c r="E40" s="31"/>
      <c r="F40" s="35"/>
      <c r="G40" s="100" t="s">
        <v>32</v>
      </c>
      <c r="H40" s="100"/>
      <c r="I40" s="100"/>
      <c r="J40" s="100"/>
      <c r="K40" s="100"/>
      <c r="L40" s="38" t="s">
        <v>103</v>
      </c>
      <c r="M40" s="38">
        <v>3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74"/>
    </row>
    <row r="41" spans="1:38" s="26" customFormat="1" ht="24.95" customHeight="1">
      <c r="A41" s="31"/>
      <c r="B41" s="31"/>
      <c r="C41" s="31"/>
      <c r="D41" s="31"/>
      <c r="E41" s="31"/>
      <c r="F41" s="35"/>
      <c r="G41" s="100" t="s">
        <v>33</v>
      </c>
      <c r="H41" s="100"/>
      <c r="I41" s="100"/>
      <c r="J41" s="100"/>
      <c r="K41" s="100"/>
      <c r="L41" s="38">
        <v>3</v>
      </c>
      <c r="M41" s="38" t="s">
        <v>103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74"/>
    </row>
    <row r="42" spans="1:38" s="26" customFormat="1" ht="24.95" customHeight="1">
      <c r="A42" s="31"/>
      <c r="B42" s="31"/>
      <c r="C42" s="31"/>
      <c r="D42" s="31"/>
      <c r="E42" s="31"/>
      <c r="F42" s="35"/>
      <c r="G42" s="100" t="s">
        <v>34</v>
      </c>
      <c r="H42" s="100"/>
      <c r="I42" s="100"/>
      <c r="J42" s="100"/>
      <c r="K42" s="100"/>
      <c r="L42" s="38" t="s">
        <v>103</v>
      </c>
      <c r="M42" s="38">
        <v>3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74"/>
    </row>
    <row r="43" spans="1:38" s="26" customFormat="1" ht="24.95" customHeight="1">
      <c r="A43" s="31"/>
      <c r="B43" s="31"/>
      <c r="C43" s="31"/>
      <c r="D43" s="31"/>
      <c r="E43" s="31"/>
      <c r="F43" s="35"/>
      <c r="G43" s="100" t="s">
        <v>35</v>
      </c>
      <c r="H43" s="100"/>
      <c r="I43" s="100"/>
      <c r="J43" s="100"/>
      <c r="K43" s="100"/>
      <c r="L43" s="38" t="s">
        <v>103</v>
      </c>
      <c r="M43" s="38">
        <v>3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74"/>
    </row>
    <row r="44" spans="1:38" s="26" customFormat="1" ht="15.75" customHeight="1">
      <c r="A44" s="31"/>
      <c r="B44" s="31"/>
      <c r="C44" s="31"/>
      <c r="D44" s="31"/>
      <c r="E44" s="31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74"/>
    </row>
    <row r="45" spans="1:38" s="26" customFormat="1" ht="25.5" customHeight="1">
      <c r="A45" s="3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35"/>
      <c r="W45" s="35"/>
      <c r="X45" s="3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74"/>
    </row>
    <row r="46" spans="1:38" s="26" customFormat="1" ht="12.75" customHeight="1">
      <c r="A46" s="3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5"/>
      <c r="W46" s="35"/>
      <c r="X46" s="3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74"/>
    </row>
    <row r="47" spans="1:38" s="26" customFormat="1" ht="21">
      <c r="A47" s="35"/>
      <c r="B47" s="102"/>
      <c r="C47" s="102"/>
      <c r="D47" s="102"/>
      <c r="E47" s="102"/>
      <c r="F47" s="102"/>
      <c r="G47" s="102"/>
      <c r="H47" s="102"/>
      <c r="I47" s="102"/>
      <c r="J47" s="102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1"/>
      <c r="AL47" s="75"/>
    </row>
    <row r="48" spans="1:38" s="26" customFormat="1" ht="21">
      <c r="A48" s="35"/>
      <c r="B48" s="102"/>
      <c r="C48" s="102"/>
      <c r="D48" s="102"/>
      <c r="E48" s="102"/>
      <c r="F48" s="102"/>
      <c r="G48" s="102"/>
      <c r="H48" s="102"/>
      <c r="I48" s="102"/>
      <c r="J48" s="10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74"/>
    </row>
    <row r="49" spans="1:38" s="26" customFormat="1" ht="21">
      <c r="A49" s="35"/>
      <c r="B49" s="102"/>
      <c r="C49" s="102"/>
      <c r="D49" s="102"/>
      <c r="E49" s="102"/>
      <c r="F49" s="102"/>
      <c r="G49" s="102"/>
      <c r="H49" s="102"/>
      <c r="I49" s="102"/>
      <c r="J49" s="102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74"/>
    </row>
    <row r="50" spans="1:38" s="26" customFormat="1" ht="21">
      <c r="A50" s="35"/>
      <c r="B50" s="40"/>
      <c r="C50" s="40"/>
      <c r="D50" s="40"/>
      <c r="E50" s="40"/>
      <c r="F50" s="40"/>
      <c r="G50" s="40"/>
      <c r="H50" s="40"/>
      <c r="I50" s="40"/>
      <c r="J50" s="40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74"/>
    </row>
    <row r="51" spans="1:38" s="26" customFormat="1" ht="20.25" customHeight="1">
      <c r="A51" s="41"/>
      <c r="B51" s="42"/>
      <c r="C51" s="41"/>
      <c r="D51" s="41"/>
      <c r="E51" s="41"/>
      <c r="F51" s="41"/>
      <c r="G51" s="41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75"/>
    </row>
    <row r="52" spans="1:38" s="29" customFormat="1" ht="18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121" t="s">
        <v>11</v>
      </c>
      <c r="W52" s="121"/>
      <c r="X52" s="121"/>
      <c r="Y52" s="121"/>
      <c r="Z52" s="121"/>
      <c r="AA52" s="121"/>
      <c r="AB52" s="25"/>
      <c r="AC52" s="121" t="s">
        <v>12</v>
      </c>
      <c r="AD52" s="121"/>
      <c r="AE52" s="121"/>
      <c r="AF52" s="121"/>
      <c r="AG52" s="121"/>
      <c r="AH52" s="121"/>
      <c r="AI52" s="124" t="s">
        <v>86</v>
      </c>
      <c r="AJ52" s="124"/>
      <c r="AK52" s="124"/>
      <c r="AL52" s="124"/>
    </row>
    <row r="53" spans="1:38" s="26" customFormat="1" ht="30.75" customHeight="1">
      <c r="A53" s="35"/>
      <c r="B53" s="99"/>
      <c r="C53" s="99"/>
      <c r="D53" s="45"/>
      <c r="E53" s="45"/>
      <c r="F53" s="45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21"/>
      <c r="W53" s="121"/>
      <c r="X53" s="121"/>
      <c r="Y53" s="121"/>
      <c r="Z53" s="121"/>
      <c r="AA53" s="121"/>
      <c r="AB53" s="25"/>
      <c r="AC53" s="121"/>
      <c r="AD53" s="121"/>
      <c r="AE53" s="121"/>
      <c r="AF53" s="121"/>
      <c r="AG53" s="121"/>
      <c r="AH53" s="121"/>
      <c r="AI53" s="124"/>
      <c r="AJ53" s="124"/>
      <c r="AK53" s="124"/>
      <c r="AL53" s="124"/>
    </row>
    <row r="54" spans="1:38" s="26" customFormat="1" ht="36.75" customHeight="1">
      <c r="A54" s="103" t="s">
        <v>36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46">
        <v>1</v>
      </c>
      <c r="W54" s="46">
        <v>2</v>
      </c>
      <c r="X54" s="46">
        <v>3</v>
      </c>
      <c r="Y54" s="46">
        <v>4</v>
      </c>
      <c r="Z54" s="46">
        <v>5</v>
      </c>
      <c r="AA54" s="46" t="s">
        <v>37</v>
      </c>
      <c r="AB54" s="55" t="s">
        <v>14</v>
      </c>
      <c r="AC54" s="46">
        <v>1</v>
      </c>
      <c r="AD54" s="46">
        <v>2</v>
      </c>
      <c r="AE54" s="46">
        <v>3</v>
      </c>
      <c r="AF54" s="46">
        <v>4</v>
      </c>
      <c r="AG54" s="46">
        <v>5</v>
      </c>
      <c r="AH54" s="46" t="s">
        <v>37</v>
      </c>
      <c r="AI54" s="56" t="s">
        <v>15</v>
      </c>
      <c r="AJ54" s="56" t="s">
        <v>16</v>
      </c>
      <c r="AK54" s="56" t="s">
        <v>17</v>
      </c>
      <c r="AL54" s="76" t="s">
        <v>18</v>
      </c>
    </row>
    <row r="55" spans="1:38" s="29" customFormat="1" ht="18.75">
      <c r="A55" s="27" t="s">
        <v>38</v>
      </c>
      <c r="B55" s="104" t="s">
        <v>63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79">
        <v>0</v>
      </c>
      <c r="W55" s="79">
        <v>0</v>
      </c>
      <c r="X55" s="79">
        <v>0</v>
      </c>
      <c r="Y55" s="79">
        <v>0</v>
      </c>
      <c r="Z55" s="79">
        <v>0</v>
      </c>
      <c r="AA55" s="79">
        <v>0</v>
      </c>
      <c r="AB55" s="79">
        <v>0</v>
      </c>
      <c r="AC55" s="28" t="e">
        <f>V55/$AB55</f>
        <v>#DIV/0!</v>
      </c>
      <c r="AD55" s="28" t="e">
        <f t="shared" ref="AD55:AH57" si="2">W55/$AB55</f>
        <v>#DIV/0!</v>
      </c>
      <c r="AE55" s="28" t="e">
        <f t="shared" si="2"/>
        <v>#DIV/0!</v>
      </c>
      <c r="AF55" s="28" t="e">
        <f t="shared" si="2"/>
        <v>#DIV/0!</v>
      </c>
      <c r="AG55" s="28" t="e">
        <f t="shared" si="2"/>
        <v>#DIV/0!</v>
      </c>
      <c r="AH55" s="28" t="e">
        <f t="shared" si="2"/>
        <v>#DIV/0!</v>
      </c>
      <c r="AI55" s="97"/>
      <c r="AJ55" s="97"/>
      <c r="AK55" s="97"/>
      <c r="AL55" s="97"/>
    </row>
    <row r="56" spans="1:38" s="29" customFormat="1" ht="18.75">
      <c r="A56" s="27" t="s">
        <v>39</v>
      </c>
      <c r="B56" s="104" t="s">
        <v>64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80">
        <v>2</v>
      </c>
      <c r="W56" s="80">
        <v>3</v>
      </c>
      <c r="X56" s="80">
        <v>3</v>
      </c>
      <c r="Y56" s="80">
        <v>3</v>
      </c>
      <c r="Z56" s="80">
        <v>3</v>
      </c>
      <c r="AA56" s="80">
        <v>2</v>
      </c>
      <c r="AB56" s="80">
        <v>16</v>
      </c>
      <c r="AC56" s="28">
        <f t="shared" ref="AC56:AC57" si="3">V56/$AB56</f>
        <v>0.125</v>
      </c>
      <c r="AD56" s="28">
        <f t="shared" si="2"/>
        <v>0.1875</v>
      </c>
      <c r="AE56" s="28">
        <f t="shared" si="2"/>
        <v>0.1875</v>
      </c>
      <c r="AF56" s="28">
        <f t="shared" si="2"/>
        <v>0.1875</v>
      </c>
      <c r="AG56" s="28">
        <f t="shared" si="2"/>
        <v>0.1875</v>
      </c>
      <c r="AH56" s="28">
        <f t="shared" si="2"/>
        <v>0.125</v>
      </c>
      <c r="AI56" s="88">
        <v>3.1428571428571428</v>
      </c>
      <c r="AJ56" s="88">
        <v>1.4064216928154862</v>
      </c>
      <c r="AK56" s="88">
        <v>3</v>
      </c>
      <c r="AL56" s="88">
        <v>2</v>
      </c>
    </row>
    <row r="57" spans="1:38" s="29" customFormat="1" ht="18.75">
      <c r="A57" s="27" t="s">
        <v>40</v>
      </c>
      <c r="B57" s="104" t="s">
        <v>65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80">
        <v>0</v>
      </c>
      <c r="W57" s="80">
        <v>2</v>
      </c>
      <c r="X57" s="80">
        <v>0</v>
      </c>
      <c r="Y57" s="80">
        <v>4</v>
      </c>
      <c r="Z57" s="80">
        <v>10</v>
      </c>
      <c r="AA57" s="80">
        <v>0</v>
      </c>
      <c r="AB57" s="80">
        <v>16</v>
      </c>
      <c r="AC57" s="28">
        <f t="shared" si="3"/>
        <v>0</v>
      </c>
      <c r="AD57" s="28">
        <f t="shared" si="2"/>
        <v>0.125</v>
      </c>
      <c r="AE57" s="28">
        <f t="shared" si="2"/>
        <v>0</v>
      </c>
      <c r="AF57" s="28">
        <f t="shared" si="2"/>
        <v>0.25</v>
      </c>
      <c r="AG57" s="28">
        <f t="shared" si="2"/>
        <v>0.625</v>
      </c>
      <c r="AH57" s="28">
        <f t="shared" si="2"/>
        <v>0</v>
      </c>
      <c r="AI57" s="88">
        <v>4.3749999999999991</v>
      </c>
      <c r="AJ57" s="88">
        <v>1.0246950765959599</v>
      </c>
      <c r="AK57" s="88">
        <v>5</v>
      </c>
      <c r="AL57" s="88">
        <v>5</v>
      </c>
    </row>
    <row r="58" spans="1:38" s="26" customFormat="1" ht="16.5" customHeight="1">
      <c r="A58" s="35"/>
      <c r="B58" s="47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89"/>
      <c r="AJ58" s="89"/>
      <c r="AK58" s="31"/>
      <c r="AL58" s="75"/>
    </row>
    <row r="59" spans="1:38" s="26" customFormat="1" ht="16.5" customHeight="1">
      <c r="A59" s="41"/>
      <c r="B59" s="41"/>
      <c r="C59" s="48"/>
      <c r="D59" s="35"/>
      <c r="E59" s="35"/>
      <c r="F59" s="35"/>
      <c r="G59" s="35"/>
      <c r="H59" s="35"/>
      <c r="I59" s="35"/>
      <c r="J59" s="35"/>
      <c r="K59" s="49"/>
      <c r="L59" s="49"/>
      <c r="M59" s="35"/>
      <c r="N59" s="35"/>
      <c r="O59" s="35"/>
      <c r="P59" s="33"/>
      <c r="Q59" s="33"/>
      <c r="R59" s="33"/>
      <c r="S59" s="33"/>
      <c r="T59" s="49"/>
      <c r="U59" s="49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75"/>
    </row>
    <row r="60" spans="1:38" s="26" customFormat="1" ht="36.75" customHeight="1">
      <c r="A60" s="103" t="s">
        <v>52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33"/>
      <c r="W60" s="33"/>
      <c r="X60" s="33"/>
      <c r="Y60" s="33"/>
      <c r="Z60" s="103" t="s">
        <v>53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26" customFormat="1" ht="16.5" customHeight="1">
      <c r="A61" s="41"/>
      <c r="B61" s="41"/>
      <c r="C61" s="48"/>
      <c r="D61" s="35"/>
      <c r="E61" s="35"/>
      <c r="F61" s="35"/>
      <c r="G61" s="35"/>
      <c r="H61" s="35"/>
      <c r="I61" s="35"/>
      <c r="J61" s="35"/>
      <c r="K61" s="49"/>
      <c r="L61" s="49"/>
      <c r="M61" s="35"/>
      <c r="N61" s="35"/>
      <c r="O61" s="35"/>
      <c r="P61" s="33"/>
      <c r="Q61" s="33"/>
      <c r="R61" s="33"/>
      <c r="S61" s="33"/>
      <c r="T61" s="49"/>
      <c r="U61" s="49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75"/>
    </row>
    <row r="62" spans="1:38" s="26" customFormat="1" ht="16.5" customHeight="1">
      <c r="A62" s="41"/>
      <c r="B62" s="41"/>
      <c r="C62" s="48"/>
      <c r="D62" s="35"/>
      <c r="E62" s="35"/>
      <c r="F62" s="35"/>
      <c r="G62" s="35"/>
      <c r="H62" s="35"/>
      <c r="I62" s="35"/>
      <c r="J62" s="35"/>
      <c r="K62" s="49"/>
      <c r="L62" s="49"/>
      <c r="M62" s="35"/>
      <c r="N62" s="35"/>
      <c r="O62" s="35"/>
      <c r="P62" s="33"/>
      <c r="Q62" s="33"/>
      <c r="R62" s="33"/>
      <c r="S62" s="33"/>
      <c r="T62" s="49"/>
      <c r="U62" s="49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75"/>
    </row>
    <row r="63" spans="1:38" s="26" customFormat="1" ht="16.5" customHeight="1">
      <c r="A63" s="41"/>
      <c r="B63" s="41"/>
      <c r="C63" s="48"/>
      <c r="D63" s="35"/>
      <c r="E63" s="35"/>
      <c r="F63" s="35"/>
      <c r="G63" s="35"/>
      <c r="H63" s="35"/>
      <c r="I63" s="35"/>
      <c r="J63" s="35"/>
      <c r="K63" s="49"/>
      <c r="L63" s="49"/>
      <c r="M63" s="35"/>
      <c r="N63" s="35"/>
      <c r="O63" s="35"/>
      <c r="P63" s="33"/>
      <c r="Q63" s="33"/>
      <c r="R63" s="33"/>
      <c r="S63" s="33"/>
      <c r="T63" s="49"/>
      <c r="U63" s="49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75"/>
    </row>
    <row r="64" spans="1:38" s="26" customFormat="1" ht="16.5" customHeight="1">
      <c r="A64" s="41"/>
      <c r="B64" s="41"/>
      <c r="C64" s="48"/>
      <c r="D64" s="35"/>
      <c r="E64" s="35"/>
      <c r="F64" s="35"/>
      <c r="G64" s="35"/>
      <c r="H64" s="35"/>
      <c r="I64" s="35"/>
      <c r="J64" s="35"/>
      <c r="K64" s="49"/>
      <c r="L64" s="49"/>
      <c r="M64" s="35"/>
      <c r="N64" s="35"/>
      <c r="O64" s="35"/>
      <c r="P64" s="33"/>
      <c r="Q64" s="33"/>
      <c r="R64" s="33"/>
      <c r="S64" s="33"/>
      <c r="T64" s="49"/>
      <c r="U64" s="49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75"/>
    </row>
    <row r="65" spans="1:38" s="26" customFormat="1" ht="16.5" customHeight="1">
      <c r="A65" s="41"/>
      <c r="B65" s="41"/>
      <c r="C65" s="48"/>
      <c r="D65" s="35"/>
      <c r="E65" s="35"/>
      <c r="F65" s="35"/>
      <c r="G65" s="35"/>
      <c r="H65" s="35"/>
      <c r="I65" s="35"/>
      <c r="J65" s="35"/>
      <c r="K65" s="49"/>
      <c r="L65" s="49"/>
      <c r="M65" s="35"/>
      <c r="N65" s="35"/>
      <c r="O65" s="35"/>
      <c r="P65" s="33"/>
      <c r="Q65" s="33"/>
      <c r="R65" s="33"/>
      <c r="S65" s="33"/>
      <c r="T65" s="49"/>
      <c r="U65" s="49"/>
      <c r="V65" s="33"/>
      <c r="W65" s="33"/>
      <c r="X65" s="33"/>
      <c r="Y65" s="33"/>
      <c r="Z65" s="33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75"/>
    </row>
    <row r="66" spans="1:38" s="26" customFormat="1" ht="16.5" customHeight="1">
      <c r="A66" s="41"/>
      <c r="B66" s="41"/>
      <c r="C66" s="48"/>
      <c r="D66" s="35"/>
      <c r="E66" s="35"/>
      <c r="F66" s="35"/>
      <c r="G66" s="35"/>
      <c r="H66" s="35"/>
      <c r="I66" s="35"/>
      <c r="J66" s="35"/>
      <c r="K66" s="49"/>
      <c r="L66" s="49"/>
      <c r="M66" s="35"/>
      <c r="N66" s="35"/>
      <c r="O66" s="35"/>
      <c r="P66" s="33"/>
      <c r="Q66" s="33"/>
      <c r="R66" s="33"/>
      <c r="S66" s="33"/>
      <c r="T66" s="49"/>
      <c r="U66" s="49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75"/>
    </row>
    <row r="67" spans="1:38" s="26" customFormat="1" ht="16.5" customHeight="1">
      <c r="A67" s="41"/>
      <c r="B67" s="41"/>
      <c r="C67" s="48"/>
      <c r="D67" s="35"/>
      <c r="E67" s="35"/>
      <c r="F67" s="35"/>
      <c r="G67" s="35"/>
      <c r="H67" s="35"/>
      <c r="I67" s="35"/>
      <c r="J67" s="35"/>
      <c r="K67" s="49"/>
      <c r="L67" s="49"/>
      <c r="M67" s="35"/>
      <c r="N67" s="35"/>
      <c r="O67" s="35"/>
      <c r="P67" s="33"/>
      <c r="Q67" s="33"/>
      <c r="R67" s="33"/>
      <c r="S67" s="33"/>
      <c r="T67" s="49"/>
      <c r="U67" s="49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75"/>
    </row>
    <row r="68" spans="1:38" s="26" customFormat="1" ht="16.5" customHeight="1">
      <c r="A68" s="41"/>
      <c r="B68" s="41"/>
      <c r="C68" s="48"/>
      <c r="D68" s="35"/>
      <c r="E68" s="35"/>
      <c r="F68" s="35"/>
      <c r="G68" s="35"/>
      <c r="H68" s="35"/>
      <c r="I68" s="35"/>
      <c r="J68" s="35"/>
      <c r="K68" s="49"/>
      <c r="L68" s="49"/>
      <c r="M68" s="35"/>
      <c r="N68" s="35"/>
      <c r="O68" s="35"/>
      <c r="P68" s="33"/>
      <c r="Q68" s="33"/>
      <c r="R68" s="33"/>
      <c r="S68" s="33"/>
      <c r="T68" s="49"/>
      <c r="U68" s="49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75"/>
    </row>
    <row r="69" spans="1:38" s="26" customFormat="1" ht="16.5" customHeight="1">
      <c r="A69" s="41"/>
      <c r="B69" s="41"/>
      <c r="C69" s="48"/>
      <c r="D69" s="35"/>
      <c r="E69" s="35"/>
      <c r="F69" s="35"/>
      <c r="G69" s="35"/>
      <c r="H69" s="35"/>
      <c r="I69" s="35"/>
      <c r="J69" s="35"/>
      <c r="K69" s="49"/>
      <c r="L69" s="49"/>
      <c r="M69" s="35"/>
      <c r="N69" s="35"/>
      <c r="O69" s="35"/>
      <c r="P69" s="33"/>
      <c r="Q69" s="33"/>
      <c r="R69" s="33"/>
      <c r="S69" s="33"/>
      <c r="T69" s="49"/>
      <c r="U69" s="49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75"/>
    </row>
    <row r="70" spans="1:38" s="26" customFormat="1" ht="16.5" customHeight="1">
      <c r="A70" s="41"/>
      <c r="B70" s="41"/>
      <c r="C70" s="48"/>
      <c r="D70" s="35"/>
      <c r="E70" s="35"/>
      <c r="F70" s="35"/>
      <c r="G70" s="35"/>
      <c r="H70" s="35"/>
      <c r="I70" s="35"/>
      <c r="J70" s="35"/>
      <c r="K70" s="49"/>
      <c r="L70" s="49"/>
      <c r="M70" s="35"/>
      <c r="N70" s="35"/>
      <c r="O70" s="35"/>
      <c r="P70" s="33"/>
      <c r="Q70" s="33"/>
      <c r="R70" s="33"/>
      <c r="S70" s="33"/>
      <c r="T70" s="49"/>
      <c r="U70" s="49"/>
      <c r="V70" s="33"/>
      <c r="W70" s="33"/>
      <c r="X70" s="33"/>
      <c r="Y70" s="33"/>
      <c r="Z70" s="33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75"/>
    </row>
    <row r="71" spans="1:38" s="26" customFormat="1" ht="16.5" customHeight="1">
      <c r="A71" s="41"/>
      <c r="B71" s="41"/>
      <c r="C71" s="48"/>
      <c r="D71" s="35"/>
      <c r="E71" s="35"/>
      <c r="F71" s="35"/>
      <c r="G71" s="35"/>
      <c r="H71" s="35"/>
      <c r="I71" s="35"/>
      <c r="J71" s="35"/>
      <c r="K71" s="49"/>
      <c r="L71" s="49"/>
      <c r="M71" s="35"/>
      <c r="N71" s="35"/>
      <c r="O71" s="35"/>
      <c r="P71" s="33"/>
      <c r="Q71" s="33"/>
      <c r="R71" s="33"/>
      <c r="S71" s="33"/>
      <c r="T71" s="49"/>
      <c r="U71" s="49"/>
      <c r="V71" s="33"/>
      <c r="W71" s="33"/>
      <c r="X71" s="33"/>
      <c r="Y71" s="33"/>
      <c r="Z71" s="33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75"/>
    </row>
    <row r="72" spans="1:38" s="26" customFormat="1" ht="16.5" customHeight="1">
      <c r="A72" s="41"/>
      <c r="B72" s="41"/>
      <c r="C72" s="48"/>
      <c r="D72" s="35"/>
      <c r="E72" s="35"/>
      <c r="F72" s="35"/>
      <c r="G72" s="35"/>
      <c r="H72" s="35"/>
      <c r="I72" s="35"/>
      <c r="J72" s="35"/>
      <c r="K72" s="49"/>
      <c r="L72" s="49"/>
      <c r="M72" s="35"/>
      <c r="N72" s="35"/>
      <c r="O72" s="35"/>
      <c r="P72" s="33"/>
      <c r="Q72" s="33"/>
      <c r="R72" s="33"/>
      <c r="S72" s="33"/>
      <c r="T72" s="49"/>
      <c r="U72" s="49"/>
      <c r="V72" s="33"/>
      <c r="W72" s="33"/>
      <c r="X72" s="33"/>
      <c r="Y72" s="33"/>
      <c r="Z72" s="3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75"/>
    </row>
    <row r="73" spans="1:38" s="26" customFormat="1" ht="16.5" customHeight="1">
      <c r="A73" s="41"/>
      <c r="B73" s="41"/>
      <c r="C73" s="48"/>
      <c r="D73" s="35"/>
      <c r="E73" s="35"/>
      <c r="F73" s="35"/>
      <c r="G73" s="35"/>
      <c r="H73" s="35"/>
      <c r="I73" s="35"/>
      <c r="J73" s="35"/>
      <c r="K73" s="49"/>
      <c r="L73" s="49"/>
      <c r="M73" s="35"/>
      <c r="N73" s="35"/>
      <c r="O73" s="35"/>
      <c r="P73" s="33"/>
      <c r="Q73" s="33"/>
      <c r="R73" s="33"/>
      <c r="S73" s="33"/>
      <c r="T73" s="49"/>
      <c r="U73" s="49"/>
      <c r="V73" s="33"/>
      <c r="W73" s="33"/>
      <c r="X73" s="33"/>
      <c r="Y73" s="33"/>
      <c r="Z73" s="33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75"/>
    </row>
    <row r="74" spans="1:38" s="26" customFormat="1" ht="16.5" customHeight="1">
      <c r="A74" s="41"/>
      <c r="B74" s="41"/>
      <c r="C74" s="48"/>
      <c r="D74" s="35"/>
      <c r="E74" s="35"/>
      <c r="F74" s="35"/>
      <c r="G74" s="35"/>
      <c r="H74" s="35"/>
      <c r="I74" s="35"/>
      <c r="J74" s="35"/>
      <c r="K74" s="49"/>
      <c r="L74" s="49"/>
      <c r="M74" s="35"/>
      <c r="N74" s="35"/>
      <c r="O74" s="35"/>
      <c r="P74" s="33"/>
      <c r="Q74" s="33"/>
      <c r="R74" s="33"/>
      <c r="S74" s="33"/>
      <c r="T74" s="49"/>
      <c r="U74" s="49"/>
      <c r="V74" s="33"/>
      <c r="W74" s="33"/>
      <c r="X74" s="33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75"/>
    </row>
    <row r="75" spans="1:38" s="26" customFormat="1" ht="16.5" customHeight="1">
      <c r="A75" s="41"/>
      <c r="B75" s="41"/>
      <c r="C75" s="48"/>
      <c r="D75" s="35"/>
      <c r="E75" s="35"/>
      <c r="F75" s="35"/>
      <c r="G75" s="35"/>
      <c r="H75" s="35"/>
      <c r="I75" s="35"/>
      <c r="J75" s="35"/>
      <c r="K75" s="49"/>
      <c r="L75" s="49"/>
      <c r="M75" s="35"/>
      <c r="N75" s="35"/>
      <c r="O75" s="35"/>
      <c r="P75" s="33"/>
      <c r="Q75" s="33"/>
      <c r="R75" s="33"/>
      <c r="S75" s="33"/>
      <c r="T75" s="49"/>
      <c r="U75" s="49"/>
      <c r="V75" s="33"/>
      <c r="W75" s="33"/>
      <c r="X75" s="33"/>
      <c r="Y75" s="33"/>
      <c r="Z75" s="3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75"/>
    </row>
    <row r="76" spans="1:38" s="26" customFormat="1" ht="16.5" customHeight="1">
      <c r="A76" s="41"/>
      <c r="B76" s="41"/>
      <c r="C76" s="48"/>
      <c r="D76" s="35"/>
      <c r="E76" s="35"/>
      <c r="F76" s="35"/>
      <c r="G76" s="35"/>
      <c r="H76" s="35"/>
      <c r="I76" s="35"/>
      <c r="J76" s="35"/>
      <c r="K76" s="49"/>
      <c r="L76" s="49"/>
      <c r="M76" s="35"/>
      <c r="N76" s="35"/>
      <c r="O76" s="35"/>
      <c r="P76" s="33"/>
      <c r="Q76" s="33"/>
      <c r="R76" s="33"/>
      <c r="S76" s="33"/>
      <c r="T76" s="49"/>
      <c r="U76" s="49"/>
      <c r="V76" s="33"/>
      <c r="W76" s="33"/>
      <c r="X76" s="33"/>
      <c r="Y76" s="33"/>
      <c r="Z76" s="3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75"/>
    </row>
    <row r="77" spans="1:38" s="26" customFormat="1" ht="16.5" customHeight="1">
      <c r="A77" s="41"/>
      <c r="B77" s="41"/>
      <c r="C77" s="48"/>
      <c r="D77" s="35"/>
      <c r="E77" s="35"/>
      <c r="F77" s="35"/>
      <c r="G77" s="35"/>
      <c r="H77" s="35"/>
      <c r="I77" s="35"/>
      <c r="J77" s="35"/>
      <c r="K77" s="49"/>
      <c r="L77" s="49"/>
      <c r="M77" s="35"/>
      <c r="N77" s="35"/>
      <c r="O77" s="35"/>
      <c r="P77" s="33"/>
      <c r="Q77" s="33"/>
      <c r="R77" s="33"/>
      <c r="S77" s="33"/>
      <c r="T77" s="49"/>
      <c r="U77" s="49"/>
      <c r="V77" s="33"/>
      <c r="W77" s="33"/>
      <c r="X77" s="33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75"/>
    </row>
    <row r="78" spans="1:38" s="26" customFormat="1" ht="16.5" customHeight="1">
      <c r="A78" s="41"/>
      <c r="B78" s="41"/>
      <c r="C78" s="48"/>
      <c r="D78" s="35"/>
      <c r="E78" s="35"/>
      <c r="F78" s="35"/>
      <c r="G78" s="35"/>
      <c r="H78" s="35"/>
      <c r="I78" s="35"/>
      <c r="J78" s="35"/>
      <c r="K78" s="49"/>
      <c r="L78" s="49"/>
      <c r="M78" s="35"/>
      <c r="N78" s="35"/>
      <c r="O78" s="35"/>
      <c r="P78" s="33"/>
      <c r="Q78" s="33"/>
      <c r="R78" s="33"/>
      <c r="S78" s="33"/>
      <c r="T78" s="49"/>
      <c r="U78" s="49"/>
      <c r="V78" s="33"/>
      <c r="W78" s="33"/>
      <c r="X78" s="33"/>
      <c r="Y78" s="33"/>
      <c r="Z78" s="3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75"/>
    </row>
    <row r="79" spans="1:38" s="26" customFormat="1" ht="16.5" customHeight="1">
      <c r="A79" s="41"/>
      <c r="B79" s="41"/>
      <c r="C79" s="48"/>
      <c r="D79" s="35"/>
      <c r="E79" s="35"/>
      <c r="F79" s="35"/>
      <c r="G79" s="35"/>
      <c r="H79" s="35"/>
      <c r="I79" s="35"/>
      <c r="J79" s="35"/>
      <c r="K79" s="49"/>
      <c r="L79" s="49"/>
      <c r="M79" s="35"/>
      <c r="N79" s="35"/>
      <c r="O79" s="35"/>
      <c r="P79" s="33"/>
      <c r="Q79" s="33"/>
      <c r="R79" s="33"/>
      <c r="S79" s="33"/>
      <c r="T79" s="49"/>
      <c r="U79" s="49"/>
      <c r="V79" s="33"/>
      <c r="W79" s="33"/>
      <c r="X79" s="33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75"/>
    </row>
    <row r="80" spans="1:38" s="26" customFormat="1" ht="16.5" customHeight="1">
      <c r="A80" s="41"/>
      <c r="B80" s="41"/>
      <c r="C80" s="48"/>
      <c r="D80" s="35"/>
      <c r="E80" s="35"/>
      <c r="F80" s="35"/>
      <c r="G80" s="35"/>
      <c r="H80" s="35"/>
      <c r="I80" s="35"/>
      <c r="J80" s="35"/>
      <c r="K80" s="49"/>
      <c r="L80" s="49"/>
      <c r="M80" s="35"/>
      <c r="N80" s="35"/>
      <c r="O80" s="35"/>
      <c r="P80" s="33"/>
      <c r="Q80" s="33"/>
      <c r="R80" s="33"/>
      <c r="S80" s="33"/>
      <c r="T80" s="49"/>
      <c r="U80" s="49"/>
      <c r="V80" s="33"/>
      <c r="W80" s="33"/>
      <c r="X80" s="33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75"/>
    </row>
    <row r="81" spans="1:38" s="26" customFormat="1" ht="16.5" customHeight="1">
      <c r="A81" s="41"/>
      <c r="B81" s="41"/>
      <c r="C81" s="48"/>
      <c r="D81" s="35"/>
      <c r="E81" s="35"/>
      <c r="F81" s="35"/>
      <c r="G81" s="35"/>
      <c r="H81" s="35"/>
      <c r="I81" s="35"/>
      <c r="J81" s="35"/>
      <c r="K81" s="49"/>
      <c r="L81" s="49"/>
      <c r="M81" s="35"/>
      <c r="N81" s="35"/>
      <c r="O81" s="35"/>
      <c r="P81" s="33"/>
      <c r="Q81" s="33"/>
      <c r="R81" s="33"/>
      <c r="S81" s="33"/>
      <c r="T81" s="49"/>
      <c r="U81" s="49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75"/>
    </row>
    <row r="82" spans="1:38" s="26" customFormat="1" ht="35.25" customHeight="1">
      <c r="A82" s="103" t="s">
        <v>55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31"/>
      <c r="W82" s="31"/>
      <c r="X82" s="31"/>
      <c r="Y82" s="31"/>
      <c r="Z82" s="103" t="s">
        <v>54</v>
      </c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1:38" s="52" customFormat="1" ht="16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77"/>
    </row>
    <row r="84" spans="1:38" s="26" customFormat="1" ht="16.5" customHeight="1">
      <c r="A84" s="41"/>
      <c r="B84" s="41"/>
      <c r="C84" s="41"/>
      <c r="D84" s="41"/>
      <c r="E84" s="41"/>
      <c r="F84" s="41"/>
      <c r="G84" s="31"/>
      <c r="H84" s="31"/>
      <c r="I84" s="31"/>
      <c r="J84" s="31"/>
      <c r="K84" s="33"/>
      <c r="L84" s="33"/>
      <c r="M84" s="35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75"/>
    </row>
    <row r="85" spans="1:38" s="26" customFormat="1" ht="18.75" customHeight="1">
      <c r="A85" s="41"/>
      <c r="B85" s="41"/>
      <c r="C85" s="41"/>
      <c r="D85" s="41"/>
      <c r="E85" s="41"/>
      <c r="F85" s="41"/>
      <c r="G85" s="31"/>
      <c r="H85" s="31"/>
      <c r="I85" s="31"/>
      <c r="J85" s="31"/>
      <c r="K85" s="35"/>
      <c r="L85" s="35"/>
      <c r="M85" s="35"/>
      <c r="N85" s="35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75"/>
    </row>
    <row r="86" spans="1:38" s="26" customFormat="1" ht="16.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1"/>
      <c r="AG86" s="31"/>
      <c r="AH86" s="31"/>
      <c r="AI86" s="31"/>
      <c r="AJ86" s="31"/>
      <c r="AK86" s="31"/>
      <c r="AL86" s="75"/>
    </row>
    <row r="87" spans="1:38" s="26" customFormat="1" ht="16.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1"/>
      <c r="AG87" s="31"/>
      <c r="AH87" s="31"/>
      <c r="AI87" s="31"/>
      <c r="AJ87" s="31"/>
      <c r="AK87" s="31"/>
      <c r="AL87" s="75"/>
    </row>
    <row r="88" spans="1:38" s="26" customFormat="1" ht="16.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1"/>
      <c r="AG88" s="31"/>
      <c r="AH88" s="31"/>
      <c r="AI88" s="31"/>
      <c r="AJ88" s="31"/>
      <c r="AK88" s="31"/>
      <c r="AL88" s="75"/>
    </row>
    <row r="89" spans="1:38" s="26" customFormat="1" ht="16.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1"/>
      <c r="AG89" s="31"/>
      <c r="AH89" s="31"/>
      <c r="AI89" s="31"/>
      <c r="AJ89" s="31"/>
      <c r="AK89" s="31"/>
      <c r="AL89" s="75"/>
    </row>
    <row r="90" spans="1:38" s="26" customFormat="1" ht="16.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1"/>
      <c r="AG90" s="31"/>
      <c r="AH90" s="31"/>
      <c r="AI90" s="31"/>
      <c r="AJ90" s="31"/>
      <c r="AK90" s="31"/>
      <c r="AL90" s="75"/>
    </row>
    <row r="91" spans="1:38" s="26" customFormat="1" ht="16.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1"/>
      <c r="AG91" s="31"/>
      <c r="AH91" s="31"/>
      <c r="AI91" s="31"/>
      <c r="AJ91" s="31"/>
      <c r="AK91" s="31"/>
      <c r="AL91" s="75"/>
    </row>
    <row r="92" spans="1:38" s="26" customFormat="1" ht="16.5" customHeight="1">
      <c r="A92" s="35"/>
      <c r="B92" s="47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1"/>
      <c r="AG92" s="31"/>
      <c r="AH92" s="31"/>
      <c r="AI92" s="31"/>
      <c r="AJ92" s="31"/>
      <c r="AK92" s="31"/>
      <c r="AL92" s="75"/>
    </row>
    <row r="93" spans="1:38" s="26" customFormat="1" ht="16.5" customHeight="1">
      <c r="A93" s="35"/>
      <c r="B93" s="47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75"/>
    </row>
    <row r="94" spans="1:38" s="26" customFormat="1" ht="16.5" customHeight="1">
      <c r="A94" s="35"/>
      <c r="B94" s="47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75"/>
    </row>
    <row r="95" spans="1:38" s="26" customFormat="1" ht="16.5" customHeight="1">
      <c r="A95" s="35"/>
      <c r="B95" s="4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75"/>
    </row>
    <row r="96" spans="1:38" s="26" customFormat="1" ht="16.5" customHeight="1">
      <c r="A96" s="35"/>
      <c r="B96" s="47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75"/>
    </row>
    <row r="97" spans="1:38" s="26" customFormat="1" ht="16.5" customHeight="1">
      <c r="A97" s="35"/>
      <c r="B97" s="47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75"/>
    </row>
    <row r="98" spans="1:38" s="26" customFormat="1" ht="16.5" customHeight="1">
      <c r="A98" s="35"/>
      <c r="B98" s="4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75"/>
    </row>
    <row r="99" spans="1:38" s="26" customFormat="1" ht="16.5" customHeight="1">
      <c r="A99" s="35"/>
      <c r="B99" s="47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75"/>
    </row>
    <row r="100" spans="1:38" s="26" customFormat="1" ht="16.5" customHeight="1">
      <c r="A100" s="35"/>
      <c r="B100" s="47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75"/>
    </row>
    <row r="101" spans="1:38" s="26" customFormat="1" ht="16.5" customHeight="1">
      <c r="A101" s="35"/>
      <c r="B101" s="47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75"/>
    </row>
    <row r="102" spans="1:38" s="26" customFormat="1" ht="16.5" customHeight="1">
      <c r="A102" s="35"/>
      <c r="B102" s="47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75"/>
    </row>
    <row r="103" spans="1:38" s="26" customFormat="1" ht="16.5" customHeight="1">
      <c r="A103" s="35"/>
      <c r="B103" s="47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75"/>
    </row>
    <row r="104" spans="1:38" s="26" customFormat="1" ht="16.5" customHeight="1">
      <c r="A104" s="35"/>
      <c r="B104" s="47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1"/>
      <c r="P104" s="31"/>
      <c r="Q104" s="31"/>
      <c r="R104" s="31"/>
      <c r="S104" s="31"/>
      <c r="T104" s="31"/>
      <c r="U104" s="31"/>
      <c r="V104" s="121" t="s">
        <v>11</v>
      </c>
      <c r="W104" s="121"/>
      <c r="X104" s="121"/>
      <c r="Y104" s="121"/>
      <c r="Z104" s="121"/>
      <c r="AA104" s="121"/>
      <c r="AB104" s="25"/>
      <c r="AC104" s="121" t="s">
        <v>12</v>
      </c>
      <c r="AD104" s="121"/>
      <c r="AE104" s="121"/>
      <c r="AF104" s="121"/>
      <c r="AG104" s="121"/>
      <c r="AH104" s="121"/>
      <c r="AI104" s="124" t="s">
        <v>86</v>
      </c>
      <c r="AJ104" s="124"/>
      <c r="AK104" s="124"/>
      <c r="AL104" s="124"/>
    </row>
    <row r="105" spans="1:38" s="26" customFormat="1" ht="16.5" customHeight="1">
      <c r="A105" s="35"/>
      <c r="B105" s="47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53"/>
      <c r="P105" s="53"/>
      <c r="Q105" s="53"/>
      <c r="R105" s="53"/>
      <c r="S105" s="53"/>
      <c r="T105" s="31"/>
      <c r="U105" s="31"/>
      <c r="V105" s="121"/>
      <c r="W105" s="121"/>
      <c r="X105" s="121"/>
      <c r="Y105" s="121"/>
      <c r="Z105" s="121"/>
      <c r="AA105" s="121"/>
      <c r="AB105" s="25"/>
      <c r="AC105" s="121"/>
      <c r="AD105" s="121"/>
      <c r="AE105" s="121"/>
      <c r="AF105" s="121"/>
      <c r="AG105" s="121"/>
      <c r="AH105" s="121"/>
      <c r="AI105" s="124"/>
      <c r="AJ105" s="124"/>
      <c r="AK105" s="124"/>
      <c r="AL105" s="124"/>
    </row>
    <row r="106" spans="1:38" s="26" customFormat="1" ht="18.75">
      <c r="A106" s="35"/>
      <c r="B106" s="47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63"/>
      <c r="P106" s="63"/>
      <c r="Q106" s="63"/>
      <c r="R106" s="63"/>
      <c r="S106" s="63"/>
      <c r="T106" s="63"/>
      <c r="U106" s="63"/>
      <c r="V106" s="46">
        <v>1</v>
      </c>
      <c r="W106" s="46">
        <v>2</v>
      </c>
      <c r="X106" s="46">
        <v>3</v>
      </c>
      <c r="Y106" s="46">
        <v>4</v>
      </c>
      <c r="Z106" s="46">
        <v>5</v>
      </c>
      <c r="AA106" s="46" t="s">
        <v>37</v>
      </c>
      <c r="AB106" s="55" t="s">
        <v>14</v>
      </c>
      <c r="AC106" s="46">
        <v>1</v>
      </c>
      <c r="AD106" s="46">
        <v>2</v>
      </c>
      <c r="AE106" s="46">
        <v>3</v>
      </c>
      <c r="AF106" s="46">
        <v>4</v>
      </c>
      <c r="AG106" s="46">
        <v>5</v>
      </c>
      <c r="AH106" s="46" t="s">
        <v>37</v>
      </c>
      <c r="AI106" s="56" t="s">
        <v>15</v>
      </c>
      <c r="AJ106" s="56" t="s">
        <v>41</v>
      </c>
      <c r="AK106" s="56" t="s">
        <v>17</v>
      </c>
      <c r="AL106" s="76" t="s">
        <v>18</v>
      </c>
    </row>
    <row r="107" spans="1:38" s="26" customFormat="1" ht="18.75">
      <c r="A107" s="123" t="s">
        <v>67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80">
        <v>0</v>
      </c>
      <c r="W107" s="80">
        <v>0</v>
      </c>
      <c r="X107" s="80">
        <v>0</v>
      </c>
      <c r="Y107" s="80">
        <v>1</v>
      </c>
      <c r="Z107" s="80">
        <v>1</v>
      </c>
      <c r="AA107" s="80">
        <v>0</v>
      </c>
      <c r="AB107" s="80">
        <v>2</v>
      </c>
      <c r="AC107" s="28">
        <f t="shared" ref="AC107:AH107" si="4">V107/$AB107</f>
        <v>0</v>
      </c>
      <c r="AD107" s="28">
        <f t="shared" si="4"/>
        <v>0</v>
      </c>
      <c r="AE107" s="28">
        <f t="shared" si="4"/>
        <v>0</v>
      </c>
      <c r="AF107" s="28">
        <f t="shared" si="4"/>
        <v>0.5</v>
      </c>
      <c r="AG107" s="28">
        <f t="shared" si="4"/>
        <v>0.5</v>
      </c>
      <c r="AH107" s="28">
        <f t="shared" si="4"/>
        <v>0</v>
      </c>
      <c r="AI107" s="96">
        <v>4.5</v>
      </c>
      <c r="AJ107" s="96">
        <v>0.70710678118654757</v>
      </c>
      <c r="AK107" s="96">
        <v>4.5</v>
      </c>
      <c r="AL107" s="96">
        <v>4</v>
      </c>
    </row>
    <row r="108" spans="1:38" s="26" customFormat="1" ht="16.5" customHeight="1">
      <c r="A108" s="35"/>
      <c r="B108" s="47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75"/>
    </row>
    <row r="109" spans="1:38" s="26" customFormat="1" ht="16.5" customHeight="1">
      <c r="A109" s="35"/>
      <c r="B109" s="47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75"/>
    </row>
    <row r="110" spans="1:38" s="26" customFormat="1" ht="16.5" customHeight="1">
      <c r="A110" s="35"/>
      <c r="B110" s="47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75"/>
    </row>
    <row r="111" spans="1:38" s="26" customFormat="1" ht="16.5" customHeight="1">
      <c r="A111" s="35"/>
      <c r="B111" s="4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75"/>
    </row>
    <row r="112" spans="1:38" s="26" customFormat="1" ht="16.5" customHeight="1">
      <c r="A112" s="35"/>
      <c r="B112" s="4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75"/>
    </row>
    <row r="113" spans="1:38" s="26" customFormat="1" ht="36.75" customHeight="1">
      <c r="A113" s="103" t="s">
        <v>56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75"/>
    </row>
    <row r="114" spans="1:38" s="57" customFormat="1" ht="16.5" customHeight="1">
      <c r="A114" s="122"/>
      <c r="B114" s="122"/>
      <c r="C114" s="122"/>
      <c r="D114" s="122"/>
      <c r="E114" s="122"/>
      <c r="F114" s="122"/>
      <c r="K114" s="58"/>
      <c r="L114" s="58"/>
      <c r="M114" s="59"/>
      <c r="N114" s="29"/>
      <c r="O114" s="29"/>
      <c r="P114" s="29"/>
      <c r="Q114" s="29"/>
      <c r="R114" s="29"/>
      <c r="S114" s="29"/>
      <c r="T114" s="29"/>
      <c r="U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73"/>
    </row>
    <row r="115" spans="1:38" s="57" customFormat="1" ht="16.5" customHeight="1">
      <c r="A115" s="122"/>
      <c r="B115" s="122"/>
      <c r="C115" s="122"/>
      <c r="D115" s="122"/>
      <c r="E115" s="122"/>
      <c r="F115" s="122"/>
      <c r="K115" s="60"/>
      <c r="L115" s="60"/>
      <c r="M115" s="59"/>
      <c r="N115" s="29"/>
      <c r="O115" s="29"/>
      <c r="P115" s="29"/>
      <c r="Q115" s="29"/>
      <c r="R115" s="29"/>
      <c r="S115" s="29"/>
      <c r="T115" s="29"/>
      <c r="U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73"/>
    </row>
    <row r="116" spans="1:38" s="57" customFormat="1" ht="18.75" customHeight="1">
      <c r="A116" s="122"/>
      <c r="B116" s="122"/>
      <c r="C116" s="122"/>
      <c r="D116" s="122"/>
      <c r="E116" s="122"/>
      <c r="F116" s="122"/>
      <c r="K116" s="59"/>
      <c r="L116" s="59"/>
      <c r="M116" s="59"/>
      <c r="N116" s="59"/>
      <c r="O116" s="29"/>
      <c r="P116" s="29"/>
      <c r="Q116" s="29"/>
      <c r="R116" s="29"/>
      <c r="S116" s="29"/>
      <c r="T116" s="29"/>
      <c r="U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73"/>
    </row>
    <row r="117" spans="1:38" s="26" customFormat="1" ht="16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1"/>
      <c r="AG117" s="31"/>
      <c r="AH117" s="31"/>
      <c r="AI117" s="31"/>
      <c r="AJ117" s="31"/>
      <c r="AK117" s="31"/>
      <c r="AL117" s="75"/>
    </row>
    <row r="118" spans="1:38" s="26" customFormat="1" ht="16.5" customHeight="1">
      <c r="A118" s="35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1"/>
      <c r="AG118" s="31"/>
      <c r="AH118" s="31"/>
      <c r="AI118" s="31"/>
      <c r="AJ118" s="31"/>
      <c r="AK118" s="31"/>
      <c r="AL118" s="75"/>
    </row>
    <row r="119" spans="1:38" s="26" customFormat="1" ht="16.5" customHeight="1">
      <c r="A119" s="35"/>
      <c r="B119" s="47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75"/>
    </row>
    <row r="120" spans="1:38" s="26" customFormat="1" ht="16.5" customHeight="1">
      <c r="A120" s="35"/>
      <c r="B120" s="4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1"/>
      <c r="P120" s="31"/>
      <c r="Q120" s="31"/>
      <c r="R120" s="31"/>
      <c r="S120" s="31"/>
      <c r="T120" s="31"/>
      <c r="U120" s="31"/>
      <c r="V120" s="121" t="s">
        <v>11</v>
      </c>
      <c r="W120" s="121"/>
      <c r="X120" s="121"/>
      <c r="Y120" s="121"/>
      <c r="Z120" s="121"/>
      <c r="AA120" s="121"/>
      <c r="AB120" s="25"/>
      <c r="AC120" s="121" t="s">
        <v>12</v>
      </c>
      <c r="AD120" s="121"/>
      <c r="AE120" s="121"/>
      <c r="AF120" s="121"/>
      <c r="AG120" s="121"/>
      <c r="AH120" s="121"/>
      <c r="AI120" s="124" t="s">
        <v>86</v>
      </c>
      <c r="AJ120" s="124"/>
      <c r="AK120" s="124"/>
      <c r="AL120" s="124"/>
    </row>
    <row r="121" spans="1:38" s="26" customFormat="1" ht="16.5" customHeight="1">
      <c r="A121" s="35"/>
      <c r="B121" s="4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53"/>
      <c r="P121" s="53"/>
      <c r="Q121" s="53"/>
      <c r="R121" s="53"/>
      <c r="S121" s="53"/>
      <c r="T121" s="31"/>
      <c r="U121" s="31"/>
      <c r="V121" s="121"/>
      <c r="W121" s="121"/>
      <c r="X121" s="121"/>
      <c r="Y121" s="121"/>
      <c r="Z121" s="121"/>
      <c r="AA121" s="121"/>
      <c r="AB121" s="25"/>
      <c r="AC121" s="121"/>
      <c r="AD121" s="121"/>
      <c r="AE121" s="121"/>
      <c r="AF121" s="121"/>
      <c r="AG121" s="121"/>
      <c r="AH121" s="121"/>
      <c r="AI121" s="124"/>
      <c r="AJ121" s="124"/>
      <c r="AK121" s="124"/>
      <c r="AL121" s="124"/>
    </row>
    <row r="122" spans="1:38" s="26" customFormat="1" ht="46.5" customHeight="1">
      <c r="A122" s="35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54"/>
      <c r="P122" s="54"/>
      <c r="Q122" s="54"/>
      <c r="R122" s="54"/>
      <c r="S122" s="54"/>
      <c r="T122" s="54"/>
      <c r="U122" s="54"/>
      <c r="V122" s="46">
        <v>1</v>
      </c>
      <c r="W122" s="46">
        <v>2</v>
      </c>
      <c r="X122" s="46">
        <v>3</v>
      </c>
      <c r="Y122" s="46">
        <v>4</v>
      </c>
      <c r="Z122" s="46">
        <v>5</v>
      </c>
      <c r="AA122" s="46" t="s">
        <v>37</v>
      </c>
      <c r="AB122" s="55" t="s">
        <v>14</v>
      </c>
      <c r="AC122" s="46">
        <v>1</v>
      </c>
      <c r="AD122" s="46">
        <v>2</v>
      </c>
      <c r="AE122" s="46">
        <v>3</v>
      </c>
      <c r="AF122" s="46">
        <v>4</v>
      </c>
      <c r="AG122" s="46">
        <v>5</v>
      </c>
      <c r="AH122" s="46" t="s">
        <v>37</v>
      </c>
      <c r="AI122" s="56" t="s">
        <v>15</v>
      </c>
      <c r="AJ122" s="56" t="s">
        <v>41</v>
      </c>
      <c r="AK122" s="56" t="s">
        <v>17</v>
      </c>
      <c r="AL122" s="76" t="s">
        <v>18</v>
      </c>
    </row>
    <row r="123" spans="1:38" s="26" customFormat="1" ht="42" customHeight="1">
      <c r="A123" s="35"/>
      <c r="B123" s="47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104" t="s">
        <v>66</v>
      </c>
      <c r="P123" s="105"/>
      <c r="Q123" s="105"/>
      <c r="R123" s="105"/>
      <c r="S123" s="105"/>
      <c r="T123" s="105"/>
      <c r="U123" s="105"/>
      <c r="V123" s="80">
        <v>1</v>
      </c>
      <c r="W123" s="80">
        <v>3</v>
      </c>
      <c r="X123" s="80">
        <v>1</v>
      </c>
      <c r="Y123" s="80">
        <v>6</v>
      </c>
      <c r="Z123" s="80">
        <v>2</v>
      </c>
      <c r="AA123" s="80">
        <v>0</v>
      </c>
      <c r="AB123" s="80">
        <v>13</v>
      </c>
      <c r="AC123" s="28">
        <f>V123/$AB123</f>
        <v>7.6923076923076927E-2</v>
      </c>
      <c r="AD123" s="28">
        <f t="shared" ref="AD123:AH123" si="5">W123/$AB123</f>
        <v>0.23076923076923078</v>
      </c>
      <c r="AE123" s="28">
        <f t="shared" si="5"/>
        <v>7.6923076923076927E-2</v>
      </c>
      <c r="AF123" s="28">
        <f t="shared" si="5"/>
        <v>0.46153846153846156</v>
      </c>
      <c r="AG123" s="28">
        <f t="shared" si="5"/>
        <v>0.15384615384615385</v>
      </c>
      <c r="AH123" s="28">
        <f t="shared" si="5"/>
        <v>0</v>
      </c>
      <c r="AI123" s="90">
        <v>3.3846153846153846</v>
      </c>
      <c r="AJ123" s="90">
        <v>1.2608503439122303</v>
      </c>
      <c r="AK123" s="90">
        <v>4</v>
      </c>
      <c r="AL123" s="90">
        <v>4</v>
      </c>
    </row>
    <row r="124" spans="1:38" s="26" customFormat="1" ht="16.5" customHeight="1">
      <c r="A124" s="35"/>
      <c r="B124" s="4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75"/>
    </row>
    <row r="125" spans="1:38" s="26" customFormat="1" ht="16.5" customHeight="1">
      <c r="A125" s="35"/>
      <c r="B125" s="4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75"/>
    </row>
    <row r="126" spans="1:38" s="26" customFormat="1" ht="16.5" customHeight="1">
      <c r="A126" s="35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75"/>
    </row>
    <row r="127" spans="1:38" s="26" customFormat="1" ht="16.5" customHeight="1">
      <c r="A127" s="35"/>
      <c r="B127" s="4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75"/>
    </row>
    <row r="128" spans="1:38" s="26" customFormat="1" ht="16.5" customHeight="1">
      <c r="A128" s="35"/>
      <c r="B128" s="4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75"/>
    </row>
    <row r="129" spans="1:38" s="26" customFormat="1" ht="16.5" customHeight="1">
      <c r="A129" s="35"/>
      <c r="B129" s="4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75"/>
    </row>
    <row r="130" spans="1:38" s="26" customFormat="1" ht="16.5" customHeight="1">
      <c r="A130" s="35"/>
      <c r="B130" s="4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75"/>
    </row>
    <row r="131" spans="1:38" s="26" customFormat="1" ht="16.5" customHeight="1">
      <c r="A131" s="35"/>
      <c r="B131" s="47"/>
      <c r="C131" s="35"/>
      <c r="D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75"/>
    </row>
    <row r="132" spans="1:38" s="26" customFormat="1" ht="39" customHeight="1">
      <c r="A132" s="103" t="s">
        <v>57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33"/>
      <c r="W132" s="33"/>
      <c r="X132" s="103" t="s">
        <v>58</v>
      </c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</row>
    <row r="133" spans="1:38" s="26" customFormat="1" ht="16.5" customHeight="1">
      <c r="A133" s="41"/>
      <c r="B133" s="41"/>
      <c r="C133" s="41"/>
      <c r="D133" s="41"/>
      <c r="E133" s="41"/>
      <c r="F133" s="41"/>
      <c r="K133" s="35"/>
      <c r="L133" s="35"/>
      <c r="M133" s="35"/>
      <c r="N133" s="35"/>
      <c r="O133" s="31"/>
      <c r="P133" s="31"/>
      <c r="Q133" s="31"/>
      <c r="X133" s="41"/>
      <c r="Y133" s="41"/>
      <c r="Z133" s="41"/>
      <c r="AA133" s="41"/>
      <c r="AB133" s="41"/>
      <c r="AC133" s="31"/>
      <c r="AD133" s="31"/>
      <c r="AE133" s="31"/>
      <c r="AF133" s="31"/>
      <c r="AG133" s="31"/>
      <c r="AH133" s="31"/>
      <c r="AI133" s="31"/>
      <c r="AJ133" s="31"/>
      <c r="AK133" s="31"/>
      <c r="AL133" s="75"/>
    </row>
    <row r="134" spans="1:38" s="26" customFormat="1" ht="16.5" customHeight="1">
      <c r="A134" s="41"/>
      <c r="B134" s="41"/>
      <c r="C134" s="41"/>
      <c r="D134" s="41"/>
      <c r="E134" s="41"/>
      <c r="F134" s="41"/>
      <c r="K134" s="35"/>
      <c r="L134" s="35"/>
      <c r="M134" s="35"/>
      <c r="N134" s="35"/>
      <c r="O134" s="31"/>
      <c r="P134" s="31"/>
      <c r="Q134" s="31"/>
      <c r="X134" s="41"/>
      <c r="Y134" s="41"/>
      <c r="Z134" s="41"/>
      <c r="AA134" s="41"/>
      <c r="AB134" s="41"/>
      <c r="AC134" s="31"/>
      <c r="AD134" s="31"/>
      <c r="AE134" s="31"/>
      <c r="AF134" s="31"/>
      <c r="AG134" s="31"/>
      <c r="AH134" s="31"/>
      <c r="AI134" s="31"/>
      <c r="AJ134" s="31"/>
      <c r="AK134" s="31"/>
      <c r="AL134" s="75"/>
    </row>
    <row r="135" spans="1:38" s="26" customFormat="1" ht="16.5" customHeight="1">
      <c r="A135" s="41"/>
      <c r="B135" s="41"/>
      <c r="C135" s="41"/>
      <c r="D135" s="41"/>
      <c r="E135" s="41"/>
      <c r="F135" s="41"/>
      <c r="G135" s="35"/>
      <c r="H135" s="35"/>
      <c r="I135" s="35"/>
      <c r="J135" s="35"/>
      <c r="K135" s="35"/>
      <c r="L135" s="35"/>
      <c r="M135" s="35"/>
      <c r="N135" s="35"/>
      <c r="O135" s="31"/>
      <c r="P135" s="31"/>
      <c r="Q135" s="31"/>
      <c r="X135" s="41"/>
      <c r="Y135" s="41"/>
      <c r="Z135" s="41"/>
      <c r="AA135" s="41"/>
      <c r="AB135" s="41"/>
      <c r="AC135" s="31"/>
      <c r="AD135" s="31"/>
      <c r="AE135" s="31"/>
      <c r="AF135" s="31"/>
      <c r="AG135" s="31"/>
      <c r="AH135" s="31"/>
      <c r="AI135" s="31"/>
      <c r="AJ135" s="31"/>
      <c r="AK135" s="31"/>
      <c r="AL135" s="75"/>
    </row>
    <row r="136" spans="1:38" s="26" customFormat="1" ht="16.5" customHeight="1">
      <c r="A136" s="35"/>
      <c r="B136" s="4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1"/>
      <c r="P136" s="31"/>
      <c r="Q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75"/>
    </row>
    <row r="137" spans="1:38" s="26" customFormat="1" ht="16.5" customHeight="1">
      <c r="A137" s="35"/>
      <c r="B137" s="4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75"/>
    </row>
    <row r="138" spans="1:38" s="26" customFormat="1" ht="16.5" customHeight="1">
      <c r="A138" s="35"/>
      <c r="B138" s="4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75"/>
    </row>
    <row r="139" spans="1:38" s="26" customFormat="1" ht="16.5" customHeight="1">
      <c r="A139" s="35"/>
      <c r="B139" s="4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75"/>
    </row>
    <row r="140" spans="1:38" s="26" customFormat="1" ht="16.5" customHeight="1">
      <c r="A140" s="35"/>
      <c r="B140" s="4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75"/>
    </row>
    <row r="141" spans="1:38" s="26" customFormat="1" ht="16.5" customHeight="1">
      <c r="A141" s="35"/>
      <c r="B141" s="4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75"/>
    </row>
    <row r="142" spans="1:38" s="26" customFormat="1" ht="16.5" customHeight="1">
      <c r="A142" s="35"/>
      <c r="B142" s="4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75"/>
    </row>
    <row r="143" spans="1:38" s="26" customFormat="1" ht="39" customHeight="1">
      <c r="A143" s="35"/>
      <c r="B143" s="4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75"/>
    </row>
    <row r="144" spans="1:38" s="26" customFormat="1" ht="43.5" customHeight="1">
      <c r="A144" s="35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75"/>
    </row>
    <row r="145" spans="1:38" s="26" customFormat="1" ht="16.5" customHeight="1">
      <c r="A145" s="35"/>
      <c r="B145" s="4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1"/>
      <c r="AL145" s="75"/>
    </row>
    <row r="146" spans="1:38" s="26" customFormat="1" ht="16.5" customHeight="1">
      <c r="A146" s="35"/>
      <c r="B146" s="47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1"/>
      <c r="AL146" s="72"/>
    </row>
    <row r="147" spans="1:38" s="26" customFormat="1" ht="24" customHeight="1">
      <c r="A147" s="35"/>
      <c r="B147" s="4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53"/>
      <c r="AL147" s="72"/>
    </row>
    <row r="148" spans="1:38" s="26" customFormat="1" ht="45.75" customHeight="1">
      <c r="A148" s="35"/>
      <c r="B148" s="4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AL148" s="72"/>
    </row>
    <row r="149" spans="1:38" s="26" customFormat="1" ht="16.5" customHeight="1">
      <c r="A149" s="35"/>
      <c r="B149" s="4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1"/>
      <c r="P149" s="31"/>
      <c r="Q149" s="31"/>
      <c r="R149" s="31"/>
      <c r="S149" s="31"/>
      <c r="T149" s="31"/>
      <c r="U149" s="31"/>
      <c r="V149" s="121" t="s">
        <v>11</v>
      </c>
      <c r="W149" s="121"/>
      <c r="X149" s="121"/>
      <c r="Y149" s="121"/>
      <c r="Z149" s="121"/>
      <c r="AA149" s="121"/>
      <c r="AB149" s="25"/>
      <c r="AC149" s="121" t="s">
        <v>12</v>
      </c>
      <c r="AD149" s="121"/>
      <c r="AE149" s="121"/>
      <c r="AF149" s="121"/>
      <c r="AG149" s="121"/>
      <c r="AH149" s="121"/>
      <c r="AI149" s="124" t="s">
        <v>86</v>
      </c>
      <c r="AJ149" s="124"/>
      <c r="AK149" s="124"/>
      <c r="AL149" s="124"/>
    </row>
    <row r="150" spans="1:38" s="26" customFormat="1" ht="16.5" customHeight="1">
      <c r="A150" s="35"/>
      <c r="B150" s="4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53"/>
      <c r="P150" s="53"/>
      <c r="Q150" s="53"/>
      <c r="R150" s="53"/>
      <c r="S150" s="31"/>
      <c r="T150" s="31"/>
      <c r="U150" s="31"/>
      <c r="V150" s="121"/>
      <c r="W150" s="121"/>
      <c r="X150" s="121"/>
      <c r="Y150" s="121"/>
      <c r="Z150" s="121"/>
      <c r="AA150" s="121"/>
      <c r="AB150" s="25"/>
      <c r="AC150" s="121"/>
      <c r="AD150" s="121"/>
      <c r="AE150" s="121"/>
      <c r="AF150" s="121"/>
      <c r="AG150" s="121"/>
      <c r="AH150" s="121"/>
      <c r="AI150" s="124"/>
      <c r="AJ150" s="124"/>
      <c r="AK150" s="124"/>
      <c r="AL150" s="124"/>
    </row>
    <row r="151" spans="1:38" s="26" customFormat="1" ht="42" customHeight="1">
      <c r="A151" s="35"/>
      <c r="B151" s="4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54"/>
      <c r="P151" s="54"/>
      <c r="Q151" s="54"/>
      <c r="R151" s="54"/>
      <c r="S151" s="54"/>
      <c r="T151" s="54"/>
      <c r="U151" s="54"/>
      <c r="V151" s="46">
        <v>1</v>
      </c>
      <c r="W151" s="46">
        <v>2</v>
      </c>
      <c r="X151" s="46">
        <v>3</v>
      </c>
      <c r="Y151" s="46">
        <v>4</v>
      </c>
      <c r="Z151" s="46">
        <v>5</v>
      </c>
      <c r="AA151" s="46" t="s">
        <v>37</v>
      </c>
      <c r="AB151" s="55" t="s">
        <v>14</v>
      </c>
      <c r="AC151" s="46">
        <v>1</v>
      </c>
      <c r="AD151" s="46">
        <v>2</v>
      </c>
      <c r="AE151" s="46">
        <v>3</v>
      </c>
      <c r="AF151" s="46">
        <v>4</v>
      </c>
      <c r="AG151" s="46">
        <v>5</v>
      </c>
      <c r="AH151" s="46" t="s">
        <v>37</v>
      </c>
      <c r="AI151" s="56" t="s">
        <v>15</v>
      </c>
      <c r="AJ151" s="56" t="s">
        <v>41</v>
      </c>
      <c r="AK151" s="56" t="s">
        <v>17</v>
      </c>
      <c r="AL151" s="76" t="s">
        <v>18</v>
      </c>
    </row>
    <row r="152" spans="1:38" s="26" customFormat="1" ht="47.25" customHeight="1">
      <c r="A152" s="35"/>
      <c r="B152" s="4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104" t="s">
        <v>68</v>
      </c>
      <c r="P152" s="105"/>
      <c r="Q152" s="105"/>
      <c r="R152" s="105"/>
      <c r="S152" s="105"/>
      <c r="T152" s="105"/>
      <c r="U152" s="105"/>
      <c r="V152" s="82">
        <v>0</v>
      </c>
      <c r="W152" s="82">
        <v>3</v>
      </c>
      <c r="X152" s="82">
        <v>2</v>
      </c>
      <c r="Y152" s="82">
        <v>3</v>
      </c>
      <c r="Z152" s="82">
        <v>5</v>
      </c>
      <c r="AA152" s="82">
        <v>0</v>
      </c>
      <c r="AB152" s="82">
        <v>13</v>
      </c>
      <c r="AC152" s="28">
        <f>V152/$AB152</f>
        <v>0</v>
      </c>
      <c r="AD152" s="28">
        <f t="shared" ref="AD152:AH153" si="6">W152/$AB152</f>
        <v>0.23076923076923078</v>
      </c>
      <c r="AE152" s="28">
        <f t="shared" si="6"/>
        <v>0.15384615384615385</v>
      </c>
      <c r="AF152" s="28">
        <f t="shared" si="6"/>
        <v>0.23076923076923078</v>
      </c>
      <c r="AG152" s="28">
        <f t="shared" si="6"/>
        <v>0.38461538461538464</v>
      </c>
      <c r="AH152" s="28">
        <f t="shared" si="6"/>
        <v>0</v>
      </c>
      <c r="AI152" s="90">
        <v>3.7692307692307696</v>
      </c>
      <c r="AJ152" s="90">
        <v>1.2351684199496948</v>
      </c>
      <c r="AK152" s="90">
        <v>4</v>
      </c>
      <c r="AL152" s="90">
        <v>5</v>
      </c>
    </row>
    <row r="153" spans="1:38" s="26" customFormat="1" ht="54" customHeight="1">
      <c r="A153" s="35"/>
      <c r="B153" s="47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04" t="s">
        <v>69</v>
      </c>
      <c r="P153" s="105"/>
      <c r="Q153" s="105"/>
      <c r="R153" s="105"/>
      <c r="S153" s="105"/>
      <c r="T153" s="105"/>
      <c r="U153" s="105"/>
      <c r="V153" s="81">
        <v>1</v>
      </c>
      <c r="W153" s="81">
        <v>3</v>
      </c>
      <c r="X153" s="81">
        <v>4</v>
      </c>
      <c r="Y153" s="81">
        <v>3</v>
      </c>
      <c r="Z153" s="81">
        <v>2</v>
      </c>
      <c r="AA153" s="81">
        <v>0</v>
      </c>
      <c r="AB153" s="81">
        <v>13</v>
      </c>
      <c r="AC153" s="28">
        <f>V153/$AB153</f>
        <v>7.6923076923076927E-2</v>
      </c>
      <c r="AD153" s="28">
        <f t="shared" si="6"/>
        <v>0.23076923076923078</v>
      </c>
      <c r="AE153" s="28">
        <f t="shared" si="6"/>
        <v>0.30769230769230771</v>
      </c>
      <c r="AF153" s="28">
        <f t="shared" si="6"/>
        <v>0.23076923076923078</v>
      </c>
      <c r="AG153" s="28">
        <f t="shared" si="6"/>
        <v>0.15384615384615385</v>
      </c>
      <c r="AH153" s="28">
        <f t="shared" si="6"/>
        <v>0</v>
      </c>
      <c r="AI153" s="91">
        <v>3.1538461538461537</v>
      </c>
      <c r="AJ153" s="91">
        <v>1.214231845389905</v>
      </c>
      <c r="AK153" s="91">
        <v>3</v>
      </c>
      <c r="AL153" s="91">
        <v>3</v>
      </c>
    </row>
    <row r="154" spans="1:38" s="26" customFormat="1" ht="16.5" customHeight="1">
      <c r="A154" s="35"/>
      <c r="B154" s="47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75"/>
    </row>
    <row r="155" spans="1:38" s="26" customFormat="1" ht="16.5" customHeight="1">
      <c r="A155" s="35"/>
      <c r="B155" s="47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75"/>
    </row>
    <row r="156" spans="1:38" s="26" customFormat="1" ht="16.5" customHeight="1">
      <c r="A156" s="35"/>
      <c r="B156" s="4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75"/>
    </row>
    <row r="157" spans="1:38" s="26" customFormat="1" ht="40.5" customHeight="1">
      <c r="A157" s="103" t="s">
        <v>59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75"/>
    </row>
    <row r="158" spans="1:38" s="26" customFormat="1" ht="16.5" customHeight="1">
      <c r="A158" s="35"/>
      <c r="B158" s="4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75"/>
    </row>
    <row r="159" spans="1:38" s="26" customFormat="1" ht="16.5" customHeight="1">
      <c r="A159" s="35"/>
      <c r="B159" s="4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75"/>
    </row>
    <row r="160" spans="1:38" s="26" customFormat="1" ht="16.5" customHeight="1">
      <c r="A160" s="35"/>
      <c r="B160" s="4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75"/>
    </row>
    <row r="161" spans="1:38" s="26" customFormat="1" ht="16.5" customHeight="1">
      <c r="A161" s="35"/>
      <c r="B161" s="4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75"/>
    </row>
    <row r="162" spans="1:38" s="26" customFormat="1" ht="16.5" customHeight="1">
      <c r="A162" s="35"/>
      <c r="B162" s="47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75"/>
    </row>
    <row r="163" spans="1:38" s="26" customFormat="1" ht="16.5" customHeight="1">
      <c r="A163" s="35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75"/>
    </row>
    <row r="164" spans="1:38" s="26" customFormat="1" ht="16.5" customHeight="1">
      <c r="A164" s="35"/>
      <c r="B164" s="47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75"/>
    </row>
    <row r="165" spans="1:38" s="26" customFormat="1" ht="16.5" customHeight="1">
      <c r="A165" s="35"/>
      <c r="B165" s="4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75"/>
    </row>
    <row r="166" spans="1:38" s="26" customFormat="1" ht="16.5" customHeight="1">
      <c r="A166" s="35"/>
      <c r="B166" s="4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75"/>
    </row>
    <row r="167" spans="1:38" s="26" customFormat="1" ht="16.5" customHeight="1">
      <c r="A167" s="35"/>
      <c r="B167" s="4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75"/>
    </row>
    <row r="168" spans="1:38" s="26" customFormat="1" ht="16.5" customHeight="1">
      <c r="A168" s="35"/>
      <c r="B168" s="4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75"/>
    </row>
    <row r="169" spans="1:38" s="26" customFormat="1" ht="21">
      <c r="A169" s="101"/>
      <c r="B169" s="101"/>
      <c r="C169" s="101"/>
      <c r="D169" s="101"/>
      <c r="E169" s="101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75"/>
    </row>
    <row r="170" spans="1:38" s="26" customFormat="1" ht="21">
      <c r="A170" s="101"/>
      <c r="B170" s="101"/>
      <c r="C170" s="101"/>
      <c r="D170" s="101"/>
      <c r="E170" s="101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75"/>
    </row>
    <row r="171" spans="1:38" s="26" customFormat="1" ht="21">
      <c r="A171" s="101"/>
      <c r="B171" s="101"/>
      <c r="C171" s="101"/>
      <c r="D171" s="101"/>
      <c r="E171" s="101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75"/>
    </row>
    <row r="172" spans="1:38" s="26" customFormat="1" ht="21">
      <c r="A172" s="101"/>
      <c r="B172" s="101"/>
      <c r="C172" s="101"/>
      <c r="D172" s="101"/>
      <c r="E172" s="101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75"/>
    </row>
    <row r="173" spans="1:38" s="26" customFormat="1" ht="18" customHeight="1">
      <c r="A173" s="35"/>
      <c r="B173" s="31"/>
      <c r="C173" s="31"/>
      <c r="D173" s="31"/>
      <c r="E173" s="31"/>
      <c r="F173" s="31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121" t="s">
        <v>11</v>
      </c>
      <c r="W173" s="121"/>
      <c r="X173" s="121"/>
      <c r="Y173" s="121"/>
      <c r="Z173" s="121"/>
      <c r="AA173" s="121"/>
      <c r="AB173" s="25"/>
      <c r="AC173" s="121" t="s">
        <v>12</v>
      </c>
      <c r="AD173" s="121"/>
      <c r="AE173" s="121"/>
      <c r="AF173" s="121"/>
      <c r="AG173" s="121"/>
      <c r="AH173" s="121"/>
      <c r="AI173" s="124" t="s">
        <v>86</v>
      </c>
      <c r="AJ173" s="124"/>
      <c r="AK173" s="124"/>
      <c r="AL173" s="124"/>
    </row>
    <row r="174" spans="1:38" s="26" customFormat="1" ht="30.75" customHeight="1">
      <c r="A174" s="35"/>
      <c r="B174" s="53"/>
      <c r="C174" s="53"/>
      <c r="D174" s="53"/>
      <c r="E174" s="53"/>
      <c r="F174" s="5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121"/>
      <c r="W174" s="121"/>
      <c r="X174" s="121"/>
      <c r="Y174" s="121"/>
      <c r="Z174" s="121"/>
      <c r="AA174" s="121"/>
      <c r="AB174" s="25"/>
      <c r="AC174" s="121"/>
      <c r="AD174" s="121"/>
      <c r="AE174" s="121"/>
      <c r="AF174" s="121"/>
      <c r="AG174" s="121"/>
      <c r="AH174" s="121"/>
      <c r="AI174" s="124"/>
      <c r="AJ174" s="124"/>
      <c r="AK174" s="124"/>
      <c r="AL174" s="124"/>
    </row>
    <row r="175" spans="1:38" s="26" customFormat="1" ht="45" customHeight="1">
      <c r="A175" s="61"/>
      <c r="B175" s="103" t="s">
        <v>70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46">
        <v>1</v>
      </c>
      <c r="W175" s="46">
        <v>2</v>
      </c>
      <c r="X175" s="46">
        <v>3</v>
      </c>
      <c r="Y175" s="46">
        <v>4</v>
      </c>
      <c r="Z175" s="46">
        <v>5</v>
      </c>
      <c r="AA175" s="46" t="s">
        <v>37</v>
      </c>
      <c r="AB175" s="55" t="s">
        <v>14</v>
      </c>
      <c r="AC175" s="46">
        <v>1</v>
      </c>
      <c r="AD175" s="46">
        <v>2</v>
      </c>
      <c r="AE175" s="46">
        <v>3</v>
      </c>
      <c r="AF175" s="46">
        <v>4</v>
      </c>
      <c r="AG175" s="46">
        <v>5</v>
      </c>
      <c r="AH175" s="46" t="s">
        <v>37</v>
      </c>
      <c r="AI175" s="56" t="s">
        <v>15</v>
      </c>
      <c r="AJ175" s="56" t="s">
        <v>41</v>
      </c>
      <c r="AK175" s="56" t="s">
        <v>17</v>
      </c>
      <c r="AL175" s="76" t="s">
        <v>18</v>
      </c>
    </row>
    <row r="176" spans="1:38" s="29" customFormat="1" ht="18.75" customHeight="1">
      <c r="A176" s="62" t="s">
        <v>71</v>
      </c>
      <c r="B176" s="125" t="s">
        <v>42</v>
      </c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79">
        <v>6</v>
      </c>
      <c r="W176" s="79">
        <v>4</v>
      </c>
      <c r="X176" s="79">
        <v>3</v>
      </c>
      <c r="Y176" s="79">
        <v>0</v>
      </c>
      <c r="Z176" s="79">
        <v>3</v>
      </c>
      <c r="AA176" s="79">
        <v>0</v>
      </c>
      <c r="AB176" s="79">
        <v>16</v>
      </c>
      <c r="AC176" s="28">
        <f>V176/$AB176</f>
        <v>0.375</v>
      </c>
      <c r="AD176" s="28">
        <f t="shared" ref="AD176:AH187" si="7">W176/$AB176</f>
        <v>0.25</v>
      </c>
      <c r="AE176" s="28">
        <f t="shared" si="7"/>
        <v>0.1875</v>
      </c>
      <c r="AF176" s="28">
        <f t="shared" si="7"/>
        <v>0</v>
      </c>
      <c r="AG176" s="28">
        <f t="shared" si="7"/>
        <v>0.1875</v>
      </c>
      <c r="AH176" s="28">
        <f t="shared" si="7"/>
        <v>0</v>
      </c>
      <c r="AI176" s="92">
        <v>2.375</v>
      </c>
      <c r="AJ176" s="92">
        <v>1.5</v>
      </c>
      <c r="AK176" s="92">
        <v>2</v>
      </c>
      <c r="AL176" s="92">
        <v>1</v>
      </c>
    </row>
    <row r="177" spans="1:38" s="29" customFormat="1" ht="18.75" customHeight="1">
      <c r="A177" s="27" t="s">
        <v>72</v>
      </c>
      <c r="B177" s="125" t="s">
        <v>43</v>
      </c>
      <c r="C177" s="126" t="s">
        <v>44</v>
      </c>
      <c r="D177" s="126" t="s">
        <v>44</v>
      </c>
      <c r="E177" s="126" t="s">
        <v>44</v>
      </c>
      <c r="F177" s="126" t="s">
        <v>44</v>
      </c>
      <c r="G177" s="126" t="s">
        <v>44</v>
      </c>
      <c r="H177" s="126" t="s">
        <v>44</v>
      </c>
      <c r="I177" s="126" t="s">
        <v>44</v>
      </c>
      <c r="J177" s="126" t="s">
        <v>44</v>
      </c>
      <c r="K177" s="126" t="s">
        <v>44</v>
      </c>
      <c r="L177" s="126" t="s">
        <v>44</v>
      </c>
      <c r="M177" s="126" t="s">
        <v>44</v>
      </c>
      <c r="N177" s="126" t="s">
        <v>44</v>
      </c>
      <c r="O177" s="126" t="s">
        <v>44</v>
      </c>
      <c r="P177" s="126" t="s">
        <v>44</v>
      </c>
      <c r="Q177" s="126" t="s">
        <v>44</v>
      </c>
      <c r="R177" s="126" t="s">
        <v>44</v>
      </c>
      <c r="S177" s="126" t="s">
        <v>44</v>
      </c>
      <c r="T177" s="126" t="s">
        <v>44</v>
      </c>
      <c r="U177" s="126" t="s">
        <v>44</v>
      </c>
      <c r="V177" s="79">
        <v>2</v>
      </c>
      <c r="W177" s="79">
        <v>1</v>
      </c>
      <c r="X177" s="79">
        <v>6</v>
      </c>
      <c r="Y177" s="79">
        <v>5</v>
      </c>
      <c r="Z177" s="79">
        <v>2</v>
      </c>
      <c r="AA177" s="79">
        <v>0</v>
      </c>
      <c r="AB177" s="79">
        <v>16</v>
      </c>
      <c r="AC177" s="28">
        <f t="shared" ref="AC177:AC186" si="8">V177/$AB177</f>
        <v>0.125</v>
      </c>
      <c r="AD177" s="28">
        <f t="shared" si="7"/>
        <v>6.25E-2</v>
      </c>
      <c r="AE177" s="28">
        <f t="shared" si="7"/>
        <v>0.375</v>
      </c>
      <c r="AF177" s="28">
        <f t="shared" si="7"/>
        <v>0.3125</v>
      </c>
      <c r="AG177" s="28">
        <f t="shared" si="7"/>
        <v>0.125</v>
      </c>
      <c r="AH177" s="28">
        <f t="shared" si="7"/>
        <v>0</v>
      </c>
      <c r="AI177" s="92">
        <v>3.2499999999999996</v>
      </c>
      <c r="AJ177" s="92">
        <v>1.1832159566199232</v>
      </c>
      <c r="AK177" s="92">
        <v>3</v>
      </c>
      <c r="AL177" s="92">
        <v>3</v>
      </c>
    </row>
    <row r="178" spans="1:38" s="29" customFormat="1" ht="18.75" customHeight="1">
      <c r="A178" s="62" t="s">
        <v>73</v>
      </c>
      <c r="B178" s="125" t="s">
        <v>78</v>
      </c>
      <c r="C178" s="126" t="s">
        <v>44</v>
      </c>
      <c r="D178" s="126" t="s">
        <v>44</v>
      </c>
      <c r="E178" s="126" t="s">
        <v>44</v>
      </c>
      <c r="F178" s="126" t="s">
        <v>44</v>
      </c>
      <c r="G178" s="126" t="s">
        <v>44</v>
      </c>
      <c r="H178" s="126" t="s">
        <v>44</v>
      </c>
      <c r="I178" s="126" t="s">
        <v>44</v>
      </c>
      <c r="J178" s="126" t="s">
        <v>44</v>
      </c>
      <c r="K178" s="126" t="s">
        <v>44</v>
      </c>
      <c r="L178" s="126" t="s">
        <v>44</v>
      </c>
      <c r="M178" s="126" t="s">
        <v>44</v>
      </c>
      <c r="N178" s="126" t="s">
        <v>44</v>
      </c>
      <c r="O178" s="126" t="s">
        <v>44</v>
      </c>
      <c r="P178" s="126" t="s">
        <v>44</v>
      </c>
      <c r="Q178" s="126" t="s">
        <v>44</v>
      </c>
      <c r="R178" s="126" t="s">
        <v>44</v>
      </c>
      <c r="S178" s="126" t="s">
        <v>44</v>
      </c>
      <c r="T178" s="126" t="s">
        <v>44</v>
      </c>
      <c r="U178" s="126" t="s">
        <v>44</v>
      </c>
      <c r="V178" s="79">
        <v>1</v>
      </c>
      <c r="W178" s="79">
        <v>2</v>
      </c>
      <c r="X178" s="79">
        <v>4</v>
      </c>
      <c r="Y178" s="79">
        <v>7</v>
      </c>
      <c r="Z178" s="79">
        <v>2</v>
      </c>
      <c r="AA178" s="79">
        <v>0</v>
      </c>
      <c r="AB178" s="79">
        <v>16</v>
      </c>
      <c r="AC178" s="28">
        <f t="shared" si="8"/>
        <v>6.25E-2</v>
      </c>
      <c r="AD178" s="28">
        <f t="shared" si="7"/>
        <v>0.125</v>
      </c>
      <c r="AE178" s="28">
        <f t="shared" si="7"/>
        <v>0.25</v>
      </c>
      <c r="AF178" s="28">
        <f t="shared" si="7"/>
        <v>0.4375</v>
      </c>
      <c r="AG178" s="28">
        <f t="shared" si="7"/>
        <v>0.125</v>
      </c>
      <c r="AH178" s="28">
        <f t="shared" si="7"/>
        <v>0</v>
      </c>
      <c r="AI178" s="92">
        <v>3.4375000000000004</v>
      </c>
      <c r="AJ178" s="92">
        <v>1.0935416468216168</v>
      </c>
      <c r="AK178" s="92">
        <v>4</v>
      </c>
      <c r="AL178" s="92">
        <v>4</v>
      </c>
    </row>
    <row r="179" spans="1:38" s="29" customFormat="1" ht="18.75" customHeight="1">
      <c r="A179" s="27" t="s">
        <v>74</v>
      </c>
      <c r="B179" s="125" t="s">
        <v>79</v>
      </c>
      <c r="C179" s="126" t="s">
        <v>44</v>
      </c>
      <c r="D179" s="126" t="s">
        <v>44</v>
      </c>
      <c r="E179" s="126" t="s">
        <v>44</v>
      </c>
      <c r="F179" s="126" t="s">
        <v>44</v>
      </c>
      <c r="G179" s="126" t="s">
        <v>44</v>
      </c>
      <c r="H179" s="126" t="s">
        <v>44</v>
      </c>
      <c r="I179" s="126" t="s">
        <v>44</v>
      </c>
      <c r="J179" s="126" t="s">
        <v>44</v>
      </c>
      <c r="K179" s="126" t="s">
        <v>44</v>
      </c>
      <c r="L179" s="126" t="s">
        <v>44</v>
      </c>
      <c r="M179" s="126" t="s">
        <v>44</v>
      </c>
      <c r="N179" s="126" t="s">
        <v>44</v>
      </c>
      <c r="O179" s="126" t="s">
        <v>44</v>
      </c>
      <c r="P179" s="126" t="s">
        <v>44</v>
      </c>
      <c r="Q179" s="126" t="s">
        <v>44</v>
      </c>
      <c r="R179" s="126" t="s">
        <v>44</v>
      </c>
      <c r="S179" s="126" t="s">
        <v>44</v>
      </c>
      <c r="T179" s="126" t="s">
        <v>44</v>
      </c>
      <c r="U179" s="126" t="s">
        <v>44</v>
      </c>
      <c r="V179" s="79">
        <v>1</v>
      </c>
      <c r="W179" s="79">
        <v>2</v>
      </c>
      <c r="X179" s="79">
        <v>4</v>
      </c>
      <c r="Y179" s="79">
        <v>2</v>
      </c>
      <c r="Z179" s="79">
        <v>3</v>
      </c>
      <c r="AA179" s="79">
        <v>4</v>
      </c>
      <c r="AB179" s="79">
        <v>16</v>
      </c>
      <c r="AC179" s="28">
        <f t="shared" si="8"/>
        <v>6.25E-2</v>
      </c>
      <c r="AD179" s="28">
        <f t="shared" si="7"/>
        <v>0.125</v>
      </c>
      <c r="AE179" s="28">
        <f t="shared" si="7"/>
        <v>0.25</v>
      </c>
      <c r="AF179" s="28">
        <f t="shared" si="7"/>
        <v>0.125</v>
      </c>
      <c r="AG179" s="28">
        <f t="shared" si="7"/>
        <v>0.1875</v>
      </c>
      <c r="AH179" s="28">
        <f t="shared" si="7"/>
        <v>0.25</v>
      </c>
      <c r="AI179" s="92">
        <v>3.3333333333333335</v>
      </c>
      <c r="AJ179" s="92">
        <v>1.3026778945578592</v>
      </c>
      <c r="AK179" s="92">
        <v>3</v>
      </c>
      <c r="AL179" s="92">
        <v>3</v>
      </c>
    </row>
    <row r="180" spans="1:38" s="29" customFormat="1" ht="18.75" customHeight="1">
      <c r="A180" s="62" t="s">
        <v>75</v>
      </c>
      <c r="B180" s="125" t="s">
        <v>80</v>
      </c>
      <c r="C180" s="126" t="s">
        <v>45</v>
      </c>
      <c r="D180" s="126" t="s">
        <v>45</v>
      </c>
      <c r="E180" s="126" t="s">
        <v>45</v>
      </c>
      <c r="F180" s="126" t="s">
        <v>45</v>
      </c>
      <c r="G180" s="126" t="s">
        <v>45</v>
      </c>
      <c r="H180" s="126" t="s">
        <v>45</v>
      </c>
      <c r="I180" s="126" t="s">
        <v>45</v>
      </c>
      <c r="J180" s="126" t="s">
        <v>45</v>
      </c>
      <c r="K180" s="126" t="s">
        <v>45</v>
      </c>
      <c r="L180" s="126" t="s">
        <v>45</v>
      </c>
      <c r="M180" s="126" t="s">
        <v>45</v>
      </c>
      <c r="N180" s="126" t="s">
        <v>45</v>
      </c>
      <c r="O180" s="126" t="s">
        <v>45</v>
      </c>
      <c r="P180" s="126" t="s">
        <v>45</v>
      </c>
      <c r="Q180" s="126" t="s">
        <v>45</v>
      </c>
      <c r="R180" s="126" t="s">
        <v>45</v>
      </c>
      <c r="S180" s="126" t="s">
        <v>45</v>
      </c>
      <c r="T180" s="126" t="s">
        <v>45</v>
      </c>
      <c r="U180" s="126" t="s">
        <v>45</v>
      </c>
      <c r="V180" s="79">
        <v>0</v>
      </c>
      <c r="W180" s="79">
        <v>6</v>
      </c>
      <c r="X180" s="79">
        <v>5</v>
      </c>
      <c r="Y180" s="79">
        <v>2</v>
      </c>
      <c r="Z180" s="79">
        <v>3</v>
      </c>
      <c r="AA180" s="79">
        <v>0</v>
      </c>
      <c r="AB180" s="79">
        <v>16</v>
      </c>
      <c r="AC180" s="28">
        <f t="shared" si="8"/>
        <v>0</v>
      </c>
      <c r="AD180" s="28">
        <f t="shared" si="7"/>
        <v>0.375</v>
      </c>
      <c r="AE180" s="28">
        <f t="shared" si="7"/>
        <v>0.3125</v>
      </c>
      <c r="AF180" s="28">
        <f t="shared" si="7"/>
        <v>0.125</v>
      </c>
      <c r="AG180" s="28">
        <f t="shared" si="7"/>
        <v>0.1875</v>
      </c>
      <c r="AH180" s="28">
        <f t="shared" si="7"/>
        <v>0</v>
      </c>
      <c r="AI180" s="92">
        <v>3.1249999999999996</v>
      </c>
      <c r="AJ180" s="92">
        <v>1.1474609652039003</v>
      </c>
      <c r="AK180" s="92">
        <v>3</v>
      </c>
      <c r="AL180" s="92">
        <v>2</v>
      </c>
    </row>
    <row r="181" spans="1:38" s="29" customFormat="1" ht="18.75" customHeight="1">
      <c r="A181" s="62" t="s">
        <v>76</v>
      </c>
      <c r="B181" s="125" t="s">
        <v>87</v>
      </c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79">
        <v>2</v>
      </c>
      <c r="W181" s="79">
        <v>2</v>
      </c>
      <c r="X181" s="79">
        <v>5</v>
      </c>
      <c r="Y181" s="79">
        <v>4</v>
      </c>
      <c r="Z181" s="79">
        <v>3</v>
      </c>
      <c r="AA181" s="79">
        <v>0</v>
      </c>
      <c r="AB181" s="79">
        <v>16</v>
      </c>
      <c r="AC181" s="28">
        <f t="shared" si="8"/>
        <v>0.125</v>
      </c>
      <c r="AD181" s="28">
        <f t="shared" si="7"/>
        <v>0.125</v>
      </c>
      <c r="AE181" s="28">
        <f t="shared" si="7"/>
        <v>0.3125</v>
      </c>
      <c r="AF181" s="28">
        <f t="shared" si="7"/>
        <v>0.25</v>
      </c>
      <c r="AG181" s="28">
        <f t="shared" si="7"/>
        <v>0.1875</v>
      </c>
      <c r="AH181" s="28">
        <f t="shared" si="7"/>
        <v>0</v>
      </c>
      <c r="AI181" s="92">
        <v>3.25</v>
      </c>
      <c r="AJ181" s="92">
        <v>1.2909944487358058</v>
      </c>
      <c r="AK181" s="92">
        <v>3</v>
      </c>
      <c r="AL181" s="92">
        <v>3</v>
      </c>
    </row>
    <row r="182" spans="1:38" s="29" customFormat="1" ht="18.75" customHeight="1">
      <c r="A182" s="62" t="s">
        <v>77</v>
      </c>
      <c r="B182" s="125" t="s">
        <v>88</v>
      </c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79">
        <v>0</v>
      </c>
      <c r="W182" s="79">
        <v>4</v>
      </c>
      <c r="X182" s="79">
        <v>2</v>
      </c>
      <c r="Y182" s="79">
        <v>0</v>
      </c>
      <c r="Z182" s="79">
        <v>4</v>
      </c>
      <c r="AA182" s="79">
        <v>6</v>
      </c>
      <c r="AB182" s="79">
        <v>16</v>
      </c>
      <c r="AC182" s="28">
        <f t="shared" si="8"/>
        <v>0</v>
      </c>
      <c r="AD182" s="28">
        <f t="shared" si="7"/>
        <v>0.25</v>
      </c>
      <c r="AE182" s="28">
        <f t="shared" si="7"/>
        <v>0.125</v>
      </c>
      <c r="AF182" s="28">
        <f t="shared" si="7"/>
        <v>0</v>
      </c>
      <c r="AG182" s="28">
        <f t="shared" si="7"/>
        <v>0.25</v>
      </c>
      <c r="AH182" s="28">
        <f t="shared" si="7"/>
        <v>0.375</v>
      </c>
      <c r="AI182" s="92">
        <v>3.4</v>
      </c>
      <c r="AJ182" s="92">
        <v>1.429840705968481</v>
      </c>
      <c r="AK182" s="92">
        <v>3</v>
      </c>
      <c r="AL182" s="92">
        <v>2</v>
      </c>
    </row>
    <row r="183" spans="1:38" s="29" customFormat="1" ht="18.75" customHeight="1">
      <c r="A183" s="27" t="s">
        <v>83</v>
      </c>
      <c r="B183" s="125" t="s">
        <v>81</v>
      </c>
      <c r="C183" s="126" t="s">
        <v>45</v>
      </c>
      <c r="D183" s="126" t="s">
        <v>45</v>
      </c>
      <c r="E183" s="126" t="s">
        <v>45</v>
      </c>
      <c r="F183" s="126" t="s">
        <v>45</v>
      </c>
      <c r="G183" s="126" t="s">
        <v>45</v>
      </c>
      <c r="H183" s="126" t="s">
        <v>45</v>
      </c>
      <c r="I183" s="126" t="s">
        <v>45</v>
      </c>
      <c r="J183" s="126" t="s">
        <v>45</v>
      </c>
      <c r="K183" s="126" t="s">
        <v>45</v>
      </c>
      <c r="L183" s="126" t="s">
        <v>45</v>
      </c>
      <c r="M183" s="126" t="s">
        <v>45</v>
      </c>
      <c r="N183" s="126" t="s">
        <v>45</v>
      </c>
      <c r="O183" s="126" t="s">
        <v>45</v>
      </c>
      <c r="P183" s="126" t="s">
        <v>45</v>
      </c>
      <c r="Q183" s="126" t="s">
        <v>45</v>
      </c>
      <c r="R183" s="126" t="s">
        <v>45</v>
      </c>
      <c r="S183" s="126" t="s">
        <v>45</v>
      </c>
      <c r="T183" s="126" t="s">
        <v>45</v>
      </c>
      <c r="U183" s="126" t="s">
        <v>45</v>
      </c>
      <c r="V183" s="79">
        <v>2</v>
      </c>
      <c r="W183" s="79">
        <v>4</v>
      </c>
      <c r="X183" s="79">
        <v>2</v>
      </c>
      <c r="Y183" s="79">
        <v>5</v>
      </c>
      <c r="Z183" s="79">
        <v>3</v>
      </c>
      <c r="AA183" s="79">
        <v>0</v>
      </c>
      <c r="AB183" s="79">
        <v>16</v>
      </c>
      <c r="AC183" s="28">
        <f t="shared" si="8"/>
        <v>0.125</v>
      </c>
      <c r="AD183" s="28">
        <f t="shared" si="7"/>
        <v>0.25</v>
      </c>
      <c r="AE183" s="28">
        <f t="shared" si="7"/>
        <v>0.125</v>
      </c>
      <c r="AF183" s="28">
        <f t="shared" si="7"/>
        <v>0.3125</v>
      </c>
      <c r="AG183" s="28">
        <f t="shared" si="7"/>
        <v>0.1875</v>
      </c>
      <c r="AH183" s="28">
        <f t="shared" si="7"/>
        <v>0</v>
      </c>
      <c r="AI183" s="92">
        <v>3.1875</v>
      </c>
      <c r="AJ183" s="92">
        <v>1.3768926368215255</v>
      </c>
      <c r="AK183" s="92">
        <v>3.5</v>
      </c>
      <c r="AL183" s="92">
        <v>4</v>
      </c>
    </row>
    <row r="184" spans="1:38" s="29" customFormat="1" ht="18.75" customHeight="1">
      <c r="A184" s="62" t="s">
        <v>84</v>
      </c>
      <c r="B184" s="125" t="s">
        <v>46</v>
      </c>
      <c r="C184" s="126" t="s">
        <v>47</v>
      </c>
      <c r="D184" s="126" t="s">
        <v>47</v>
      </c>
      <c r="E184" s="126" t="s">
        <v>47</v>
      </c>
      <c r="F184" s="126" t="s">
        <v>47</v>
      </c>
      <c r="G184" s="126" t="s">
        <v>47</v>
      </c>
      <c r="H184" s="126" t="s">
        <v>47</v>
      </c>
      <c r="I184" s="126" t="s">
        <v>47</v>
      </c>
      <c r="J184" s="126" t="s">
        <v>47</v>
      </c>
      <c r="K184" s="126" t="s">
        <v>47</v>
      </c>
      <c r="L184" s="126" t="s">
        <v>47</v>
      </c>
      <c r="M184" s="126" t="s">
        <v>47</v>
      </c>
      <c r="N184" s="126" t="s">
        <v>47</v>
      </c>
      <c r="O184" s="126" t="s">
        <v>47</v>
      </c>
      <c r="P184" s="126" t="s">
        <v>47</v>
      </c>
      <c r="Q184" s="126" t="s">
        <v>47</v>
      </c>
      <c r="R184" s="126" t="s">
        <v>47</v>
      </c>
      <c r="S184" s="126" t="s">
        <v>47</v>
      </c>
      <c r="T184" s="126" t="s">
        <v>47</v>
      </c>
      <c r="U184" s="126" t="s">
        <v>47</v>
      </c>
      <c r="V184" s="79">
        <v>3</v>
      </c>
      <c r="W184" s="79">
        <v>6</v>
      </c>
      <c r="X184" s="79">
        <v>4</v>
      </c>
      <c r="Y184" s="79">
        <v>1</v>
      </c>
      <c r="Z184" s="79">
        <v>2</v>
      </c>
      <c r="AA184" s="79">
        <v>0</v>
      </c>
      <c r="AB184" s="79">
        <v>16</v>
      </c>
      <c r="AC184" s="28">
        <f t="shared" si="8"/>
        <v>0.1875</v>
      </c>
      <c r="AD184" s="28">
        <f t="shared" si="7"/>
        <v>0.375</v>
      </c>
      <c r="AE184" s="28">
        <f t="shared" si="7"/>
        <v>0.25</v>
      </c>
      <c r="AF184" s="28">
        <f t="shared" si="7"/>
        <v>6.25E-2</v>
      </c>
      <c r="AG184" s="28">
        <f t="shared" si="7"/>
        <v>0.125</v>
      </c>
      <c r="AH184" s="28">
        <f t="shared" si="7"/>
        <v>0</v>
      </c>
      <c r="AI184" s="92">
        <v>2.5625</v>
      </c>
      <c r="AJ184" s="92">
        <v>1.2632629707758134</v>
      </c>
      <c r="AK184" s="92">
        <v>2</v>
      </c>
      <c r="AL184" s="92">
        <v>2</v>
      </c>
    </row>
    <row r="185" spans="1:38" s="29" customFormat="1" ht="18.75" customHeight="1">
      <c r="A185" s="27" t="s">
        <v>85</v>
      </c>
      <c r="B185" s="125" t="s">
        <v>48</v>
      </c>
      <c r="C185" s="126" t="s">
        <v>49</v>
      </c>
      <c r="D185" s="126" t="s">
        <v>49</v>
      </c>
      <c r="E185" s="126" t="s">
        <v>49</v>
      </c>
      <c r="F185" s="126" t="s">
        <v>49</v>
      </c>
      <c r="G185" s="126" t="s">
        <v>49</v>
      </c>
      <c r="H185" s="126" t="s">
        <v>49</v>
      </c>
      <c r="I185" s="126" t="s">
        <v>49</v>
      </c>
      <c r="J185" s="126" t="s">
        <v>49</v>
      </c>
      <c r="K185" s="126" t="s">
        <v>49</v>
      </c>
      <c r="L185" s="126" t="s">
        <v>49</v>
      </c>
      <c r="M185" s="126" t="s">
        <v>49</v>
      </c>
      <c r="N185" s="126" t="s">
        <v>49</v>
      </c>
      <c r="O185" s="126" t="s">
        <v>49</v>
      </c>
      <c r="P185" s="126" t="s">
        <v>49</v>
      </c>
      <c r="Q185" s="126" t="s">
        <v>49</v>
      </c>
      <c r="R185" s="126" t="s">
        <v>49</v>
      </c>
      <c r="S185" s="126" t="s">
        <v>49</v>
      </c>
      <c r="T185" s="126" t="s">
        <v>49</v>
      </c>
      <c r="U185" s="126" t="s">
        <v>49</v>
      </c>
      <c r="V185" s="79">
        <v>1</v>
      </c>
      <c r="W185" s="79">
        <v>2</v>
      </c>
      <c r="X185" s="79">
        <v>8</v>
      </c>
      <c r="Y185" s="79">
        <v>2</v>
      </c>
      <c r="Z185" s="79">
        <v>2</v>
      </c>
      <c r="AA185" s="79">
        <v>1</v>
      </c>
      <c r="AB185" s="79">
        <v>16</v>
      </c>
      <c r="AC185" s="28">
        <f t="shared" si="8"/>
        <v>6.25E-2</v>
      </c>
      <c r="AD185" s="28">
        <f t="shared" si="7"/>
        <v>0.125</v>
      </c>
      <c r="AE185" s="28">
        <f t="shared" si="7"/>
        <v>0.5</v>
      </c>
      <c r="AF185" s="28">
        <f t="shared" si="7"/>
        <v>0.125</v>
      </c>
      <c r="AG185" s="28">
        <f t="shared" si="7"/>
        <v>0.125</v>
      </c>
      <c r="AH185" s="28">
        <f t="shared" si="7"/>
        <v>6.25E-2</v>
      </c>
      <c r="AI185" s="92">
        <v>3.1333333333333337</v>
      </c>
      <c r="AJ185" s="92">
        <v>1.0600988273786194</v>
      </c>
      <c r="AK185" s="92">
        <v>3</v>
      </c>
      <c r="AL185" s="92">
        <v>3</v>
      </c>
    </row>
    <row r="186" spans="1:38" s="29" customFormat="1" ht="18.75" customHeight="1">
      <c r="A186" s="62" t="s">
        <v>89</v>
      </c>
      <c r="B186" s="125" t="s">
        <v>82</v>
      </c>
      <c r="C186" s="126" t="s">
        <v>49</v>
      </c>
      <c r="D186" s="126" t="s">
        <v>49</v>
      </c>
      <c r="E186" s="126" t="s">
        <v>49</v>
      </c>
      <c r="F186" s="126" t="s">
        <v>49</v>
      </c>
      <c r="G186" s="126" t="s">
        <v>49</v>
      </c>
      <c r="H186" s="126" t="s">
        <v>49</v>
      </c>
      <c r="I186" s="126" t="s">
        <v>49</v>
      </c>
      <c r="J186" s="126" t="s">
        <v>49</v>
      </c>
      <c r="K186" s="126" t="s">
        <v>49</v>
      </c>
      <c r="L186" s="126" t="s">
        <v>49</v>
      </c>
      <c r="M186" s="126" t="s">
        <v>49</v>
      </c>
      <c r="N186" s="126" t="s">
        <v>49</v>
      </c>
      <c r="O186" s="126" t="s">
        <v>49</v>
      </c>
      <c r="P186" s="126" t="s">
        <v>49</v>
      </c>
      <c r="Q186" s="126" t="s">
        <v>49</v>
      </c>
      <c r="R186" s="126" t="s">
        <v>49</v>
      </c>
      <c r="S186" s="126" t="s">
        <v>49</v>
      </c>
      <c r="T186" s="126" t="s">
        <v>49</v>
      </c>
      <c r="U186" s="126" t="s">
        <v>49</v>
      </c>
      <c r="V186" s="79">
        <v>1</v>
      </c>
      <c r="W186" s="79">
        <v>1</v>
      </c>
      <c r="X186" s="79">
        <v>1</v>
      </c>
      <c r="Y186" s="79">
        <v>3</v>
      </c>
      <c r="Z186" s="79">
        <v>2</v>
      </c>
      <c r="AA186" s="79">
        <v>8</v>
      </c>
      <c r="AB186" s="79">
        <v>16</v>
      </c>
      <c r="AC186" s="28">
        <f t="shared" si="8"/>
        <v>6.25E-2</v>
      </c>
      <c r="AD186" s="28">
        <f t="shared" si="7"/>
        <v>6.25E-2</v>
      </c>
      <c r="AE186" s="28">
        <f t="shared" si="7"/>
        <v>6.25E-2</v>
      </c>
      <c r="AF186" s="28">
        <f t="shared" si="7"/>
        <v>0.1875</v>
      </c>
      <c r="AG186" s="28">
        <f t="shared" si="7"/>
        <v>0.125</v>
      </c>
      <c r="AH186" s="28">
        <f t="shared" si="7"/>
        <v>0.5</v>
      </c>
      <c r="AI186" s="92">
        <v>3.5</v>
      </c>
      <c r="AJ186" s="92">
        <v>1.4142135623730949</v>
      </c>
      <c r="AK186" s="92">
        <v>4</v>
      </c>
      <c r="AL186" s="92">
        <v>4</v>
      </c>
    </row>
    <row r="187" spans="1:38" s="29" customFormat="1" ht="18.75" customHeight="1">
      <c r="A187" s="27" t="s">
        <v>90</v>
      </c>
      <c r="B187" s="125" t="s">
        <v>50</v>
      </c>
      <c r="C187" s="126" t="s">
        <v>51</v>
      </c>
      <c r="D187" s="126" t="s">
        <v>51</v>
      </c>
      <c r="E187" s="126" t="s">
        <v>51</v>
      </c>
      <c r="F187" s="126" t="s">
        <v>51</v>
      </c>
      <c r="G187" s="126" t="s">
        <v>51</v>
      </c>
      <c r="H187" s="126" t="s">
        <v>51</v>
      </c>
      <c r="I187" s="126" t="s">
        <v>51</v>
      </c>
      <c r="J187" s="126" t="s">
        <v>51</v>
      </c>
      <c r="K187" s="126" t="s">
        <v>51</v>
      </c>
      <c r="L187" s="126" t="s">
        <v>51</v>
      </c>
      <c r="M187" s="126" t="s">
        <v>51</v>
      </c>
      <c r="N187" s="126" t="s">
        <v>51</v>
      </c>
      <c r="O187" s="126" t="s">
        <v>51</v>
      </c>
      <c r="P187" s="126" t="s">
        <v>51</v>
      </c>
      <c r="Q187" s="126" t="s">
        <v>51</v>
      </c>
      <c r="R187" s="126" t="s">
        <v>51</v>
      </c>
      <c r="S187" s="126" t="s">
        <v>51</v>
      </c>
      <c r="T187" s="126" t="s">
        <v>51</v>
      </c>
      <c r="U187" s="126" t="s">
        <v>51</v>
      </c>
      <c r="V187" s="79">
        <v>2</v>
      </c>
      <c r="W187" s="79">
        <v>2</v>
      </c>
      <c r="X187" s="79">
        <v>3</v>
      </c>
      <c r="Y187" s="79">
        <v>1</v>
      </c>
      <c r="Z187" s="79">
        <v>3</v>
      </c>
      <c r="AA187" s="79">
        <v>0</v>
      </c>
      <c r="AB187" s="79">
        <v>11</v>
      </c>
      <c r="AC187" s="28">
        <f>V187/$AB187</f>
        <v>0.18181818181818182</v>
      </c>
      <c r="AD187" s="28">
        <f t="shared" si="7"/>
        <v>0.18181818181818182</v>
      </c>
      <c r="AE187" s="28">
        <f t="shared" si="7"/>
        <v>0.27272727272727271</v>
      </c>
      <c r="AF187" s="28">
        <f t="shared" si="7"/>
        <v>9.0909090909090912E-2</v>
      </c>
      <c r="AG187" s="28">
        <f t="shared" si="7"/>
        <v>0.27272727272727271</v>
      </c>
      <c r="AH187" s="28">
        <f t="shared" si="7"/>
        <v>0</v>
      </c>
      <c r="AI187" s="92">
        <v>3.0909090909090904</v>
      </c>
      <c r="AJ187" s="92">
        <v>1.513574937328539</v>
      </c>
      <c r="AK187" s="92">
        <v>3</v>
      </c>
      <c r="AL187" s="92">
        <v>3</v>
      </c>
    </row>
    <row r="188" spans="1:3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38">
      <c r="A189" t="s">
        <v>29</v>
      </c>
      <c r="B189" t="s">
        <v>30</v>
      </c>
      <c r="C189" s="25"/>
      <c r="D189" s="25"/>
      <c r="E189" s="25"/>
      <c r="F189" s="25"/>
      <c r="G189" s="25"/>
    </row>
    <row r="190" spans="1:38">
      <c r="A190" t="s">
        <v>103</v>
      </c>
      <c r="B190">
        <v>3</v>
      </c>
      <c r="C190" s="25"/>
      <c r="D190" s="25"/>
      <c r="E190" s="25"/>
      <c r="F190" s="25"/>
      <c r="G190" s="25"/>
    </row>
    <row r="191" spans="1:38">
      <c r="A191">
        <v>1</v>
      </c>
      <c r="B191">
        <v>15</v>
      </c>
      <c r="C191" s="25"/>
      <c r="D191" s="25"/>
      <c r="E191" s="25"/>
      <c r="F191" s="25"/>
      <c r="G191" s="25"/>
    </row>
    <row r="192" spans="1:38">
      <c r="A192">
        <v>10</v>
      </c>
      <c r="B192">
        <v>6</v>
      </c>
      <c r="C192" s="25"/>
      <c r="D192" s="25"/>
      <c r="E192" s="25"/>
      <c r="F192" s="25"/>
      <c r="G192" s="25"/>
    </row>
    <row r="193" spans="1:7">
      <c r="A193" s="25">
        <v>2</v>
      </c>
      <c r="B193" s="25">
        <v>8</v>
      </c>
      <c r="C193" s="25"/>
      <c r="D193" s="25"/>
      <c r="E193" s="25"/>
      <c r="F193" s="25"/>
      <c r="G193" s="25"/>
    </row>
    <row r="194" spans="1:7">
      <c r="A194" s="25">
        <v>13</v>
      </c>
      <c r="B194" s="25">
        <v>3</v>
      </c>
      <c r="C194" s="25"/>
      <c r="D194" s="25"/>
      <c r="E194" s="25"/>
      <c r="F194" s="25"/>
      <c r="G194" s="25"/>
    </row>
    <row r="195" spans="1:7">
      <c r="A195" s="25">
        <v>14</v>
      </c>
      <c r="B195" s="25">
        <v>2</v>
      </c>
      <c r="C195" s="25"/>
      <c r="D195" s="25"/>
      <c r="E195" s="25"/>
      <c r="F195" s="25"/>
      <c r="G195" s="25"/>
    </row>
    <row r="196" spans="1:7">
      <c r="A196" s="25">
        <v>13</v>
      </c>
      <c r="B196" s="25">
        <v>1</v>
      </c>
    </row>
    <row r="197" spans="1:7">
      <c r="A197" s="25">
        <v>11</v>
      </c>
      <c r="B197" s="25">
        <v>5</v>
      </c>
    </row>
  </sheetData>
  <mergeCells count="77">
    <mergeCell ref="B29:U29"/>
    <mergeCell ref="A1:AE1"/>
    <mergeCell ref="A6:AL6"/>
    <mergeCell ref="A7:AL7"/>
    <mergeCell ref="A8:AL8"/>
    <mergeCell ref="A13:G13"/>
    <mergeCell ref="V25:Z26"/>
    <mergeCell ref="AB25:AF26"/>
    <mergeCell ref="AG25:AJ26"/>
    <mergeCell ref="A27:U27"/>
    <mergeCell ref="B28:U28"/>
    <mergeCell ref="B47:J47"/>
    <mergeCell ref="B30:U30"/>
    <mergeCell ref="B31:U31"/>
    <mergeCell ref="B32:U32"/>
    <mergeCell ref="B33:U33"/>
    <mergeCell ref="A36:U36"/>
    <mergeCell ref="G39:K39"/>
    <mergeCell ref="G40:K40"/>
    <mergeCell ref="G41:K41"/>
    <mergeCell ref="G42:K42"/>
    <mergeCell ref="G43:K43"/>
    <mergeCell ref="B45:U45"/>
    <mergeCell ref="Z60:AL60"/>
    <mergeCell ref="B48:J48"/>
    <mergeCell ref="B49:J49"/>
    <mergeCell ref="V52:AA53"/>
    <mergeCell ref="AC52:AH53"/>
    <mergeCell ref="AI52:AL53"/>
    <mergeCell ref="B53:C53"/>
    <mergeCell ref="A54:U54"/>
    <mergeCell ref="B55:U55"/>
    <mergeCell ref="B56:U56"/>
    <mergeCell ref="B57:U57"/>
    <mergeCell ref="A60:U60"/>
    <mergeCell ref="Z82:AL82"/>
    <mergeCell ref="V104:AA105"/>
    <mergeCell ref="AC104:AH105"/>
    <mergeCell ref="AI104:AL105"/>
    <mergeCell ref="A113:U113"/>
    <mergeCell ref="A107:U107"/>
    <mergeCell ref="A82:U82"/>
    <mergeCell ref="A114:F114"/>
    <mergeCell ref="A115:F115"/>
    <mergeCell ref="A116:F116"/>
    <mergeCell ref="V120:AA121"/>
    <mergeCell ref="AI120:AL121"/>
    <mergeCell ref="AC120:AH121"/>
    <mergeCell ref="A171:E171"/>
    <mergeCell ref="A172:E172"/>
    <mergeCell ref="O123:U123"/>
    <mergeCell ref="A132:U132"/>
    <mergeCell ref="X132:AL132"/>
    <mergeCell ref="V149:AA150"/>
    <mergeCell ref="AC149:AH150"/>
    <mergeCell ref="AI149:AL150"/>
    <mergeCell ref="O152:U152"/>
    <mergeCell ref="O153:U153"/>
    <mergeCell ref="A157:U157"/>
    <mergeCell ref="A169:E169"/>
    <mergeCell ref="A170:E170"/>
    <mergeCell ref="V173:AA174"/>
    <mergeCell ref="AC173:AH174"/>
    <mergeCell ref="AI173:AL174"/>
    <mergeCell ref="B175:U175"/>
    <mergeCell ref="B185:U185"/>
    <mergeCell ref="B176:U176"/>
    <mergeCell ref="B181:U181"/>
    <mergeCell ref="B182:U182"/>
    <mergeCell ref="B186:U186"/>
    <mergeCell ref="B187:U187"/>
    <mergeCell ref="B177:U177"/>
    <mergeCell ref="B178:U178"/>
    <mergeCell ref="B179:U179"/>
    <mergeCell ref="B180:U180"/>
    <mergeCell ref="B183:U183"/>
    <mergeCell ref="B184:U184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00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AL197"/>
  <sheetViews>
    <sheetView view="pageBreakPreview" topLeftCell="A125" zoomScale="60" zoomScaleNormal="100" workbookViewId="0">
      <selection activeCell="O40" sqref="O40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24.710937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9.75" customHeight="1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38" ht="15.75" customHeight="1">
      <c r="A8" s="108" t="s">
        <v>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 spans="1:38" ht="21" customHeight="1">
      <c r="A9" s="109" t="s">
        <v>99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</row>
    <row r="10" spans="1:38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7"/>
    </row>
    <row r="11" spans="1:38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7"/>
    </row>
    <row r="12" spans="1:38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69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69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69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0"/>
    </row>
    <row r="24" spans="1:38" ht="20.25">
      <c r="A24" s="6"/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0"/>
    </row>
    <row r="25" spans="1:38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15" t="s">
        <v>11</v>
      </c>
      <c r="W25" s="116"/>
      <c r="X25" s="116"/>
      <c r="Y25" s="116"/>
      <c r="Z25" s="117"/>
      <c r="AA25" s="25"/>
      <c r="AB25" s="115" t="s">
        <v>12</v>
      </c>
      <c r="AC25" s="116"/>
      <c r="AD25" s="116"/>
      <c r="AE25" s="116"/>
      <c r="AF25" s="117"/>
      <c r="AG25" s="113" t="s">
        <v>86</v>
      </c>
      <c r="AH25" s="114"/>
      <c r="AI25" s="114"/>
      <c r="AJ25" s="114"/>
      <c r="AK25" s="65"/>
      <c r="AL25" s="71"/>
    </row>
    <row r="26" spans="1:3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8"/>
      <c r="W26" s="119"/>
      <c r="X26" s="119"/>
      <c r="Y26" s="119"/>
      <c r="Z26" s="120"/>
      <c r="AA26" s="25"/>
      <c r="AB26" s="118"/>
      <c r="AC26" s="119"/>
      <c r="AD26" s="119"/>
      <c r="AE26" s="119"/>
      <c r="AF26" s="120"/>
      <c r="AG26" s="113"/>
      <c r="AH26" s="114"/>
      <c r="AI26" s="114"/>
      <c r="AJ26" s="114"/>
      <c r="AK26" s="65"/>
      <c r="AL26" s="71"/>
    </row>
    <row r="27" spans="1:38" s="26" customFormat="1" ht="40.5" customHeight="1">
      <c r="A27" s="103" t="s">
        <v>13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46">
        <v>1</v>
      </c>
      <c r="W27" s="46">
        <v>2</v>
      </c>
      <c r="X27" s="46">
        <v>3</v>
      </c>
      <c r="Y27" s="46">
        <v>4</v>
      </c>
      <c r="Z27" s="46">
        <v>5</v>
      </c>
      <c r="AA27" s="55" t="s">
        <v>14</v>
      </c>
      <c r="AB27" s="46">
        <v>1</v>
      </c>
      <c r="AC27" s="46">
        <v>2</v>
      </c>
      <c r="AD27" s="46">
        <v>3</v>
      </c>
      <c r="AE27" s="46">
        <v>4</v>
      </c>
      <c r="AF27" s="46">
        <v>5</v>
      </c>
      <c r="AG27" s="56" t="s">
        <v>15</v>
      </c>
      <c r="AH27" s="56" t="s">
        <v>16</v>
      </c>
      <c r="AI27" s="56" t="s">
        <v>17</v>
      </c>
      <c r="AJ27" s="56" t="s">
        <v>18</v>
      </c>
      <c r="AK27" s="64"/>
      <c r="AL27" s="72"/>
    </row>
    <row r="28" spans="1:38" s="29" customFormat="1" ht="20.100000000000001" customHeight="1">
      <c r="A28" s="27" t="s">
        <v>19</v>
      </c>
      <c r="B28" s="104" t="s">
        <v>60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78">
        <v>0</v>
      </c>
      <c r="W28" s="78">
        <v>1</v>
      </c>
      <c r="X28" s="78">
        <v>2</v>
      </c>
      <c r="Y28" s="78">
        <v>4</v>
      </c>
      <c r="Z28" s="78">
        <v>17</v>
      </c>
      <c r="AA28" s="78">
        <v>54</v>
      </c>
      <c r="AB28" s="28">
        <f>V28/$AA28</f>
        <v>0</v>
      </c>
      <c r="AC28" s="28">
        <f t="shared" ref="AC28:AF33" si="0">W28/$AA28</f>
        <v>1.8518518518518517E-2</v>
      </c>
      <c r="AD28" s="28">
        <f t="shared" si="0"/>
        <v>3.7037037037037035E-2</v>
      </c>
      <c r="AE28" s="28">
        <f t="shared" si="0"/>
        <v>7.407407407407407E-2</v>
      </c>
      <c r="AF28" s="28">
        <f t="shared" si="0"/>
        <v>0.31481481481481483</v>
      </c>
      <c r="AG28" s="95">
        <v>4.5416666666666661</v>
      </c>
      <c r="AH28" s="95">
        <v>0.83297093569352398</v>
      </c>
      <c r="AI28" s="95">
        <v>5</v>
      </c>
      <c r="AJ28" s="95">
        <v>5</v>
      </c>
      <c r="AK28" s="64"/>
      <c r="AL28" s="73"/>
    </row>
    <row r="29" spans="1:38" s="29" customFormat="1" ht="20.100000000000001" customHeight="1">
      <c r="A29" s="27" t="s">
        <v>20</v>
      </c>
      <c r="B29" s="104" t="s">
        <v>21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78">
        <v>1</v>
      </c>
      <c r="W29" s="78">
        <v>5</v>
      </c>
      <c r="X29" s="78">
        <v>6</v>
      </c>
      <c r="Y29" s="78">
        <v>6</v>
      </c>
      <c r="Z29" s="78">
        <v>6</v>
      </c>
      <c r="AA29" s="78">
        <v>54</v>
      </c>
      <c r="AB29" s="28">
        <f t="shared" ref="AB29:AB33" si="1">V29/$AA29</f>
        <v>1.8518518518518517E-2</v>
      </c>
      <c r="AC29" s="28">
        <f t="shared" si="0"/>
        <v>9.2592592592592587E-2</v>
      </c>
      <c r="AD29" s="28">
        <f t="shared" si="0"/>
        <v>0.1111111111111111</v>
      </c>
      <c r="AE29" s="28">
        <f t="shared" si="0"/>
        <v>0.1111111111111111</v>
      </c>
      <c r="AF29" s="28">
        <f t="shared" si="0"/>
        <v>0.1111111111111111</v>
      </c>
      <c r="AG29" s="95">
        <v>3.4583333333333335</v>
      </c>
      <c r="AH29" s="95">
        <v>1.2150922908825974</v>
      </c>
      <c r="AI29" s="95">
        <v>3.5</v>
      </c>
      <c r="AJ29" s="95">
        <v>3</v>
      </c>
      <c r="AK29" s="64"/>
      <c r="AL29" s="73"/>
    </row>
    <row r="30" spans="1:38" s="29" customFormat="1" ht="20.100000000000001" customHeight="1">
      <c r="A30" s="27" t="s">
        <v>22</v>
      </c>
      <c r="B30" s="104" t="s">
        <v>62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78">
        <v>0</v>
      </c>
      <c r="W30" s="78">
        <v>1</v>
      </c>
      <c r="X30" s="78">
        <v>2</v>
      </c>
      <c r="Y30" s="78">
        <v>8</v>
      </c>
      <c r="Z30" s="78">
        <v>13</v>
      </c>
      <c r="AA30" s="78">
        <v>54</v>
      </c>
      <c r="AB30" s="28">
        <f t="shared" si="1"/>
        <v>0</v>
      </c>
      <c r="AC30" s="28">
        <f t="shared" si="0"/>
        <v>1.8518518518518517E-2</v>
      </c>
      <c r="AD30" s="28">
        <f t="shared" si="0"/>
        <v>3.7037037037037035E-2</v>
      </c>
      <c r="AE30" s="28">
        <f t="shared" si="0"/>
        <v>0.14814814814814814</v>
      </c>
      <c r="AF30" s="28">
        <f t="shared" si="0"/>
        <v>0.24074074074074073</v>
      </c>
      <c r="AG30" s="95">
        <v>4.375</v>
      </c>
      <c r="AH30" s="95">
        <v>0.82422559174473375</v>
      </c>
      <c r="AI30" s="95">
        <v>5</v>
      </c>
      <c r="AJ30" s="95">
        <v>5</v>
      </c>
      <c r="AK30" s="64"/>
      <c r="AL30" s="73"/>
    </row>
    <row r="31" spans="1:38" s="29" customFormat="1" ht="20.100000000000001" customHeight="1">
      <c r="A31" s="27" t="s">
        <v>24</v>
      </c>
      <c r="B31" s="104" t="s">
        <v>23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79">
        <v>19</v>
      </c>
      <c r="W31" s="79">
        <v>2</v>
      </c>
      <c r="X31" s="79">
        <v>2</v>
      </c>
      <c r="Y31" s="79">
        <v>1</v>
      </c>
      <c r="Z31" s="79">
        <v>0</v>
      </c>
      <c r="AA31" s="79">
        <v>54</v>
      </c>
      <c r="AB31" s="28">
        <f t="shared" si="1"/>
        <v>0.35185185185185186</v>
      </c>
      <c r="AC31" s="28">
        <f t="shared" si="0"/>
        <v>3.7037037037037035E-2</v>
      </c>
      <c r="AD31" s="28">
        <f t="shared" si="0"/>
        <v>3.7037037037037035E-2</v>
      </c>
      <c r="AE31" s="28">
        <f t="shared" si="0"/>
        <v>1.8518518518518517E-2</v>
      </c>
      <c r="AF31" s="28">
        <f t="shared" si="0"/>
        <v>0</v>
      </c>
      <c r="AG31" s="91">
        <v>1.3750000000000002</v>
      </c>
      <c r="AH31" s="91">
        <v>0.82422559174473375</v>
      </c>
      <c r="AI31" s="91">
        <v>1</v>
      </c>
      <c r="AJ31" s="91">
        <v>1</v>
      </c>
      <c r="AK31" s="64"/>
      <c r="AL31" s="73"/>
    </row>
    <row r="32" spans="1:38" s="29" customFormat="1" ht="20.100000000000001" customHeight="1">
      <c r="A32" s="27" t="s">
        <v>26</v>
      </c>
      <c r="B32" s="104" t="s">
        <v>25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80">
        <v>11</v>
      </c>
      <c r="W32" s="80">
        <v>2</v>
      </c>
      <c r="X32" s="80">
        <v>4</v>
      </c>
      <c r="Y32" s="80">
        <v>5</v>
      </c>
      <c r="Z32" s="80">
        <v>2</v>
      </c>
      <c r="AA32" s="80">
        <v>54</v>
      </c>
      <c r="AB32" s="28">
        <f t="shared" si="1"/>
        <v>0.20370370370370369</v>
      </c>
      <c r="AC32" s="28">
        <f t="shared" si="0"/>
        <v>3.7037037037037035E-2</v>
      </c>
      <c r="AD32" s="28">
        <f t="shared" si="0"/>
        <v>7.407407407407407E-2</v>
      </c>
      <c r="AE32" s="28">
        <f t="shared" si="0"/>
        <v>9.2592592592592587E-2</v>
      </c>
      <c r="AF32" s="28">
        <f t="shared" si="0"/>
        <v>3.7037037037037035E-2</v>
      </c>
      <c r="AG32" s="90">
        <v>2.375</v>
      </c>
      <c r="AH32" s="90">
        <v>1.4688800821211287</v>
      </c>
      <c r="AI32" s="90">
        <v>2</v>
      </c>
      <c r="AJ32" s="90">
        <v>1</v>
      </c>
      <c r="AK32" s="64"/>
      <c r="AL32" s="73"/>
    </row>
    <row r="33" spans="1:38" s="29" customFormat="1" ht="20.100000000000001" customHeight="1">
      <c r="A33" s="27" t="s">
        <v>61</v>
      </c>
      <c r="B33" s="104" t="s">
        <v>27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80">
        <v>3</v>
      </c>
      <c r="W33" s="80">
        <v>2</v>
      </c>
      <c r="X33" s="80">
        <v>9</v>
      </c>
      <c r="Y33" s="80">
        <v>7</v>
      </c>
      <c r="Z33" s="80">
        <v>3</v>
      </c>
      <c r="AA33" s="80">
        <v>54</v>
      </c>
      <c r="AB33" s="28">
        <f t="shared" si="1"/>
        <v>5.5555555555555552E-2</v>
      </c>
      <c r="AC33" s="28">
        <f t="shared" si="0"/>
        <v>3.7037037037037035E-2</v>
      </c>
      <c r="AD33" s="28">
        <f t="shared" si="0"/>
        <v>0.16666666666666666</v>
      </c>
      <c r="AE33" s="28">
        <f t="shared" si="0"/>
        <v>0.12962962962962962</v>
      </c>
      <c r="AF33" s="28">
        <f t="shared" si="0"/>
        <v>5.5555555555555552E-2</v>
      </c>
      <c r="AG33" s="90">
        <v>3.2083333333333335</v>
      </c>
      <c r="AH33" s="90">
        <v>1.1787674722451364</v>
      </c>
      <c r="AI33" s="90">
        <v>3</v>
      </c>
      <c r="AJ33" s="90">
        <v>3</v>
      </c>
      <c r="AK33" s="64"/>
      <c r="AL33" s="73"/>
    </row>
    <row r="34" spans="1:38" s="26" customFormat="1" ht="16.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74"/>
    </row>
    <row r="35" spans="1:38" s="26" customFormat="1" ht="16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4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74"/>
    </row>
    <row r="36" spans="1:38" s="26" customFormat="1" ht="26.25" customHeight="1">
      <c r="A36" s="103" t="s">
        <v>28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74"/>
    </row>
    <row r="37" spans="1:38" s="26" customFormat="1" ht="13.5" customHeight="1">
      <c r="A37" s="31"/>
      <c r="B37" s="31"/>
      <c r="C37" s="31"/>
      <c r="D37" s="31"/>
      <c r="E37" s="31"/>
      <c r="F37" s="35"/>
      <c r="G37" s="36"/>
      <c r="H37" s="36"/>
      <c r="I37" s="36"/>
      <c r="J37" s="36"/>
      <c r="K37" s="36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74"/>
    </row>
    <row r="38" spans="1:38" s="26" customFormat="1" ht="21">
      <c r="A38" s="31"/>
      <c r="B38" s="31"/>
      <c r="C38" s="31"/>
      <c r="D38" s="31"/>
      <c r="E38" s="31"/>
      <c r="F38" s="35"/>
      <c r="G38" s="37"/>
      <c r="H38" s="37"/>
      <c r="I38" s="37"/>
      <c r="J38" s="37"/>
      <c r="K38" s="37"/>
      <c r="L38" s="38" t="s">
        <v>29</v>
      </c>
      <c r="M38" s="38" t="s">
        <v>30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74"/>
    </row>
    <row r="39" spans="1:38" s="26" customFormat="1" ht="24.95" customHeight="1">
      <c r="A39" s="31"/>
      <c r="B39" s="31"/>
      <c r="C39" s="31"/>
      <c r="D39" s="31"/>
      <c r="E39" s="31"/>
      <c r="F39" s="35"/>
      <c r="G39" s="100" t="s">
        <v>31</v>
      </c>
      <c r="H39" s="100"/>
      <c r="I39" s="100"/>
      <c r="J39" s="100"/>
      <c r="K39" s="100"/>
      <c r="L39" s="38">
        <v>1</v>
      </c>
      <c r="M39" s="38">
        <v>2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74"/>
    </row>
    <row r="40" spans="1:38" s="26" customFormat="1" ht="24.95" customHeight="1">
      <c r="A40" s="31"/>
      <c r="B40" s="31"/>
      <c r="C40" s="31"/>
      <c r="D40" s="31"/>
      <c r="E40" s="31"/>
      <c r="F40" s="35"/>
      <c r="G40" s="100" t="s">
        <v>32</v>
      </c>
      <c r="H40" s="100"/>
      <c r="I40" s="100"/>
      <c r="J40" s="100"/>
      <c r="K40" s="100"/>
      <c r="L40" s="38">
        <v>5</v>
      </c>
      <c r="M40" s="38">
        <v>19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74"/>
    </row>
    <row r="41" spans="1:38" s="26" customFormat="1" ht="24.95" customHeight="1">
      <c r="A41" s="31"/>
      <c r="B41" s="31"/>
      <c r="C41" s="31"/>
      <c r="D41" s="31"/>
      <c r="E41" s="31"/>
      <c r="F41" s="35"/>
      <c r="G41" s="100" t="s">
        <v>33</v>
      </c>
      <c r="H41" s="100"/>
      <c r="I41" s="100"/>
      <c r="J41" s="100"/>
      <c r="K41" s="100"/>
      <c r="L41" s="38">
        <v>15</v>
      </c>
      <c r="M41" s="38">
        <v>9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74"/>
    </row>
    <row r="42" spans="1:38" s="26" customFormat="1" ht="24.95" customHeight="1">
      <c r="A42" s="31"/>
      <c r="B42" s="31"/>
      <c r="C42" s="31"/>
      <c r="D42" s="31"/>
      <c r="E42" s="31"/>
      <c r="F42" s="35"/>
      <c r="G42" s="100" t="s">
        <v>34</v>
      </c>
      <c r="H42" s="100"/>
      <c r="I42" s="100"/>
      <c r="J42" s="100"/>
      <c r="K42" s="100"/>
      <c r="L42" s="38">
        <v>1</v>
      </c>
      <c r="M42" s="38">
        <v>23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74"/>
    </row>
    <row r="43" spans="1:38" s="26" customFormat="1" ht="24.95" customHeight="1">
      <c r="A43" s="31"/>
      <c r="B43" s="31"/>
      <c r="C43" s="31"/>
      <c r="D43" s="31"/>
      <c r="E43" s="31"/>
      <c r="F43" s="35"/>
      <c r="G43" s="100" t="s">
        <v>35</v>
      </c>
      <c r="H43" s="100"/>
      <c r="I43" s="100"/>
      <c r="J43" s="100"/>
      <c r="K43" s="100"/>
      <c r="L43" s="38" t="s">
        <v>103</v>
      </c>
      <c r="M43" s="38">
        <v>24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74"/>
    </row>
    <row r="44" spans="1:38" s="26" customFormat="1" ht="15.75" customHeight="1">
      <c r="A44" s="31"/>
      <c r="B44" s="31"/>
      <c r="C44" s="31"/>
      <c r="D44" s="31"/>
      <c r="E44" s="31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74"/>
    </row>
    <row r="45" spans="1:38" s="26" customFormat="1" ht="25.5" customHeight="1">
      <c r="A45" s="3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35"/>
      <c r="W45" s="35"/>
      <c r="X45" s="3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74"/>
    </row>
    <row r="46" spans="1:38" s="26" customFormat="1" ht="12.75" customHeight="1">
      <c r="A46" s="3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5"/>
      <c r="W46" s="35"/>
      <c r="X46" s="3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74"/>
    </row>
    <row r="47" spans="1:38" s="26" customFormat="1" ht="21">
      <c r="A47" s="35"/>
      <c r="B47" s="102"/>
      <c r="C47" s="102"/>
      <c r="D47" s="102"/>
      <c r="E47" s="102"/>
      <c r="F47" s="102"/>
      <c r="G47" s="102"/>
      <c r="H47" s="102"/>
      <c r="I47" s="102"/>
      <c r="J47" s="102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1"/>
      <c r="AL47" s="75"/>
    </row>
    <row r="48" spans="1:38" s="26" customFormat="1" ht="21">
      <c r="A48" s="35"/>
      <c r="B48" s="102"/>
      <c r="C48" s="102"/>
      <c r="D48" s="102"/>
      <c r="E48" s="102"/>
      <c r="F48" s="102"/>
      <c r="G48" s="102"/>
      <c r="H48" s="102"/>
      <c r="I48" s="102"/>
      <c r="J48" s="10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74"/>
    </row>
    <row r="49" spans="1:38" s="26" customFormat="1" ht="21">
      <c r="A49" s="35"/>
      <c r="B49" s="102"/>
      <c r="C49" s="102"/>
      <c r="D49" s="102"/>
      <c r="E49" s="102"/>
      <c r="F49" s="102"/>
      <c r="G49" s="102"/>
      <c r="H49" s="102"/>
      <c r="I49" s="102"/>
      <c r="J49" s="102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74"/>
    </row>
    <row r="50" spans="1:38" s="26" customFormat="1" ht="21">
      <c r="A50" s="35"/>
      <c r="B50" s="40"/>
      <c r="C50" s="40"/>
      <c r="D50" s="40"/>
      <c r="E50" s="40"/>
      <c r="F50" s="40"/>
      <c r="G50" s="40"/>
      <c r="H50" s="40"/>
      <c r="I50" s="40"/>
      <c r="J50" s="40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74"/>
    </row>
    <row r="51" spans="1:38" s="26" customFormat="1" ht="20.25" customHeight="1">
      <c r="A51" s="41"/>
      <c r="B51" s="42"/>
      <c r="C51" s="41"/>
      <c r="D51" s="41"/>
      <c r="E51" s="41"/>
      <c r="F51" s="41"/>
      <c r="G51" s="41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75"/>
    </row>
    <row r="52" spans="1:38" s="29" customFormat="1" ht="18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121" t="s">
        <v>11</v>
      </c>
      <c r="W52" s="121"/>
      <c r="X52" s="121"/>
      <c r="Y52" s="121"/>
      <c r="Z52" s="121"/>
      <c r="AA52" s="121"/>
      <c r="AB52" s="25"/>
      <c r="AC52" s="121" t="s">
        <v>12</v>
      </c>
      <c r="AD52" s="121"/>
      <c r="AE52" s="121"/>
      <c r="AF52" s="121"/>
      <c r="AG52" s="121"/>
      <c r="AH52" s="121"/>
      <c r="AI52" s="124" t="s">
        <v>86</v>
      </c>
      <c r="AJ52" s="124"/>
      <c r="AK52" s="124"/>
      <c r="AL52" s="124"/>
    </row>
    <row r="53" spans="1:38" s="26" customFormat="1" ht="30.75" customHeight="1">
      <c r="A53" s="35"/>
      <c r="B53" s="99"/>
      <c r="C53" s="99"/>
      <c r="D53" s="45"/>
      <c r="E53" s="45"/>
      <c r="F53" s="45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21"/>
      <c r="W53" s="121"/>
      <c r="X53" s="121"/>
      <c r="Y53" s="121"/>
      <c r="Z53" s="121"/>
      <c r="AA53" s="121"/>
      <c r="AB53" s="25"/>
      <c r="AC53" s="121"/>
      <c r="AD53" s="121"/>
      <c r="AE53" s="121"/>
      <c r="AF53" s="121"/>
      <c r="AG53" s="121"/>
      <c r="AH53" s="121"/>
      <c r="AI53" s="124"/>
      <c r="AJ53" s="124"/>
      <c r="AK53" s="124"/>
      <c r="AL53" s="124"/>
    </row>
    <row r="54" spans="1:38" s="26" customFormat="1" ht="36.75" customHeight="1">
      <c r="A54" s="103" t="s">
        <v>36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46">
        <v>1</v>
      </c>
      <c r="W54" s="46">
        <v>2</v>
      </c>
      <c r="X54" s="46">
        <v>3</v>
      </c>
      <c r="Y54" s="46">
        <v>4</v>
      </c>
      <c r="Z54" s="46">
        <v>5</v>
      </c>
      <c r="AA54" s="46" t="s">
        <v>37</v>
      </c>
      <c r="AB54" s="55" t="s">
        <v>14</v>
      </c>
      <c r="AC54" s="46">
        <v>1</v>
      </c>
      <c r="AD54" s="46">
        <v>2</v>
      </c>
      <c r="AE54" s="46">
        <v>3</v>
      </c>
      <c r="AF54" s="46">
        <v>4</v>
      </c>
      <c r="AG54" s="46">
        <v>5</v>
      </c>
      <c r="AH54" s="46" t="s">
        <v>37</v>
      </c>
      <c r="AI54" s="56" t="s">
        <v>15</v>
      </c>
      <c r="AJ54" s="56" t="s">
        <v>16</v>
      </c>
      <c r="AK54" s="56" t="s">
        <v>17</v>
      </c>
      <c r="AL54" s="76" t="s">
        <v>18</v>
      </c>
    </row>
    <row r="55" spans="1:38" s="29" customFormat="1" ht="18.75">
      <c r="A55" s="27" t="s">
        <v>38</v>
      </c>
      <c r="B55" s="104" t="s">
        <v>63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79">
        <v>1</v>
      </c>
      <c r="W55" s="79">
        <v>1</v>
      </c>
      <c r="X55" s="79">
        <v>1</v>
      </c>
      <c r="Y55" s="79">
        <v>3</v>
      </c>
      <c r="Z55" s="79">
        <v>1</v>
      </c>
      <c r="AA55" s="79">
        <v>0</v>
      </c>
      <c r="AB55" s="79">
        <v>7</v>
      </c>
      <c r="AC55" s="28">
        <f>V55/$AB55</f>
        <v>0.14285714285714285</v>
      </c>
      <c r="AD55" s="28">
        <f t="shared" ref="AD55:AH57" si="2">W55/$AB55</f>
        <v>0.14285714285714285</v>
      </c>
      <c r="AE55" s="28">
        <f t="shared" si="2"/>
        <v>0.14285714285714285</v>
      </c>
      <c r="AF55" s="28">
        <f t="shared" si="2"/>
        <v>0.42857142857142855</v>
      </c>
      <c r="AG55" s="28">
        <f t="shared" si="2"/>
        <v>0.14285714285714285</v>
      </c>
      <c r="AH55" s="28">
        <f t="shared" si="2"/>
        <v>0</v>
      </c>
      <c r="AI55" s="92">
        <v>3.2857142857142856</v>
      </c>
      <c r="AJ55" s="92">
        <v>1.3801311186847083</v>
      </c>
      <c r="AK55" s="92">
        <v>4</v>
      </c>
      <c r="AL55" s="92">
        <v>4</v>
      </c>
    </row>
    <row r="56" spans="1:38" s="29" customFormat="1" ht="18.75">
      <c r="A56" s="27" t="s">
        <v>39</v>
      </c>
      <c r="B56" s="104" t="s">
        <v>64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80">
        <v>27</v>
      </c>
      <c r="W56" s="80">
        <v>34</v>
      </c>
      <c r="X56" s="80">
        <v>30</v>
      </c>
      <c r="Y56" s="80">
        <v>14</v>
      </c>
      <c r="Z56" s="80">
        <v>5</v>
      </c>
      <c r="AA56" s="80">
        <v>12</v>
      </c>
      <c r="AB56" s="80">
        <v>122</v>
      </c>
      <c r="AC56" s="28">
        <f t="shared" ref="AC56:AC57" si="3">V56/$AB56</f>
        <v>0.22131147540983606</v>
      </c>
      <c r="AD56" s="28">
        <f t="shared" si="2"/>
        <v>0.27868852459016391</v>
      </c>
      <c r="AE56" s="28">
        <f t="shared" si="2"/>
        <v>0.24590163934426229</v>
      </c>
      <c r="AF56" s="28">
        <f t="shared" si="2"/>
        <v>0.11475409836065574</v>
      </c>
      <c r="AG56" s="28">
        <f t="shared" si="2"/>
        <v>4.0983606557377046E-2</v>
      </c>
      <c r="AH56" s="28">
        <f t="shared" si="2"/>
        <v>9.8360655737704916E-2</v>
      </c>
      <c r="AI56" s="88">
        <v>2.4181818181818184</v>
      </c>
      <c r="AJ56" s="88">
        <v>1.128299997372179</v>
      </c>
      <c r="AK56" s="88">
        <v>2</v>
      </c>
      <c r="AL56" s="88">
        <v>2</v>
      </c>
    </row>
    <row r="57" spans="1:38" s="29" customFormat="1" ht="18.75">
      <c r="A57" s="27" t="s">
        <v>40</v>
      </c>
      <c r="B57" s="104" t="s">
        <v>65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80">
        <v>2</v>
      </c>
      <c r="W57" s="80">
        <v>7</v>
      </c>
      <c r="X57" s="80">
        <v>11</v>
      </c>
      <c r="Y57" s="80">
        <v>50</v>
      </c>
      <c r="Z57" s="80">
        <v>51</v>
      </c>
      <c r="AA57" s="80">
        <v>1</v>
      </c>
      <c r="AB57" s="80">
        <v>122</v>
      </c>
      <c r="AC57" s="28">
        <f t="shared" si="3"/>
        <v>1.6393442622950821E-2</v>
      </c>
      <c r="AD57" s="28">
        <f t="shared" si="2"/>
        <v>5.737704918032787E-2</v>
      </c>
      <c r="AE57" s="28">
        <f t="shared" si="2"/>
        <v>9.0163934426229511E-2</v>
      </c>
      <c r="AF57" s="28">
        <f t="shared" si="2"/>
        <v>0.4098360655737705</v>
      </c>
      <c r="AG57" s="28">
        <f t="shared" si="2"/>
        <v>0.41803278688524592</v>
      </c>
      <c r="AH57" s="28">
        <f t="shared" si="2"/>
        <v>8.1967213114754103E-3</v>
      </c>
      <c r="AI57" s="88">
        <v>4.1652892561983474</v>
      </c>
      <c r="AJ57" s="88">
        <v>0.93405127837480573</v>
      </c>
      <c r="AK57" s="88">
        <v>4</v>
      </c>
      <c r="AL57" s="88">
        <v>5</v>
      </c>
    </row>
    <row r="58" spans="1:38" s="26" customFormat="1" ht="16.5" customHeight="1">
      <c r="A58" s="35"/>
      <c r="B58" s="47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75"/>
    </row>
    <row r="59" spans="1:38" s="26" customFormat="1" ht="16.5" customHeight="1">
      <c r="A59" s="41"/>
      <c r="B59" s="41"/>
      <c r="C59" s="48"/>
      <c r="D59" s="35"/>
      <c r="E59" s="35"/>
      <c r="F59" s="35"/>
      <c r="G59" s="35"/>
      <c r="H59" s="35"/>
      <c r="I59" s="35"/>
      <c r="J59" s="35"/>
      <c r="K59" s="49"/>
      <c r="L59" s="49"/>
      <c r="M59" s="35"/>
      <c r="N59" s="35"/>
      <c r="O59" s="35"/>
      <c r="P59" s="33"/>
      <c r="Q59" s="33"/>
      <c r="R59" s="33"/>
      <c r="S59" s="33"/>
      <c r="T59" s="49"/>
      <c r="U59" s="49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75"/>
    </row>
    <row r="60" spans="1:38" s="26" customFormat="1" ht="36.75" customHeight="1">
      <c r="A60" s="103" t="s">
        <v>52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33"/>
      <c r="W60" s="33"/>
      <c r="X60" s="33"/>
      <c r="Y60" s="33"/>
      <c r="Z60" s="103" t="s">
        <v>53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26" customFormat="1" ht="16.5" customHeight="1">
      <c r="A61" s="41"/>
      <c r="B61" s="41"/>
      <c r="C61" s="48"/>
      <c r="D61" s="35"/>
      <c r="E61" s="35"/>
      <c r="F61" s="35"/>
      <c r="G61" s="35"/>
      <c r="H61" s="35"/>
      <c r="I61" s="35"/>
      <c r="J61" s="35"/>
      <c r="K61" s="49"/>
      <c r="L61" s="49"/>
      <c r="M61" s="35"/>
      <c r="N61" s="35"/>
      <c r="O61" s="35"/>
      <c r="P61" s="33"/>
      <c r="Q61" s="33"/>
      <c r="R61" s="33"/>
      <c r="S61" s="33"/>
      <c r="T61" s="49"/>
      <c r="U61" s="49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75"/>
    </row>
    <row r="62" spans="1:38" s="26" customFormat="1" ht="16.5" customHeight="1">
      <c r="A62" s="41"/>
      <c r="B62" s="41"/>
      <c r="C62" s="48"/>
      <c r="D62" s="35"/>
      <c r="E62" s="35"/>
      <c r="F62" s="35"/>
      <c r="G62" s="35"/>
      <c r="H62" s="35"/>
      <c r="I62" s="35"/>
      <c r="J62" s="35"/>
      <c r="K62" s="49"/>
      <c r="L62" s="49"/>
      <c r="M62" s="35"/>
      <c r="N62" s="35"/>
      <c r="O62" s="35"/>
      <c r="P62" s="33"/>
      <c r="Q62" s="33"/>
      <c r="R62" s="33"/>
      <c r="S62" s="33"/>
      <c r="T62" s="49"/>
      <c r="U62" s="49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75"/>
    </row>
    <row r="63" spans="1:38" s="26" customFormat="1" ht="16.5" customHeight="1">
      <c r="A63" s="41"/>
      <c r="B63" s="41"/>
      <c r="C63" s="48"/>
      <c r="D63" s="35"/>
      <c r="E63" s="35"/>
      <c r="F63" s="35"/>
      <c r="G63" s="35"/>
      <c r="H63" s="35"/>
      <c r="I63" s="35"/>
      <c r="J63" s="35"/>
      <c r="K63" s="49"/>
      <c r="L63" s="49"/>
      <c r="M63" s="35"/>
      <c r="N63" s="35"/>
      <c r="O63" s="35"/>
      <c r="P63" s="33"/>
      <c r="Q63" s="33"/>
      <c r="R63" s="33"/>
      <c r="S63" s="33"/>
      <c r="T63" s="49"/>
      <c r="U63" s="49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75"/>
    </row>
    <row r="64" spans="1:38" s="26" customFormat="1" ht="16.5" customHeight="1">
      <c r="A64" s="41"/>
      <c r="B64" s="41"/>
      <c r="C64" s="48"/>
      <c r="D64" s="35"/>
      <c r="E64" s="35"/>
      <c r="F64" s="35"/>
      <c r="G64" s="35"/>
      <c r="H64" s="35"/>
      <c r="I64" s="35"/>
      <c r="J64" s="35"/>
      <c r="K64" s="49"/>
      <c r="L64" s="49"/>
      <c r="M64" s="35"/>
      <c r="N64" s="35"/>
      <c r="O64" s="35"/>
      <c r="P64" s="33"/>
      <c r="Q64" s="33"/>
      <c r="R64" s="33"/>
      <c r="S64" s="33"/>
      <c r="T64" s="49"/>
      <c r="U64" s="49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75"/>
    </row>
    <row r="65" spans="1:38" s="26" customFormat="1" ht="16.5" customHeight="1">
      <c r="A65" s="41"/>
      <c r="B65" s="41"/>
      <c r="C65" s="48"/>
      <c r="D65" s="35"/>
      <c r="E65" s="35"/>
      <c r="F65" s="35"/>
      <c r="G65" s="35"/>
      <c r="H65" s="35"/>
      <c r="I65" s="35"/>
      <c r="J65" s="35"/>
      <c r="K65" s="49"/>
      <c r="L65" s="49"/>
      <c r="M65" s="35"/>
      <c r="N65" s="35"/>
      <c r="O65" s="35"/>
      <c r="P65" s="33"/>
      <c r="Q65" s="33"/>
      <c r="R65" s="33"/>
      <c r="S65" s="33"/>
      <c r="T65" s="49"/>
      <c r="U65" s="49"/>
      <c r="V65" s="33"/>
      <c r="W65" s="33"/>
      <c r="X65" s="33"/>
      <c r="Y65" s="33"/>
      <c r="Z65" s="33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75"/>
    </row>
    <row r="66" spans="1:38" s="26" customFormat="1" ht="16.5" customHeight="1">
      <c r="A66" s="41"/>
      <c r="B66" s="41"/>
      <c r="C66" s="48"/>
      <c r="D66" s="35"/>
      <c r="E66" s="35"/>
      <c r="F66" s="35"/>
      <c r="G66" s="35"/>
      <c r="H66" s="35"/>
      <c r="I66" s="35"/>
      <c r="J66" s="35"/>
      <c r="K66" s="49"/>
      <c r="L66" s="49"/>
      <c r="M66" s="35"/>
      <c r="N66" s="35"/>
      <c r="O66" s="35"/>
      <c r="P66" s="33"/>
      <c r="Q66" s="33"/>
      <c r="R66" s="33"/>
      <c r="S66" s="33"/>
      <c r="T66" s="49"/>
      <c r="U66" s="49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75"/>
    </row>
    <row r="67" spans="1:38" s="26" customFormat="1" ht="16.5" customHeight="1">
      <c r="A67" s="41"/>
      <c r="B67" s="41"/>
      <c r="C67" s="48"/>
      <c r="D67" s="35"/>
      <c r="E67" s="35"/>
      <c r="F67" s="35"/>
      <c r="G67" s="35"/>
      <c r="H67" s="35"/>
      <c r="I67" s="35"/>
      <c r="J67" s="35"/>
      <c r="K67" s="49"/>
      <c r="L67" s="49"/>
      <c r="M67" s="35"/>
      <c r="N67" s="35"/>
      <c r="O67" s="35"/>
      <c r="P67" s="33"/>
      <c r="Q67" s="33"/>
      <c r="R67" s="33"/>
      <c r="S67" s="33"/>
      <c r="T67" s="49"/>
      <c r="U67" s="49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75"/>
    </row>
    <row r="68" spans="1:38" s="26" customFormat="1" ht="16.5" customHeight="1">
      <c r="A68" s="41"/>
      <c r="B68" s="41"/>
      <c r="C68" s="48"/>
      <c r="D68" s="35"/>
      <c r="E68" s="35"/>
      <c r="F68" s="35"/>
      <c r="G68" s="35"/>
      <c r="H68" s="35"/>
      <c r="I68" s="35"/>
      <c r="J68" s="35"/>
      <c r="K68" s="49"/>
      <c r="L68" s="49"/>
      <c r="M68" s="35"/>
      <c r="N68" s="35"/>
      <c r="O68" s="35"/>
      <c r="P68" s="33"/>
      <c r="Q68" s="33"/>
      <c r="R68" s="33"/>
      <c r="S68" s="33"/>
      <c r="T68" s="49"/>
      <c r="U68" s="49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75"/>
    </row>
    <row r="69" spans="1:38" s="26" customFormat="1" ht="16.5" customHeight="1">
      <c r="A69" s="41"/>
      <c r="B69" s="41"/>
      <c r="C69" s="48"/>
      <c r="D69" s="35"/>
      <c r="E69" s="35"/>
      <c r="F69" s="35"/>
      <c r="G69" s="35"/>
      <c r="H69" s="35"/>
      <c r="I69" s="35"/>
      <c r="J69" s="35"/>
      <c r="K69" s="49"/>
      <c r="L69" s="49"/>
      <c r="M69" s="35"/>
      <c r="N69" s="35"/>
      <c r="O69" s="35"/>
      <c r="P69" s="33"/>
      <c r="Q69" s="33"/>
      <c r="R69" s="33"/>
      <c r="S69" s="33"/>
      <c r="T69" s="49"/>
      <c r="U69" s="49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75"/>
    </row>
    <row r="70" spans="1:38" s="26" customFormat="1" ht="16.5" customHeight="1">
      <c r="A70" s="41"/>
      <c r="B70" s="41"/>
      <c r="C70" s="48"/>
      <c r="D70" s="35"/>
      <c r="E70" s="35"/>
      <c r="F70" s="35"/>
      <c r="G70" s="35"/>
      <c r="H70" s="35"/>
      <c r="I70" s="35"/>
      <c r="J70" s="35"/>
      <c r="K70" s="49"/>
      <c r="L70" s="49"/>
      <c r="M70" s="35"/>
      <c r="N70" s="35"/>
      <c r="O70" s="35"/>
      <c r="P70" s="33"/>
      <c r="Q70" s="33"/>
      <c r="R70" s="33"/>
      <c r="S70" s="33"/>
      <c r="T70" s="49"/>
      <c r="U70" s="49"/>
      <c r="V70" s="33"/>
      <c r="W70" s="33"/>
      <c r="X70" s="33"/>
      <c r="Y70" s="33"/>
      <c r="Z70" s="33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75"/>
    </row>
    <row r="71" spans="1:38" s="26" customFormat="1" ht="16.5" customHeight="1">
      <c r="A71" s="41"/>
      <c r="B71" s="41"/>
      <c r="C71" s="48"/>
      <c r="D71" s="35"/>
      <c r="E71" s="35"/>
      <c r="F71" s="35"/>
      <c r="G71" s="35"/>
      <c r="H71" s="35"/>
      <c r="I71" s="35"/>
      <c r="J71" s="35"/>
      <c r="K71" s="49"/>
      <c r="L71" s="49"/>
      <c r="M71" s="35"/>
      <c r="N71" s="35"/>
      <c r="O71" s="35"/>
      <c r="P71" s="33"/>
      <c r="Q71" s="33"/>
      <c r="R71" s="33"/>
      <c r="S71" s="33"/>
      <c r="T71" s="49"/>
      <c r="U71" s="49"/>
      <c r="V71" s="33"/>
      <c r="W71" s="33"/>
      <c r="X71" s="33"/>
      <c r="Y71" s="33"/>
      <c r="Z71" s="33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75"/>
    </row>
    <row r="72" spans="1:38" s="26" customFormat="1" ht="16.5" customHeight="1">
      <c r="A72" s="41"/>
      <c r="B72" s="41"/>
      <c r="C72" s="48"/>
      <c r="D72" s="35"/>
      <c r="E72" s="35"/>
      <c r="F72" s="35"/>
      <c r="G72" s="35"/>
      <c r="H72" s="35"/>
      <c r="I72" s="35"/>
      <c r="J72" s="35"/>
      <c r="K72" s="49"/>
      <c r="L72" s="49"/>
      <c r="M72" s="35"/>
      <c r="N72" s="35"/>
      <c r="O72" s="35"/>
      <c r="P72" s="33"/>
      <c r="Q72" s="33"/>
      <c r="R72" s="33"/>
      <c r="S72" s="33"/>
      <c r="T72" s="49"/>
      <c r="U72" s="49"/>
      <c r="V72" s="33"/>
      <c r="W72" s="33"/>
      <c r="X72" s="33"/>
      <c r="Y72" s="33"/>
      <c r="Z72" s="3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75"/>
    </row>
    <row r="73" spans="1:38" s="26" customFormat="1" ht="16.5" customHeight="1">
      <c r="A73" s="41"/>
      <c r="B73" s="41"/>
      <c r="C73" s="48"/>
      <c r="D73" s="35"/>
      <c r="E73" s="35"/>
      <c r="F73" s="35"/>
      <c r="G73" s="35"/>
      <c r="H73" s="35"/>
      <c r="I73" s="35"/>
      <c r="J73" s="35"/>
      <c r="K73" s="49"/>
      <c r="L73" s="49"/>
      <c r="M73" s="35"/>
      <c r="N73" s="35"/>
      <c r="O73" s="35"/>
      <c r="P73" s="33"/>
      <c r="Q73" s="33"/>
      <c r="R73" s="33"/>
      <c r="S73" s="33"/>
      <c r="T73" s="49"/>
      <c r="U73" s="49"/>
      <c r="V73" s="33"/>
      <c r="W73" s="33"/>
      <c r="X73" s="33"/>
      <c r="Y73" s="33"/>
      <c r="Z73" s="33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75"/>
    </row>
    <row r="74" spans="1:38" s="26" customFormat="1" ht="16.5" customHeight="1">
      <c r="A74" s="41"/>
      <c r="B74" s="41"/>
      <c r="C74" s="48"/>
      <c r="D74" s="35"/>
      <c r="E74" s="35"/>
      <c r="F74" s="35"/>
      <c r="G74" s="35"/>
      <c r="H74" s="35"/>
      <c r="I74" s="35"/>
      <c r="J74" s="35"/>
      <c r="K74" s="49"/>
      <c r="L74" s="49"/>
      <c r="M74" s="35"/>
      <c r="N74" s="35"/>
      <c r="O74" s="35"/>
      <c r="P74" s="33"/>
      <c r="Q74" s="33"/>
      <c r="R74" s="33"/>
      <c r="S74" s="33"/>
      <c r="T74" s="49"/>
      <c r="U74" s="49"/>
      <c r="V74" s="33"/>
      <c r="W74" s="33"/>
      <c r="X74" s="33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75"/>
    </row>
    <row r="75" spans="1:38" s="26" customFormat="1" ht="16.5" customHeight="1">
      <c r="A75" s="41"/>
      <c r="B75" s="41"/>
      <c r="C75" s="48"/>
      <c r="D75" s="35"/>
      <c r="E75" s="35"/>
      <c r="F75" s="35"/>
      <c r="G75" s="35"/>
      <c r="H75" s="35"/>
      <c r="I75" s="35"/>
      <c r="J75" s="35"/>
      <c r="K75" s="49"/>
      <c r="L75" s="49"/>
      <c r="M75" s="35"/>
      <c r="N75" s="35"/>
      <c r="O75" s="35"/>
      <c r="P75" s="33"/>
      <c r="Q75" s="33"/>
      <c r="R75" s="33"/>
      <c r="S75" s="33"/>
      <c r="T75" s="49"/>
      <c r="U75" s="49"/>
      <c r="V75" s="33"/>
      <c r="W75" s="33"/>
      <c r="X75" s="33"/>
      <c r="Y75" s="33"/>
      <c r="Z75" s="3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75"/>
    </row>
    <row r="76" spans="1:38" s="26" customFormat="1" ht="16.5" customHeight="1">
      <c r="A76" s="41"/>
      <c r="B76" s="41"/>
      <c r="C76" s="48"/>
      <c r="D76" s="35"/>
      <c r="E76" s="35"/>
      <c r="F76" s="35"/>
      <c r="G76" s="35"/>
      <c r="H76" s="35"/>
      <c r="I76" s="35"/>
      <c r="J76" s="35"/>
      <c r="K76" s="49"/>
      <c r="L76" s="49"/>
      <c r="M76" s="35"/>
      <c r="N76" s="35"/>
      <c r="O76" s="35"/>
      <c r="P76" s="33"/>
      <c r="Q76" s="33"/>
      <c r="R76" s="33"/>
      <c r="S76" s="33"/>
      <c r="T76" s="49"/>
      <c r="U76" s="49"/>
      <c r="V76" s="33"/>
      <c r="W76" s="33"/>
      <c r="X76" s="33"/>
      <c r="Y76" s="33"/>
      <c r="Z76" s="3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75"/>
    </row>
    <row r="77" spans="1:38" s="26" customFormat="1" ht="16.5" customHeight="1">
      <c r="A77" s="41"/>
      <c r="B77" s="41"/>
      <c r="C77" s="48"/>
      <c r="D77" s="35"/>
      <c r="E77" s="35"/>
      <c r="F77" s="35"/>
      <c r="G77" s="35"/>
      <c r="H77" s="35"/>
      <c r="I77" s="35"/>
      <c r="J77" s="35"/>
      <c r="K77" s="49"/>
      <c r="L77" s="49"/>
      <c r="M77" s="35"/>
      <c r="N77" s="35"/>
      <c r="O77" s="35"/>
      <c r="P77" s="33"/>
      <c r="Q77" s="33"/>
      <c r="R77" s="33"/>
      <c r="S77" s="33"/>
      <c r="T77" s="49"/>
      <c r="U77" s="49"/>
      <c r="V77" s="33"/>
      <c r="W77" s="33"/>
      <c r="X77" s="33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75"/>
    </row>
    <row r="78" spans="1:38" s="26" customFormat="1" ht="16.5" customHeight="1">
      <c r="A78" s="41"/>
      <c r="B78" s="41"/>
      <c r="C78" s="48"/>
      <c r="D78" s="35"/>
      <c r="E78" s="35"/>
      <c r="F78" s="35"/>
      <c r="G78" s="35"/>
      <c r="H78" s="35"/>
      <c r="I78" s="35"/>
      <c r="J78" s="35"/>
      <c r="K78" s="49"/>
      <c r="L78" s="49"/>
      <c r="M78" s="35"/>
      <c r="N78" s="35"/>
      <c r="O78" s="35"/>
      <c r="P78" s="33"/>
      <c r="Q78" s="33"/>
      <c r="R78" s="33"/>
      <c r="S78" s="33"/>
      <c r="T78" s="49"/>
      <c r="U78" s="49"/>
      <c r="V78" s="33"/>
      <c r="W78" s="33"/>
      <c r="X78" s="33"/>
      <c r="Y78" s="33"/>
      <c r="Z78" s="3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75"/>
    </row>
    <row r="79" spans="1:38" s="26" customFormat="1" ht="16.5" customHeight="1">
      <c r="A79" s="41"/>
      <c r="B79" s="41"/>
      <c r="C79" s="48"/>
      <c r="D79" s="35"/>
      <c r="E79" s="35"/>
      <c r="F79" s="35"/>
      <c r="G79" s="35"/>
      <c r="H79" s="35"/>
      <c r="I79" s="35"/>
      <c r="J79" s="35"/>
      <c r="K79" s="49"/>
      <c r="L79" s="49"/>
      <c r="M79" s="35"/>
      <c r="N79" s="35"/>
      <c r="O79" s="35"/>
      <c r="P79" s="33"/>
      <c r="Q79" s="33"/>
      <c r="R79" s="33"/>
      <c r="S79" s="33"/>
      <c r="T79" s="49"/>
      <c r="U79" s="49"/>
      <c r="V79" s="33"/>
      <c r="W79" s="33"/>
      <c r="X79" s="33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75"/>
    </row>
    <row r="80" spans="1:38" s="26" customFormat="1" ht="16.5" customHeight="1">
      <c r="A80" s="41"/>
      <c r="B80" s="41"/>
      <c r="C80" s="48"/>
      <c r="D80" s="35"/>
      <c r="E80" s="35"/>
      <c r="F80" s="35"/>
      <c r="G80" s="35"/>
      <c r="H80" s="35"/>
      <c r="I80" s="35"/>
      <c r="J80" s="35"/>
      <c r="K80" s="49"/>
      <c r="L80" s="49"/>
      <c r="M80" s="35"/>
      <c r="N80" s="35"/>
      <c r="O80" s="35"/>
      <c r="P80" s="33"/>
      <c r="Q80" s="33"/>
      <c r="R80" s="33"/>
      <c r="S80" s="33"/>
      <c r="T80" s="49"/>
      <c r="U80" s="49"/>
      <c r="V80" s="33"/>
      <c r="W80" s="33"/>
      <c r="X80" s="33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75"/>
    </row>
    <row r="81" spans="1:38" s="26" customFormat="1" ht="16.5" customHeight="1">
      <c r="A81" s="41"/>
      <c r="B81" s="41"/>
      <c r="C81" s="48"/>
      <c r="D81" s="35"/>
      <c r="E81" s="35"/>
      <c r="F81" s="35"/>
      <c r="G81" s="35"/>
      <c r="H81" s="35"/>
      <c r="I81" s="35"/>
      <c r="J81" s="35"/>
      <c r="K81" s="49"/>
      <c r="L81" s="49"/>
      <c r="M81" s="35"/>
      <c r="N81" s="35"/>
      <c r="O81" s="35"/>
      <c r="P81" s="33"/>
      <c r="Q81" s="33"/>
      <c r="R81" s="33"/>
      <c r="S81" s="33"/>
      <c r="T81" s="49"/>
      <c r="U81" s="49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75"/>
    </row>
    <row r="82" spans="1:38" s="26" customFormat="1" ht="35.25" customHeight="1">
      <c r="A82" s="103" t="s">
        <v>55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31"/>
      <c r="W82" s="31"/>
      <c r="X82" s="31"/>
      <c r="Y82" s="31"/>
      <c r="Z82" s="103" t="s">
        <v>54</v>
      </c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1:38" s="52" customFormat="1" ht="16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77"/>
    </row>
    <row r="84" spans="1:38" s="26" customFormat="1" ht="16.5" customHeight="1">
      <c r="A84" s="41"/>
      <c r="B84" s="41"/>
      <c r="C84" s="41"/>
      <c r="D84" s="41"/>
      <c r="E84" s="41"/>
      <c r="F84" s="41"/>
      <c r="G84" s="31"/>
      <c r="H84" s="31"/>
      <c r="I84" s="31"/>
      <c r="J84" s="31"/>
      <c r="K84" s="33"/>
      <c r="L84" s="33"/>
      <c r="M84" s="35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75"/>
    </row>
    <row r="85" spans="1:38" s="26" customFormat="1" ht="18.75" customHeight="1">
      <c r="A85" s="41"/>
      <c r="B85" s="41"/>
      <c r="C85" s="41"/>
      <c r="D85" s="41"/>
      <c r="E85" s="41"/>
      <c r="F85" s="41"/>
      <c r="G85" s="31"/>
      <c r="H85" s="31"/>
      <c r="I85" s="31"/>
      <c r="J85" s="31"/>
      <c r="K85" s="35"/>
      <c r="L85" s="35"/>
      <c r="M85" s="35"/>
      <c r="N85" s="35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75"/>
    </row>
    <row r="86" spans="1:38" s="26" customFormat="1" ht="16.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1"/>
      <c r="AG86" s="31"/>
      <c r="AH86" s="31"/>
      <c r="AI86" s="31"/>
      <c r="AJ86" s="31"/>
      <c r="AK86" s="31"/>
      <c r="AL86" s="75"/>
    </row>
    <row r="87" spans="1:38" s="26" customFormat="1" ht="16.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1"/>
      <c r="AG87" s="31"/>
      <c r="AH87" s="31"/>
      <c r="AI87" s="31"/>
      <c r="AJ87" s="31"/>
      <c r="AK87" s="31"/>
      <c r="AL87" s="75"/>
    </row>
    <row r="88" spans="1:38" s="26" customFormat="1" ht="16.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1"/>
      <c r="AG88" s="31"/>
      <c r="AH88" s="31"/>
      <c r="AI88" s="31"/>
      <c r="AJ88" s="31"/>
      <c r="AK88" s="31"/>
      <c r="AL88" s="75"/>
    </row>
    <row r="89" spans="1:38" s="26" customFormat="1" ht="16.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1"/>
      <c r="AG89" s="31"/>
      <c r="AH89" s="31"/>
      <c r="AI89" s="31"/>
      <c r="AJ89" s="31"/>
      <c r="AK89" s="31"/>
      <c r="AL89" s="75"/>
    </row>
    <row r="90" spans="1:38" s="26" customFormat="1" ht="16.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1"/>
      <c r="AG90" s="31"/>
      <c r="AH90" s="31"/>
      <c r="AI90" s="31"/>
      <c r="AJ90" s="31"/>
      <c r="AK90" s="31"/>
      <c r="AL90" s="75"/>
    </row>
    <row r="91" spans="1:38" s="26" customFormat="1" ht="16.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1"/>
      <c r="AG91" s="31"/>
      <c r="AH91" s="31"/>
      <c r="AI91" s="31"/>
      <c r="AJ91" s="31"/>
      <c r="AK91" s="31"/>
      <c r="AL91" s="75"/>
    </row>
    <row r="92" spans="1:38" s="26" customFormat="1" ht="16.5" customHeight="1">
      <c r="A92" s="35"/>
      <c r="B92" s="47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1"/>
      <c r="AG92" s="31"/>
      <c r="AH92" s="31"/>
      <c r="AI92" s="31"/>
      <c r="AJ92" s="31"/>
      <c r="AK92" s="31"/>
      <c r="AL92" s="75"/>
    </row>
    <row r="93" spans="1:38" s="26" customFormat="1" ht="16.5" customHeight="1">
      <c r="A93" s="35"/>
      <c r="B93" s="47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75"/>
    </row>
    <row r="94" spans="1:38" s="26" customFormat="1" ht="16.5" customHeight="1">
      <c r="A94" s="35"/>
      <c r="B94" s="47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75"/>
    </row>
    <row r="95" spans="1:38" s="26" customFormat="1" ht="16.5" customHeight="1">
      <c r="A95" s="35"/>
      <c r="B95" s="4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75"/>
    </row>
    <row r="96" spans="1:38" s="26" customFormat="1" ht="16.5" customHeight="1">
      <c r="A96" s="35"/>
      <c r="B96" s="47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75"/>
    </row>
    <row r="97" spans="1:38" s="26" customFormat="1" ht="16.5" customHeight="1">
      <c r="A97" s="35"/>
      <c r="B97" s="47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75"/>
    </row>
    <row r="98" spans="1:38" s="26" customFormat="1" ht="16.5" customHeight="1">
      <c r="A98" s="35"/>
      <c r="B98" s="4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75"/>
    </row>
    <row r="99" spans="1:38" s="26" customFormat="1" ht="16.5" customHeight="1">
      <c r="A99" s="35"/>
      <c r="B99" s="47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75"/>
    </row>
    <row r="100" spans="1:38" s="26" customFormat="1" ht="16.5" customHeight="1">
      <c r="A100" s="35"/>
      <c r="B100" s="47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75"/>
    </row>
    <row r="101" spans="1:38" s="26" customFormat="1" ht="16.5" customHeight="1">
      <c r="A101" s="35"/>
      <c r="B101" s="47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75"/>
    </row>
    <row r="102" spans="1:38" s="26" customFormat="1" ht="16.5" customHeight="1">
      <c r="A102" s="35"/>
      <c r="B102" s="47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75"/>
    </row>
    <row r="103" spans="1:38" s="26" customFormat="1" ht="16.5" customHeight="1">
      <c r="A103" s="35"/>
      <c r="B103" s="47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75"/>
    </row>
    <row r="104" spans="1:38" s="26" customFormat="1" ht="16.5" customHeight="1">
      <c r="A104" s="35"/>
      <c r="B104" s="47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1"/>
      <c r="P104" s="31"/>
      <c r="Q104" s="31"/>
      <c r="R104" s="31"/>
      <c r="S104" s="31"/>
      <c r="T104" s="31"/>
      <c r="U104" s="31"/>
      <c r="V104" s="121" t="s">
        <v>11</v>
      </c>
      <c r="W104" s="121"/>
      <c r="X104" s="121"/>
      <c r="Y104" s="121"/>
      <c r="Z104" s="121"/>
      <c r="AA104" s="121"/>
      <c r="AB104" s="25"/>
      <c r="AC104" s="121" t="s">
        <v>12</v>
      </c>
      <c r="AD104" s="121"/>
      <c r="AE104" s="121"/>
      <c r="AF104" s="121"/>
      <c r="AG104" s="121"/>
      <c r="AH104" s="121"/>
      <c r="AI104" s="124" t="s">
        <v>86</v>
      </c>
      <c r="AJ104" s="124"/>
      <c r="AK104" s="124"/>
      <c r="AL104" s="124"/>
    </row>
    <row r="105" spans="1:38" s="26" customFormat="1" ht="16.5" customHeight="1">
      <c r="A105" s="35"/>
      <c r="B105" s="47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53"/>
      <c r="P105" s="53"/>
      <c r="Q105" s="53"/>
      <c r="R105" s="53"/>
      <c r="S105" s="53"/>
      <c r="T105" s="31"/>
      <c r="U105" s="31"/>
      <c r="V105" s="121"/>
      <c r="W105" s="121"/>
      <c r="X105" s="121"/>
      <c r="Y105" s="121"/>
      <c r="Z105" s="121"/>
      <c r="AA105" s="121"/>
      <c r="AB105" s="25"/>
      <c r="AC105" s="121"/>
      <c r="AD105" s="121"/>
      <c r="AE105" s="121"/>
      <c r="AF105" s="121"/>
      <c r="AG105" s="121"/>
      <c r="AH105" s="121"/>
      <c r="AI105" s="124"/>
      <c r="AJ105" s="124"/>
      <c r="AK105" s="124"/>
      <c r="AL105" s="124"/>
    </row>
    <row r="106" spans="1:38" s="26" customFormat="1" ht="18.75">
      <c r="A106" s="35"/>
      <c r="B106" s="47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63"/>
      <c r="P106" s="63"/>
      <c r="Q106" s="63"/>
      <c r="R106" s="63"/>
      <c r="S106" s="63"/>
      <c r="T106" s="63"/>
      <c r="U106" s="63"/>
      <c r="V106" s="46">
        <v>1</v>
      </c>
      <c r="W106" s="46">
        <v>2</v>
      </c>
      <c r="X106" s="46">
        <v>3</v>
      </c>
      <c r="Y106" s="46">
        <v>4</v>
      </c>
      <c r="Z106" s="46">
        <v>5</v>
      </c>
      <c r="AA106" s="46" t="s">
        <v>37</v>
      </c>
      <c r="AB106" s="55" t="s">
        <v>14</v>
      </c>
      <c r="AC106" s="46">
        <v>1</v>
      </c>
      <c r="AD106" s="46">
        <v>2</v>
      </c>
      <c r="AE106" s="46">
        <v>3</v>
      </c>
      <c r="AF106" s="46">
        <v>4</v>
      </c>
      <c r="AG106" s="46">
        <v>5</v>
      </c>
      <c r="AH106" s="46" t="s">
        <v>37</v>
      </c>
      <c r="AI106" s="56" t="s">
        <v>15</v>
      </c>
      <c r="AJ106" s="56" t="s">
        <v>41</v>
      </c>
      <c r="AK106" s="56" t="s">
        <v>17</v>
      </c>
      <c r="AL106" s="76" t="s">
        <v>18</v>
      </c>
    </row>
    <row r="107" spans="1:38" s="26" customFormat="1" ht="18.75">
      <c r="A107" s="123" t="s">
        <v>67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80">
        <v>3</v>
      </c>
      <c r="W107" s="80">
        <v>3</v>
      </c>
      <c r="X107" s="80">
        <v>8</v>
      </c>
      <c r="Y107" s="80">
        <v>6</v>
      </c>
      <c r="Z107" s="80">
        <v>4</v>
      </c>
      <c r="AA107" s="80">
        <v>1</v>
      </c>
      <c r="AB107" s="80">
        <v>25</v>
      </c>
      <c r="AC107" s="28">
        <f t="shared" ref="AC107:AH107" si="4">V107/$AB107</f>
        <v>0.12</v>
      </c>
      <c r="AD107" s="28">
        <f t="shared" si="4"/>
        <v>0.12</v>
      </c>
      <c r="AE107" s="28">
        <f t="shared" si="4"/>
        <v>0.32</v>
      </c>
      <c r="AF107" s="28">
        <f t="shared" si="4"/>
        <v>0.24</v>
      </c>
      <c r="AG107" s="28">
        <f t="shared" si="4"/>
        <v>0.16</v>
      </c>
      <c r="AH107" s="28">
        <f t="shared" si="4"/>
        <v>0.04</v>
      </c>
      <c r="AI107" s="88">
        <v>3.2083333333333335</v>
      </c>
      <c r="AJ107" s="88">
        <v>1.2503622663458176</v>
      </c>
      <c r="AK107" s="88">
        <v>3</v>
      </c>
      <c r="AL107" s="88">
        <v>3</v>
      </c>
    </row>
    <row r="108" spans="1:38" s="26" customFormat="1" ht="16.5" customHeight="1">
      <c r="A108" s="35"/>
      <c r="B108" s="47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75"/>
    </row>
    <row r="109" spans="1:38" s="26" customFormat="1" ht="16.5" customHeight="1">
      <c r="A109" s="35"/>
      <c r="B109" s="47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75"/>
    </row>
    <row r="110" spans="1:38" s="26" customFormat="1" ht="16.5" customHeight="1">
      <c r="A110" s="35"/>
      <c r="B110" s="47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75"/>
    </row>
    <row r="111" spans="1:38" s="26" customFormat="1" ht="16.5" customHeight="1">
      <c r="A111" s="35"/>
      <c r="B111" s="4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75"/>
    </row>
    <row r="112" spans="1:38" s="26" customFormat="1" ht="16.5" customHeight="1">
      <c r="A112" s="35"/>
      <c r="B112" s="4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75"/>
    </row>
    <row r="113" spans="1:38" s="26" customFormat="1" ht="36.75" customHeight="1">
      <c r="A113" s="103" t="s">
        <v>56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75"/>
    </row>
    <row r="114" spans="1:38" s="57" customFormat="1" ht="16.5" customHeight="1">
      <c r="A114" s="122"/>
      <c r="B114" s="122"/>
      <c r="C114" s="122"/>
      <c r="D114" s="122"/>
      <c r="E114" s="122"/>
      <c r="F114" s="122"/>
      <c r="K114" s="58"/>
      <c r="L114" s="58"/>
      <c r="M114" s="59"/>
      <c r="N114" s="29"/>
      <c r="O114" s="29"/>
      <c r="P114" s="29"/>
      <c r="Q114" s="29"/>
      <c r="R114" s="29"/>
      <c r="S114" s="29"/>
      <c r="T114" s="29"/>
      <c r="U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73"/>
    </row>
    <row r="115" spans="1:38" s="57" customFormat="1" ht="16.5" customHeight="1">
      <c r="A115" s="122"/>
      <c r="B115" s="122"/>
      <c r="C115" s="122"/>
      <c r="D115" s="122"/>
      <c r="E115" s="122"/>
      <c r="F115" s="122"/>
      <c r="K115" s="60"/>
      <c r="L115" s="60"/>
      <c r="M115" s="59"/>
      <c r="N115" s="29"/>
      <c r="O115" s="29"/>
      <c r="P115" s="29"/>
      <c r="Q115" s="29"/>
      <c r="R115" s="29"/>
      <c r="S115" s="29"/>
      <c r="T115" s="29"/>
      <c r="U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73"/>
    </row>
    <row r="116" spans="1:38" s="57" customFormat="1" ht="18.75" customHeight="1">
      <c r="A116" s="122"/>
      <c r="B116" s="122"/>
      <c r="C116" s="122"/>
      <c r="D116" s="122"/>
      <c r="E116" s="122"/>
      <c r="F116" s="122"/>
      <c r="K116" s="59"/>
      <c r="L116" s="59"/>
      <c r="M116" s="59"/>
      <c r="N116" s="59"/>
      <c r="O116" s="29"/>
      <c r="P116" s="29"/>
      <c r="Q116" s="29"/>
      <c r="R116" s="29"/>
      <c r="S116" s="29"/>
      <c r="T116" s="29"/>
      <c r="U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73"/>
    </row>
    <row r="117" spans="1:38" s="26" customFormat="1" ht="16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1"/>
      <c r="AG117" s="31"/>
      <c r="AH117" s="31"/>
      <c r="AI117" s="31"/>
      <c r="AJ117" s="31"/>
      <c r="AK117" s="31"/>
      <c r="AL117" s="75"/>
    </row>
    <row r="118" spans="1:38" s="26" customFormat="1" ht="16.5" customHeight="1">
      <c r="A118" s="35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1"/>
      <c r="AG118" s="31"/>
      <c r="AH118" s="31"/>
      <c r="AI118" s="31"/>
      <c r="AJ118" s="31"/>
      <c r="AK118" s="31"/>
      <c r="AL118" s="75"/>
    </row>
    <row r="119" spans="1:38" s="26" customFormat="1" ht="16.5" customHeight="1">
      <c r="A119" s="35"/>
      <c r="B119" s="47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75"/>
    </row>
    <row r="120" spans="1:38" s="26" customFormat="1" ht="16.5" customHeight="1">
      <c r="A120" s="35"/>
      <c r="B120" s="4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1"/>
      <c r="P120" s="31"/>
      <c r="Q120" s="31"/>
      <c r="R120" s="31"/>
      <c r="S120" s="31"/>
      <c r="T120" s="31"/>
      <c r="U120" s="31"/>
      <c r="V120" s="121" t="s">
        <v>11</v>
      </c>
      <c r="W120" s="121"/>
      <c r="X120" s="121"/>
      <c r="Y120" s="121"/>
      <c r="Z120" s="121"/>
      <c r="AA120" s="121"/>
      <c r="AB120" s="25"/>
      <c r="AC120" s="121" t="s">
        <v>12</v>
      </c>
      <c r="AD120" s="121"/>
      <c r="AE120" s="121"/>
      <c r="AF120" s="121"/>
      <c r="AG120" s="121"/>
      <c r="AH120" s="121"/>
      <c r="AI120" s="124" t="s">
        <v>86</v>
      </c>
      <c r="AJ120" s="124"/>
      <c r="AK120" s="124"/>
      <c r="AL120" s="124"/>
    </row>
    <row r="121" spans="1:38" s="26" customFormat="1" ht="16.5" customHeight="1">
      <c r="A121" s="35"/>
      <c r="B121" s="4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53"/>
      <c r="P121" s="53"/>
      <c r="Q121" s="53"/>
      <c r="R121" s="53"/>
      <c r="S121" s="53"/>
      <c r="T121" s="31"/>
      <c r="U121" s="31"/>
      <c r="V121" s="121"/>
      <c r="W121" s="121"/>
      <c r="X121" s="121"/>
      <c r="Y121" s="121"/>
      <c r="Z121" s="121"/>
      <c r="AA121" s="121"/>
      <c r="AB121" s="25"/>
      <c r="AC121" s="121"/>
      <c r="AD121" s="121"/>
      <c r="AE121" s="121"/>
      <c r="AF121" s="121"/>
      <c r="AG121" s="121"/>
      <c r="AH121" s="121"/>
      <c r="AI121" s="124"/>
      <c r="AJ121" s="124"/>
      <c r="AK121" s="124"/>
      <c r="AL121" s="124"/>
    </row>
    <row r="122" spans="1:38" s="26" customFormat="1" ht="46.5" customHeight="1">
      <c r="A122" s="35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54"/>
      <c r="P122" s="54"/>
      <c r="Q122" s="54"/>
      <c r="R122" s="54"/>
      <c r="S122" s="54"/>
      <c r="T122" s="54"/>
      <c r="U122" s="54"/>
      <c r="V122" s="46">
        <v>1</v>
      </c>
      <c r="W122" s="46">
        <v>2</v>
      </c>
      <c r="X122" s="46">
        <v>3</v>
      </c>
      <c r="Y122" s="46">
        <v>4</v>
      </c>
      <c r="Z122" s="46">
        <v>5</v>
      </c>
      <c r="AA122" s="46" t="s">
        <v>37</v>
      </c>
      <c r="AB122" s="55" t="s">
        <v>14</v>
      </c>
      <c r="AC122" s="46">
        <v>1</v>
      </c>
      <c r="AD122" s="46">
        <v>2</v>
      </c>
      <c r="AE122" s="46">
        <v>3</v>
      </c>
      <c r="AF122" s="46">
        <v>4</v>
      </c>
      <c r="AG122" s="46">
        <v>5</v>
      </c>
      <c r="AH122" s="46" t="s">
        <v>37</v>
      </c>
      <c r="AI122" s="56" t="s">
        <v>15</v>
      </c>
      <c r="AJ122" s="56" t="s">
        <v>41</v>
      </c>
      <c r="AK122" s="56" t="s">
        <v>17</v>
      </c>
      <c r="AL122" s="76" t="s">
        <v>18</v>
      </c>
    </row>
    <row r="123" spans="1:38" s="26" customFormat="1" ht="42" customHeight="1">
      <c r="A123" s="35"/>
      <c r="B123" s="47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104" t="s">
        <v>66</v>
      </c>
      <c r="P123" s="105"/>
      <c r="Q123" s="105"/>
      <c r="R123" s="105"/>
      <c r="S123" s="105"/>
      <c r="T123" s="105"/>
      <c r="U123" s="105"/>
      <c r="V123" s="80">
        <v>3</v>
      </c>
      <c r="W123" s="80">
        <v>17</v>
      </c>
      <c r="X123" s="80">
        <v>23</v>
      </c>
      <c r="Y123" s="80">
        <v>32</v>
      </c>
      <c r="Z123" s="80">
        <v>6</v>
      </c>
      <c r="AA123" s="80">
        <v>4</v>
      </c>
      <c r="AB123" s="80">
        <v>85</v>
      </c>
      <c r="AC123" s="28">
        <f>V123/$AB123</f>
        <v>3.5294117647058823E-2</v>
      </c>
      <c r="AD123" s="28">
        <f t="shared" ref="AD123:AH123" si="5">W123/$AB123</f>
        <v>0.2</v>
      </c>
      <c r="AE123" s="28">
        <f t="shared" si="5"/>
        <v>0.27058823529411763</v>
      </c>
      <c r="AF123" s="28">
        <f t="shared" si="5"/>
        <v>0.37647058823529411</v>
      </c>
      <c r="AG123" s="28">
        <f t="shared" si="5"/>
        <v>7.0588235294117646E-2</v>
      </c>
      <c r="AH123" s="28">
        <f t="shared" si="5"/>
        <v>4.7058823529411764E-2</v>
      </c>
      <c r="AI123" s="90">
        <v>3.2592592592592595</v>
      </c>
      <c r="AJ123" s="90">
        <v>0.99721835344343945</v>
      </c>
      <c r="AK123" s="90">
        <v>3</v>
      </c>
      <c r="AL123" s="90">
        <v>4</v>
      </c>
    </row>
    <row r="124" spans="1:38" s="26" customFormat="1" ht="16.5" customHeight="1">
      <c r="A124" s="35"/>
      <c r="B124" s="4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75"/>
    </row>
    <row r="125" spans="1:38" s="26" customFormat="1" ht="16.5" customHeight="1">
      <c r="A125" s="35"/>
      <c r="B125" s="4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75"/>
    </row>
    <row r="126" spans="1:38" s="26" customFormat="1" ht="16.5" customHeight="1">
      <c r="A126" s="35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75"/>
    </row>
    <row r="127" spans="1:38" s="26" customFormat="1" ht="16.5" customHeight="1">
      <c r="A127" s="35"/>
      <c r="B127" s="4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75"/>
    </row>
    <row r="128" spans="1:38" s="26" customFormat="1" ht="16.5" customHeight="1">
      <c r="A128" s="35"/>
      <c r="B128" s="4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75"/>
    </row>
    <row r="129" spans="1:38" s="26" customFormat="1" ht="16.5" customHeight="1">
      <c r="A129" s="35"/>
      <c r="B129" s="4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75"/>
    </row>
    <row r="130" spans="1:38" s="26" customFormat="1" ht="16.5" customHeight="1">
      <c r="A130" s="35"/>
      <c r="B130" s="4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75"/>
    </row>
    <row r="131" spans="1:38" s="26" customFormat="1" ht="16.5" customHeight="1">
      <c r="A131" s="35"/>
      <c r="B131" s="47"/>
      <c r="C131" s="35"/>
      <c r="D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75"/>
    </row>
    <row r="132" spans="1:38" s="26" customFormat="1" ht="39" customHeight="1">
      <c r="A132" s="103" t="s">
        <v>57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33"/>
      <c r="W132" s="33"/>
      <c r="X132" s="103" t="s">
        <v>58</v>
      </c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</row>
    <row r="133" spans="1:38" s="26" customFormat="1" ht="16.5" customHeight="1">
      <c r="A133" s="41"/>
      <c r="B133" s="41"/>
      <c r="C133" s="41"/>
      <c r="D133" s="41"/>
      <c r="E133" s="41"/>
      <c r="F133" s="41"/>
      <c r="K133" s="35"/>
      <c r="L133" s="35"/>
      <c r="M133" s="35"/>
      <c r="N133" s="35"/>
      <c r="O133" s="31"/>
      <c r="P133" s="31"/>
      <c r="Q133" s="31"/>
      <c r="X133" s="41"/>
      <c r="Y133" s="41"/>
      <c r="Z133" s="41"/>
      <c r="AA133" s="41"/>
      <c r="AB133" s="41"/>
      <c r="AC133" s="31"/>
      <c r="AD133" s="31"/>
      <c r="AE133" s="31"/>
      <c r="AF133" s="31"/>
      <c r="AG133" s="31"/>
      <c r="AH133" s="31"/>
      <c r="AI133" s="31"/>
      <c r="AJ133" s="31"/>
      <c r="AK133" s="31"/>
      <c r="AL133" s="75"/>
    </row>
    <row r="134" spans="1:38" s="26" customFormat="1" ht="16.5" customHeight="1">
      <c r="A134" s="41"/>
      <c r="B134" s="41"/>
      <c r="C134" s="41"/>
      <c r="D134" s="41"/>
      <c r="E134" s="41"/>
      <c r="F134" s="41"/>
      <c r="K134" s="35"/>
      <c r="L134" s="35"/>
      <c r="M134" s="35"/>
      <c r="N134" s="35"/>
      <c r="O134" s="31"/>
      <c r="P134" s="31"/>
      <c r="Q134" s="31"/>
      <c r="X134" s="41"/>
      <c r="Y134" s="41"/>
      <c r="Z134" s="41"/>
      <c r="AA134" s="41"/>
      <c r="AB134" s="41"/>
      <c r="AC134" s="31"/>
      <c r="AD134" s="31"/>
      <c r="AE134" s="31"/>
      <c r="AF134" s="31"/>
      <c r="AG134" s="31"/>
      <c r="AH134" s="31"/>
      <c r="AI134" s="31"/>
      <c r="AJ134" s="31"/>
      <c r="AK134" s="31"/>
      <c r="AL134" s="75"/>
    </row>
    <row r="135" spans="1:38" s="26" customFormat="1" ht="16.5" customHeight="1">
      <c r="A135" s="41"/>
      <c r="B135" s="41"/>
      <c r="C135" s="41"/>
      <c r="D135" s="41"/>
      <c r="E135" s="41"/>
      <c r="F135" s="41"/>
      <c r="G135" s="35"/>
      <c r="H135" s="35"/>
      <c r="I135" s="35"/>
      <c r="J135" s="35"/>
      <c r="K135" s="35"/>
      <c r="L135" s="35"/>
      <c r="M135" s="35"/>
      <c r="N135" s="35"/>
      <c r="O135" s="31"/>
      <c r="P135" s="31"/>
      <c r="Q135" s="31"/>
      <c r="X135" s="41"/>
      <c r="Y135" s="41"/>
      <c r="Z135" s="41"/>
      <c r="AA135" s="41"/>
      <c r="AB135" s="41"/>
      <c r="AC135" s="31"/>
      <c r="AD135" s="31"/>
      <c r="AE135" s="31"/>
      <c r="AF135" s="31"/>
      <c r="AG135" s="31"/>
      <c r="AH135" s="31"/>
      <c r="AI135" s="31"/>
      <c r="AJ135" s="31"/>
      <c r="AK135" s="31"/>
      <c r="AL135" s="75"/>
    </row>
    <row r="136" spans="1:38" s="26" customFormat="1" ht="16.5" customHeight="1">
      <c r="A136" s="35"/>
      <c r="B136" s="4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1"/>
      <c r="P136" s="31"/>
      <c r="Q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75"/>
    </row>
    <row r="137" spans="1:38" s="26" customFormat="1" ht="16.5" customHeight="1">
      <c r="A137" s="35"/>
      <c r="B137" s="4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75"/>
    </row>
    <row r="138" spans="1:38" s="26" customFormat="1" ht="16.5" customHeight="1">
      <c r="A138" s="35"/>
      <c r="B138" s="4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75"/>
    </row>
    <row r="139" spans="1:38" s="26" customFormat="1" ht="16.5" customHeight="1">
      <c r="A139" s="35"/>
      <c r="B139" s="4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75"/>
    </row>
    <row r="140" spans="1:38" s="26" customFormat="1" ht="16.5" customHeight="1">
      <c r="A140" s="35"/>
      <c r="B140" s="4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75"/>
    </row>
    <row r="141" spans="1:38" s="26" customFormat="1" ht="16.5" customHeight="1">
      <c r="A141" s="35"/>
      <c r="B141" s="4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75"/>
    </row>
    <row r="142" spans="1:38" s="26" customFormat="1" ht="16.5" customHeight="1">
      <c r="A142" s="35"/>
      <c r="B142" s="4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75"/>
    </row>
    <row r="143" spans="1:38" s="26" customFormat="1" ht="39" customHeight="1">
      <c r="A143" s="35"/>
      <c r="B143" s="4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75"/>
    </row>
    <row r="144" spans="1:38" s="26" customFormat="1" ht="43.5" customHeight="1">
      <c r="A144" s="35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75"/>
    </row>
    <row r="145" spans="1:38" s="26" customFormat="1" ht="16.5" customHeight="1">
      <c r="A145" s="35"/>
      <c r="B145" s="4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1"/>
      <c r="AL145" s="75"/>
    </row>
    <row r="146" spans="1:38" s="26" customFormat="1" ht="16.5" customHeight="1">
      <c r="A146" s="35"/>
      <c r="B146" s="47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1"/>
      <c r="AL146" s="72"/>
    </row>
    <row r="147" spans="1:38" s="26" customFormat="1" ht="24" customHeight="1">
      <c r="A147" s="35"/>
      <c r="B147" s="4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53"/>
      <c r="AL147" s="72"/>
    </row>
    <row r="148" spans="1:38" s="26" customFormat="1" ht="45.75" customHeight="1">
      <c r="A148" s="35"/>
      <c r="B148" s="4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AL148" s="72"/>
    </row>
    <row r="149" spans="1:38" s="26" customFormat="1" ht="16.5" customHeight="1">
      <c r="A149" s="35"/>
      <c r="B149" s="4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1"/>
      <c r="P149" s="31"/>
      <c r="Q149" s="31"/>
      <c r="R149" s="31"/>
      <c r="S149" s="31"/>
      <c r="T149" s="31"/>
      <c r="U149" s="31"/>
      <c r="V149" s="121" t="s">
        <v>11</v>
      </c>
      <c r="W149" s="121"/>
      <c r="X149" s="121"/>
      <c r="Y149" s="121"/>
      <c r="Z149" s="121"/>
      <c r="AA149" s="121"/>
      <c r="AB149" s="25"/>
      <c r="AC149" s="121" t="s">
        <v>12</v>
      </c>
      <c r="AD149" s="121"/>
      <c r="AE149" s="121"/>
      <c r="AF149" s="121"/>
      <c r="AG149" s="121"/>
      <c r="AH149" s="121"/>
      <c r="AI149" s="124" t="s">
        <v>86</v>
      </c>
      <c r="AJ149" s="124"/>
      <c r="AK149" s="124"/>
      <c r="AL149" s="124"/>
    </row>
    <row r="150" spans="1:38" s="26" customFormat="1" ht="16.5" customHeight="1">
      <c r="A150" s="35"/>
      <c r="B150" s="4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53"/>
      <c r="P150" s="53"/>
      <c r="Q150" s="53"/>
      <c r="R150" s="53"/>
      <c r="S150" s="31"/>
      <c r="T150" s="31"/>
      <c r="U150" s="31"/>
      <c r="V150" s="121"/>
      <c r="W150" s="121"/>
      <c r="X150" s="121"/>
      <c r="Y150" s="121"/>
      <c r="Z150" s="121"/>
      <c r="AA150" s="121"/>
      <c r="AB150" s="25"/>
      <c r="AC150" s="121"/>
      <c r="AD150" s="121"/>
      <c r="AE150" s="121"/>
      <c r="AF150" s="121"/>
      <c r="AG150" s="121"/>
      <c r="AH150" s="121"/>
      <c r="AI150" s="124"/>
      <c r="AJ150" s="124"/>
      <c r="AK150" s="124"/>
      <c r="AL150" s="124"/>
    </row>
    <row r="151" spans="1:38" s="26" customFormat="1" ht="42" customHeight="1">
      <c r="A151" s="35"/>
      <c r="B151" s="4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54"/>
      <c r="P151" s="54"/>
      <c r="Q151" s="54"/>
      <c r="R151" s="54"/>
      <c r="S151" s="54"/>
      <c r="T151" s="54"/>
      <c r="U151" s="54"/>
      <c r="V151" s="46">
        <v>1</v>
      </c>
      <c r="W151" s="46">
        <v>2</v>
      </c>
      <c r="X151" s="46">
        <v>3</v>
      </c>
      <c r="Y151" s="46">
        <v>4</v>
      </c>
      <c r="Z151" s="46">
        <v>5</v>
      </c>
      <c r="AA151" s="46" t="s">
        <v>37</v>
      </c>
      <c r="AB151" s="55" t="s">
        <v>14</v>
      </c>
      <c r="AC151" s="46">
        <v>1</v>
      </c>
      <c r="AD151" s="46">
        <v>2</v>
      </c>
      <c r="AE151" s="46">
        <v>3</v>
      </c>
      <c r="AF151" s="46">
        <v>4</v>
      </c>
      <c r="AG151" s="46">
        <v>5</v>
      </c>
      <c r="AH151" s="46" t="s">
        <v>37</v>
      </c>
      <c r="AI151" s="56" t="s">
        <v>15</v>
      </c>
      <c r="AJ151" s="56" t="s">
        <v>41</v>
      </c>
      <c r="AK151" s="56" t="s">
        <v>17</v>
      </c>
      <c r="AL151" s="76" t="s">
        <v>18</v>
      </c>
    </row>
    <row r="152" spans="1:38" s="26" customFormat="1" ht="47.25" customHeight="1">
      <c r="A152" s="35"/>
      <c r="B152" s="4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104" t="s">
        <v>68</v>
      </c>
      <c r="P152" s="105"/>
      <c r="Q152" s="105"/>
      <c r="R152" s="105"/>
      <c r="S152" s="105"/>
      <c r="T152" s="105"/>
      <c r="U152" s="105"/>
      <c r="V152" s="81">
        <v>3</v>
      </c>
      <c r="W152" s="81">
        <v>9</v>
      </c>
      <c r="X152" s="81">
        <v>19</v>
      </c>
      <c r="Y152" s="81">
        <v>41</v>
      </c>
      <c r="Z152" s="81">
        <v>27</v>
      </c>
      <c r="AA152" s="81">
        <v>0</v>
      </c>
      <c r="AB152" s="81">
        <v>99</v>
      </c>
      <c r="AC152" s="28">
        <f>V152/$AB152</f>
        <v>3.0303030303030304E-2</v>
      </c>
      <c r="AD152" s="28">
        <f t="shared" ref="AD152:AH153" si="6">W152/$AB152</f>
        <v>9.0909090909090912E-2</v>
      </c>
      <c r="AE152" s="28">
        <f t="shared" si="6"/>
        <v>0.19191919191919191</v>
      </c>
      <c r="AF152" s="28">
        <f t="shared" si="6"/>
        <v>0.41414141414141414</v>
      </c>
      <c r="AG152" s="28">
        <f t="shared" si="6"/>
        <v>0.27272727272727271</v>
      </c>
      <c r="AH152" s="28">
        <f t="shared" si="6"/>
        <v>0</v>
      </c>
      <c r="AI152" s="91">
        <v>3.8080808080808071</v>
      </c>
      <c r="AJ152" s="91">
        <v>1.0368394644476429</v>
      </c>
      <c r="AK152" s="91">
        <v>4</v>
      </c>
      <c r="AL152" s="91">
        <v>4</v>
      </c>
    </row>
    <row r="153" spans="1:38" s="26" customFormat="1" ht="54" customHeight="1">
      <c r="A153" s="35"/>
      <c r="B153" s="47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04" t="s">
        <v>69</v>
      </c>
      <c r="P153" s="105"/>
      <c r="Q153" s="105"/>
      <c r="R153" s="105"/>
      <c r="S153" s="105"/>
      <c r="T153" s="105"/>
      <c r="U153" s="105"/>
      <c r="V153" s="81">
        <v>1</v>
      </c>
      <c r="W153" s="81">
        <v>16</v>
      </c>
      <c r="X153" s="81">
        <v>26</v>
      </c>
      <c r="Y153" s="81">
        <v>38</v>
      </c>
      <c r="Z153" s="81">
        <v>15</v>
      </c>
      <c r="AA153" s="81">
        <v>3</v>
      </c>
      <c r="AB153" s="81">
        <v>99</v>
      </c>
      <c r="AC153" s="28">
        <f>V153/$AB153</f>
        <v>1.0101010101010102E-2</v>
      </c>
      <c r="AD153" s="28">
        <f t="shared" si="6"/>
        <v>0.16161616161616163</v>
      </c>
      <c r="AE153" s="28">
        <f t="shared" si="6"/>
        <v>0.26262626262626265</v>
      </c>
      <c r="AF153" s="28">
        <f t="shared" si="6"/>
        <v>0.38383838383838381</v>
      </c>
      <c r="AG153" s="28">
        <f t="shared" si="6"/>
        <v>0.15151515151515152</v>
      </c>
      <c r="AH153" s="28">
        <f t="shared" si="6"/>
        <v>3.0303030303030304E-2</v>
      </c>
      <c r="AI153" s="91">
        <v>3.5208333333333339</v>
      </c>
      <c r="AJ153" s="91">
        <v>0.98386099431797358</v>
      </c>
      <c r="AK153" s="91">
        <v>4</v>
      </c>
      <c r="AL153" s="91">
        <v>4</v>
      </c>
    </row>
    <row r="154" spans="1:38" s="26" customFormat="1" ht="16.5" customHeight="1">
      <c r="A154" s="35"/>
      <c r="B154" s="47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75"/>
    </row>
    <row r="155" spans="1:38" s="26" customFormat="1" ht="16.5" customHeight="1">
      <c r="A155" s="35"/>
      <c r="B155" s="47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75"/>
    </row>
    <row r="156" spans="1:38" s="26" customFormat="1" ht="16.5" customHeight="1">
      <c r="A156" s="35"/>
      <c r="B156" s="4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75"/>
    </row>
    <row r="157" spans="1:38" s="26" customFormat="1" ht="40.5" customHeight="1">
      <c r="A157" s="103" t="s">
        <v>59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75"/>
    </row>
    <row r="158" spans="1:38" s="26" customFormat="1" ht="16.5" customHeight="1">
      <c r="A158" s="35"/>
      <c r="B158" s="4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75"/>
    </row>
    <row r="159" spans="1:38" s="26" customFormat="1" ht="16.5" customHeight="1">
      <c r="A159" s="35"/>
      <c r="B159" s="4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75"/>
    </row>
    <row r="160" spans="1:38" s="26" customFormat="1" ht="16.5" customHeight="1">
      <c r="A160" s="35"/>
      <c r="B160" s="4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75"/>
    </row>
    <row r="161" spans="1:38" s="26" customFormat="1" ht="16.5" customHeight="1">
      <c r="A161" s="35"/>
      <c r="B161" s="4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75"/>
    </row>
    <row r="162" spans="1:38" s="26" customFormat="1" ht="16.5" customHeight="1">
      <c r="A162" s="35"/>
      <c r="B162" s="47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75"/>
    </row>
    <row r="163" spans="1:38" s="26" customFormat="1" ht="16.5" customHeight="1">
      <c r="A163" s="35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75"/>
    </row>
    <row r="164" spans="1:38" s="26" customFormat="1" ht="16.5" customHeight="1">
      <c r="A164" s="35"/>
      <c r="B164" s="47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75"/>
    </row>
    <row r="165" spans="1:38" s="26" customFormat="1" ht="16.5" customHeight="1">
      <c r="A165" s="35"/>
      <c r="B165" s="4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75"/>
    </row>
    <row r="166" spans="1:38" s="26" customFormat="1" ht="16.5" customHeight="1">
      <c r="A166" s="35"/>
      <c r="B166" s="4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75"/>
    </row>
    <row r="167" spans="1:38" s="26" customFormat="1" ht="16.5" customHeight="1">
      <c r="A167" s="35"/>
      <c r="B167" s="4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75"/>
    </row>
    <row r="168" spans="1:38" s="26" customFormat="1" ht="16.5" customHeight="1">
      <c r="A168" s="35"/>
      <c r="B168" s="4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75"/>
    </row>
    <row r="169" spans="1:38" s="26" customFormat="1" ht="21">
      <c r="A169" s="101"/>
      <c r="B169" s="101"/>
      <c r="C169" s="101"/>
      <c r="D169" s="101"/>
      <c r="E169" s="101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75"/>
    </row>
    <row r="170" spans="1:38" s="26" customFormat="1" ht="21">
      <c r="A170" s="101"/>
      <c r="B170" s="101"/>
      <c r="C170" s="101"/>
      <c r="D170" s="101"/>
      <c r="E170" s="101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75"/>
    </row>
    <row r="171" spans="1:38" s="26" customFormat="1" ht="21">
      <c r="A171" s="101"/>
      <c r="B171" s="101"/>
      <c r="C171" s="101"/>
      <c r="D171" s="101"/>
      <c r="E171" s="101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75"/>
    </row>
    <row r="172" spans="1:38" s="26" customFormat="1" ht="21">
      <c r="A172" s="101"/>
      <c r="B172" s="101"/>
      <c r="C172" s="101"/>
      <c r="D172" s="101"/>
      <c r="E172" s="101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75"/>
    </row>
    <row r="173" spans="1:38" s="26" customFormat="1" ht="18" customHeight="1">
      <c r="A173" s="35"/>
      <c r="B173" s="31"/>
      <c r="C173" s="31"/>
      <c r="D173" s="31"/>
      <c r="E173" s="31"/>
      <c r="F173" s="31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121" t="s">
        <v>11</v>
      </c>
      <c r="W173" s="121"/>
      <c r="X173" s="121"/>
      <c r="Y173" s="121"/>
      <c r="Z173" s="121"/>
      <c r="AA173" s="121"/>
      <c r="AB173" s="25"/>
      <c r="AC173" s="121" t="s">
        <v>12</v>
      </c>
      <c r="AD173" s="121"/>
      <c r="AE173" s="121"/>
      <c r="AF173" s="121"/>
      <c r="AG173" s="121"/>
      <c r="AH173" s="121"/>
      <c r="AI173" s="124" t="s">
        <v>86</v>
      </c>
      <c r="AJ173" s="124"/>
      <c r="AK173" s="124"/>
      <c r="AL173" s="124"/>
    </row>
    <row r="174" spans="1:38" s="26" customFormat="1" ht="30.75" customHeight="1">
      <c r="A174" s="35"/>
      <c r="B174" s="53"/>
      <c r="C174" s="53"/>
      <c r="D174" s="53"/>
      <c r="E174" s="53"/>
      <c r="F174" s="5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121"/>
      <c r="W174" s="121"/>
      <c r="X174" s="121"/>
      <c r="Y174" s="121"/>
      <c r="Z174" s="121"/>
      <c r="AA174" s="121"/>
      <c r="AB174" s="25"/>
      <c r="AC174" s="121"/>
      <c r="AD174" s="121"/>
      <c r="AE174" s="121"/>
      <c r="AF174" s="121"/>
      <c r="AG174" s="121"/>
      <c r="AH174" s="121"/>
      <c r="AI174" s="124"/>
      <c r="AJ174" s="124"/>
      <c r="AK174" s="124"/>
      <c r="AL174" s="124"/>
    </row>
    <row r="175" spans="1:38" s="26" customFormat="1" ht="45" customHeight="1">
      <c r="A175" s="61"/>
      <c r="B175" s="103" t="s">
        <v>70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46">
        <v>1</v>
      </c>
      <c r="W175" s="46">
        <v>2</v>
      </c>
      <c r="X175" s="46">
        <v>3</v>
      </c>
      <c r="Y175" s="46">
        <v>4</v>
      </c>
      <c r="Z175" s="46">
        <v>5</v>
      </c>
      <c r="AA175" s="46" t="s">
        <v>37</v>
      </c>
      <c r="AB175" s="55" t="s">
        <v>14</v>
      </c>
      <c r="AC175" s="46">
        <v>1</v>
      </c>
      <c r="AD175" s="46">
        <v>2</v>
      </c>
      <c r="AE175" s="46">
        <v>3</v>
      </c>
      <c r="AF175" s="46">
        <v>4</v>
      </c>
      <c r="AG175" s="46">
        <v>5</v>
      </c>
      <c r="AH175" s="46" t="s">
        <v>37</v>
      </c>
      <c r="AI175" s="56" t="s">
        <v>15</v>
      </c>
      <c r="AJ175" s="56" t="s">
        <v>41</v>
      </c>
      <c r="AK175" s="56" t="s">
        <v>17</v>
      </c>
      <c r="AL175" s="76" t="s">
        <v>18</v>
      </c>
    </row>
    <row r="176" spans="1:38" s="29" customFormat="1" ht="18.75" customHeight="1">
      <c r="A176" s="62" t="s">
        <v>71</v>
      </c>
      <c r="B176" s="125" t="s">
        <v>42</v>
      </c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79">
        <v>12</v>
      </c>
      <c r="W176" s="79">
        <v>34</v>
      </c>
      <c r="X176" s="79">
        <v>21</v>
      </c>
      <c r="Y176" s="79">
        <v>30</v>
      </c>
      <c r="Z176" s="79">
        <v>11</v>
      </c>
      <c r="AA176" s="79">
        <v>6</v>
      </c>
      <c r="AB176" s="79">
        <v>114</v>
      </c>
      <c r="AC176" s="28">
        <f>V176/$AB176</f>
        <v>0.10526315789473684</v>
      </c>
      <c r="AD176" s="28">
        <f t="shared" ref="AD176:AH187" si="7">W176/$AB176</f>
        <v>0.2982456140350877</v>
      </c>
      <c r="AE176" s="28">
        <f t="shared" si="7"/>
        <v>0.18421052631578946</v>
      </c>
      <c r="AF176" s="28">
        <f t="shared" si="7"/>
        <v>0.26315789473684209</v>
      </c>
      <c r="AG176" s="28">
        <f t="shared" si="7"/>
        <v>9.6491228070175433E-2</v>
      </c>
      <c r="AH176" s="28">
        <f t="shared" si="7"/>
        <v>5.2631578947368418E-2</v>
      </c>
      <c r="AI176" s="92">
        <v>2.9444444444444438</v>
      </c>
      <c r="AJ176" s="92">
        <v>1.2061627835562401</v>
      </c>
      <c r="AK176" s="92">
        <v>3</v>
      </c>
      <c r="AL176" s="92">
        <v>2</v>
      </c>
    </row>
    <row r="177" spans="1:38" s="29" customFormat="1" ht="18.75" customHeight="1">
      <c r="A177" s="27" t="s">
        <v>72</v>
      </c>
      <c r="B177" s="125" t="s">
        <v>43</v>
      </c>
      <c r="C177" s="126" t="s">
        <v>44</v>
      </c>
      <c r="D177" s="126" t="s">
        <v>44</v>
      </c>
      <c r="E177" s="126" t="s">
        <v>44</v>
      </c>
      <c r="F177" s="126" t="s">
        <v>44</v>
      </c>
      <c r="G177" s="126" t="s">
        <v>44</v>
      </c>
      <c r="H177" s="126" t="s">
        <v>44</v>
      </c>
      <c r="I177" s="126" t="s">
        <v>44</v>
      </c>
      <c r="J177" s="126" t="s">
        <v>44</v>
      </c>
      <c r="K177" s="126" t="s">
        <v>44</v>
      </c>
      <c r="L177" s="126" t="s">
        <v>44</v>
      </c>
      <c r="M177" s="126" t="s">
        <v>44</v>
      </c>
      <c r="N177" s="126" t="s">
        <v>44</v>
      </c>
      <c r="O177" s="126" t="s">
        <v>44</v>
      </c>
      <c r="P177" s="126" t="s">
        <v>44</v>
      </c>
      <c r="Q177" s="126" t="s">
        <v>44</v>
      </c>
      <c r="R177" s="126" t="s">
        <v>44</v>
      </c>
      <c r="S177" s="126" t="s">
        <v>44</v>
      </c>
      <c r="T177" s="126" t="s">
        <v>44</v>
      </c>
      <c r="U177" s="126" t="s">
        <v>44</v>
      </c>
      <c r="V177" s="79">
        <v>4</v>
      </c>
      <c r="W177" s="79">
        <v>27</v>
      </c>
      <c r="X177" s="79">
        <v>28</v>
      </c>
      <c r="Y177" s="79">
        <v>42</v>
      </c>
      <c r="Z177" s="79">
        <v>13</v>
      </c>
      <c r="AA177" s="79">
        <v>0</v>
      </c>
      <c r="AB177" s="79">
        <v>114</v>
      </c>
      <c r="AC177" s="28">
        <f t="shared" ref="AC177:AC186" si="8">V177/$AB177</f>
        <v>3.5087719298245612E-2</v>
      </c>
      <c r="AD177" s="28">
        <f t="shared" si="7"/>
        <v>0.23684210526315788</v>
      </c>
      <c r="AE177" s="28">
        <f t="shared" si="7"/>
        <v>0.24561403508771928</v>
      </c>
      <c r="AF177" s="28">
        <f t="shared" si="7"/>
        <v>0.36842105263157893</v>
      </c>
      <c r="AG177" s="28">
        <f t="shared" si="7"/>
        <v>0.11403508771929824</v>
      </c>
      <c r="AH177" s="28">
        <f t="shared" si="7"/>
        <v>0</v>
      </c>
      <c r="AI177" s="92">
        <v>3.2894736842105261</v>
      </c>
      <c r="AJ177" s="92">
        <v>1.062004151538694</v>
      </c>
      <c r="AK177" s="92">
        <v>3</v>
      </c>
      <c r="AL177" s="92">
        <v>4</v>
      </c>
    </row>
    <row r="178" spans="1:38" s="29" customFormat="1" ht="18.75" customHeight="1">
      <c r="A178" s="62" t="s">
        <v>73</v>
      </c>
      <c r="B178" s="125" t="s">
        <v>78</v>
      </c>
      <c r="C178" s="126" t="s">
        <v>44</v>
      </c>
      <c r="D178" s="126" t="s">
        <v>44</v>
      </c>
      <c r="E178" s="126" t="s">
        <v>44</v>
      </c>
      <c r="F178" s="126" t="s">
        <v>44</v>
      </c>
      <c r="G178" s="126" t="s">
        <v>44</v>
      </c>
      <c r="H178" s="126" t="s">
        <v>44</v>
      </c>
      <c r="I178" s="126" t="s">
        <v>44</v>
      </c>
      <c r="J178" s="126" t="s">
        <v>44</v>
      </c>
      <c r="K178" s="126" t="s">
        <v>44</v>
      </c>
      <c r="L178" s="126" t="s">
        <v>44</v>
      </c>
      <c r="M178" s="126" t="s">
        <v>44</v>
      </c>
      <c r="N178" s="126" t="s">
        <v>44</v>
      </c>
      <c r="O178" s="126" t="s">
        <v>44</v>
      </c>
      <c r="P178" s="126" t="s">
        <v>44</v>
      </c>
      <c r="Q178" s="126" t="s">
        <v>44</v>
      </c>
      <c r="R178" s="126" t="s">
        <v>44</v>
      </c>
      <c r="S178" s="126" t="s">
        <v>44</v>
      </c>
      <c r="T178" s="126" t="s">
        <v>44</v>
      </c>
      <c r="U178" s="126" t="s">
        <v>44</v>
      </c>
      <c r="V178" s="79">
        <v>1</v>
      </c>
      <c r="W178" s="79">
        <v>12</v>
      </c>
      <c r="X178" s="79">
        <v>34</v>
      </c>
      <c r="Y178" s="79">
        <v>49</v>
      </c>
      <c r="Z178" s="79">
        <v>13</v>
      </c>
      <c r="AA178" s="79">
        <v>5</v>
      </c>
      <c r="AB178" s="79">
        <v>114</v>
      </c>
      <c r="AC178" s="28">
        <f t="shared" si="8"/>
        <v>8.771929824561403E-3</v>
      </c>
      <c r="AD178" s="28">
        <f t="shared" si="7"/>
        <v>0.10526315789473684</v>
      </c>
      <c r="AE178" s="28">
        <f t="shared" si="7"/>
        <v>0.2982456140350877</v>
      </c>
      <c r="AF178" s="28">
        <f t="shared" si="7"/>
        <v>0.42982456140350878</v>
      </c>
      <c r="AG178" s="28">
        <f t="shared" si="7"/>
        <v>0.11403508771929824</v>
      </c>
      <c r="AH178" s="28">
        <f t="shared" si="7"/>
        <v>4.3859649122807015E-2</v>
      </c>
      <c r="AI178" s="92">
        <v>3.5596330275229349</v>
      </c>
      <c r="AJ178" s="92">
        <v>0.87592483040995683</v>
      </c>
      <c r="AK178" s="92">
        <v>4</v>
      </c>
      <c r="AL178" s="92">
        <v>4</v>
      </c>
    </row>
    <row r="179" spans="1:38" s="29" customFormat="1" ht="18.75" customHeight="1">
      <c r="A179" s="27" t="s">
        <v>74</v>
      </c>
      <c r="B179" s="125" t="s">
        <v>79</v>
      </c>
      <c r="C179" s="126" t="s">
        <v>44</v>
      </c>
      <c r="D179" s="126" t="s">
        <v>44</v>
      </c>
      <c r="E179" s="126" t="s">
        <v>44</v>
      </c>
      <c r="F179" s="126" t="s">
        <v>44</v>
      </c>
      <c r="G179" s="126" t="s">
        <v>44</v>
      </c>
      <c r="H179" s="126" t="s">
        <v>44</v>
      </c>
      <c r="I179" s="126" t="s">
        <v>44</v>
      </c>
      <c r="J179" s="126" t="s">
        <v>44</v>
      </c>
      <c r="K179" s="126" t="s">
        <v>44</v>
      </c>
      <c r="L179" s="126" t="s">
        <v>44</v>
      </c>
      <c r="M179" s="126" t="s">
        <v>44</v>
      </c>
      <c r="N179" s="126" t="s">
        <v>44</v>
      </c>
      <c r="O179" s="126" t="s">
        <v>44</v>
      </c>
      <c r="P179" s="126" t="s">
        <v>44</v>
      </c>
      <c r="Q179" s="126" t="s">
        <v>44</v>
      </c>
      <c r="R179" s="126" t="s">
        <v>44</v>
      </c>
      <c r="S179" s="126" t="s">
        <v>44</v>
      </c>
      <c r="T179" s="126" t="s">
        <v>44</v>
      </c>
      <c r="U179" s="126" t="s">
        <v>44</v>
      </c>
      <c r="V179" s="79">
        <v>3</v>
      </c>
      <c r="W179" s="79">
        <v>7</v>
      </c>
      <c r="X179" s="79">
        <v>16</v>
      </c>
      <c r="Y179" s="79">
        <v>35</v>
      </c>
      <c r="Z179" s="79">
        <v>33</v>
      </c>
      <c r="AA179" s="79">
        <v>20</v>
      </c>
      <c r="AB179" s="79">
        <v>114</v>
      </c>
      <c r="AC179" s="28">
        <f t="shared" si="8"/>
        <v>2.6315789473684209E-2</v>
      </c>
      <c r="AD179" s="28">
        <f t="shared" si="7"/>
        <v>6.1403508771929821E-2</v>
      </c>
      <c r="AE179" s="28">
        <f t="shared" si="7"/>
        <v>0.14035087719298245</v>
      </c>
      <c r="AF179" s="28">
        <f t="shared" si="7"/>
        <v>0.30701754385964913</v>
      </c>
      <c r="AG179" s="28">
        <f t="shared" si="7"/>
        <v>0.28947368421052633</v>
      </c>
      <c r="AH179" s="28">
        <f t="shared" si="7"/>
        <v>0.17543859649122806</v>
      </c>
      <c r="AI179" s="92">
        <v>3.9361702127659575</v>
      </c>
      <c r="AJ179" s="92">
        <v>1.0555384972151325</v>
      </c>
      <c r="AK179" s="92">
        <v>4</v>
      </c>
      <c r="AL179" s="92">
        <v>4</v>
      </c>
    </row>
    <row r="180" spans="1:38" s="29" customFormat="1" ht="18.75" customHeight="1">
      <c r="A180" s="62" t="s">
        <v>75</v>
      </c>
      <c r="B180" s="125" t="s">
        <v>80</v>
      </c>
      <c r="C180" s="126" t="s">
        <v>45</v>
      </c>
      <c r="D180" s="126" t="s">
        <v>45</v>
      </c>
      <c r="E180" s="126" t="s">
        <v>45</v>
      </c>
      <c r="F180" s="126" t="s">
        <v>45</v>
      </c>
      <c r="G180" s="126" t="s">
        <v>45</v>
      </c>
      <c r="H180" s="126" t="s">
        <v>45</v>
      </c>
      <c r="I180" s="126" t="s">
        <v>45</v>
      </c>
      <c r="J180" s="126" t="s">
        <v>45</v>
      </c>
      <c r="K180" s="126" t="s">
        <v>45</v>
      </c>
      <c r="L180" s="126" t="s">
        <v>45</v>
      </c>
      <c r="M180" s="126" t="s">
        <v>45</v>
      </c>
      <c r="N180" s="126" t="s">
        <v>45</v>
      </c>
      <c r="O180" s="126" t="s">
        <v>45</v>
      </c>
      <c r="P180" s="126" t="s">
        <v>45</v>
      </c>
      <c r="Q180" s="126" t="s">
        <v>45</v>
      </c>
      <c r="R180" s="126" t="s">
        <v>45</v>
      </c>
      <c r="S180" s="126" t="s">
        <v>45</v>
      </c>
      <c r="T180" s="126" t="s">
        <v>45</v>
      </c>
      <c r="U180" s="126" t="s">
        <v>45</v>
      </c>
      <c r="V180" s="79">
        <v>14</v>
      </c>
      <c r="W180" s="79">
        <v>29</v>
      </c>
      <c r="X180" s="79">
        <v>26</v>
      </c>
      <c r="Y180" s="79">
        <v>32</v>
      </c>
      <c r="Z180" s="79">
        <v>13</v>
      </c>
      <c r="AA180" s="79">
        <v>0</v>
      </c>
      <c r="AB180" s="79">
        <v>114</v>
      </c>
      <c r="AC180" s="28">
        <f t="shared" si="8"/>
        <v>0.12280701754385964</v>
      </c>
      <c r="AD180" s="28">
        <f t="shared" si="7"/>
        <v>0.25438596491228072</v>
      </c>
      <c r="AE180" s="28">
        <f t="shared" si="7"/>
        <v>0.22807017543859648</v>
      </c>
      <c r="AF180" s="28">
        <f t="shared" si="7"/>
        <v>0.2807017543859649</v>
      </c>
      <c r="AG180" s="28">
        <f t="shared" si="7"/>
        <v>0.11403508771929824</v>
      </c>
      <c r="AH180" s="28">
        <f t="shared" si="7"/>
        <v>0</v>
      </c>
      <c r="AI180" s="92">
        <v>3.0087719298245612</v>
      </c>
      <c r="AJ180" s="92">
        <v>1.2229053902658928</v>
      </c>
      <c r="AK180" s="92">
        <v>3</v>
      </c>
      <c r="AL180" s="92">
        <v>4</v>
      </c>
    </row>
    <row r="181" spans="1:38" s="29" customFormat="1" ht="18.75" customHeight="1">
      <c r="A181" s="62" t="s">
        <v>76</v>
      </c>
      <c r="B181" s="125" t="s">
        <v>87</v>
      </c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79">
        <v>19</v>
      </c>
      <c r="W181" s="79">
        <v>10</v>
      </c>
      <c r="X181" s="79">
        <v>12</v>
      </c>
      <c r="Y181" s="79">
        <v>12</v>
      </c>
      <c r="Z181" s="79">
        <v>12</v>
      </c>
      <c r="AA181" s="79">
        <v>49</v>
      </c>
      <c r="AB181" s="79">
        <v>114</v>
      </c>
      <c r="AC181" s="28">
        <f t="shared" si="8"/>
        <v>0.16666666666666666</v>
      </c>
      <c r="AD181" s="28">
        <f t="shared" si="7"/>
        <v>8.771929824561403E-2</v>
      </c>
      <c r="AE181" s="28">
        <f t="shared" si="7"/>
        <v>0.10526315789473684</v>
      </c>
      <c r="AF181" s="28">
        <f t="shared" si="7"/>
        <v>0.10526315789473684</v>
      </c>
      <c r="AG181" s="28">
        <f t="shared" si="7"/>
        <v>0.10526315789473684</v>
      </c>
      <c r="AH181" s="28">
        <f t="shared" si="7"/>
        <v>0.42982456140350878</v>
      </c>
      <c r="AI181" s="92">
        <v>2.815384615384616</v>
      </c>
      <c r="AJ181" s="92">
        <v>1.4988777853396238</v>
      </c>
      <c r="AK181" s="92">
        <v>3</v>
      </c>
      <c r="AL181" s="92">
        <v>1</v>
      </c>
    </row>
    <row r="182" spans="1:38" s="29" customFormat="1" ht="18.75" customHeight="1">
      <c r="A182" s="62" t="s">
        <v>77</v>
      </c>
      <c r="B182" s="125" t="s">
        <v>88</v>
      </c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79">
        <v>8</v>
      </c>
      <c r="W182" s="79">
        <v>11</v>
      </c>
      <c r="X182" s="79">
        <v>17</v>
      </c>
      <c r="Y182" s="79">
        <v>14</v>
      </c>
      <c r="Z182" s="79">
        <v>4</v>
      </c>
      <c r="AA182" s="79">
        <v>60</v>
      </c>
      <c r="AB182" s="79">
        <v>114</v>
      </c>
      <c r="AC182" s="28">
        <f t="shared" si="8"/>
        <v>7.0175438596491224E-2</v>
      </c>
      <c r="AD182" s="28">
        <f t="shared" si="7"/>
        <v>9.6491228070175433E-2</v>
      </c>
      <c r="AE182" s="28">
        <f t="shared" si="7"/>
        <v>0.14912280701754385</v>
      </c>
      <c r="AF182" s="28">
        <f t="shared" si="7"/>
        <v>0.12280701754385964</v>
      </c>
      <c r="AG182" s="28">
        <f t="shared" si="7"/>
        <v>3.5087719298245612E-2</v>
      </c>
      <c r="AH182" s="28">
        <f t="shared" si="7"/>
        <v>0.52631578947368418</v>
      </c>
      <c r="AI182" s="92">
        <v>2.9074074074074074</v>
      </c>
      <c r="AJ182" s="92">
        <v>1.1698817633938285</v>
      </c>
      <c r="AK182" s="92">
        <v>3</v>
      </c>
      <c r="AL182" s="92">
        <v>3</v>
      </c>
    </row>
    <row r="183" spans="1:38" s="29" customFormat="1" ht="18.75" customHeight="1">
      <c r="A183" s="27" t="s">
        <v>83</v>
      </c>
      <c r="B183" s="125" t="s">
        <v>81</v>
      </c>
      <c r="C183" s="126" t="s">
        <v>45</v>
      </c>
      <c r="D183" s="126" t="s">
        <v>45</v>
      </c>
      <c r="E183" s="126" t="s">
        <v>45</v>
      </c>
      <c r="F183" s="126" t="s">
        <v>45</v>
      </c>
      <c r="G183" s="126" t="s">
        <v>45</v>
      </c>
      <c r="H183" s="126" t="s">
        <v>45</v>
      </c>
      <c r="I183" s="126" t="s">
        <v>45</v>
      </c>
      <c r="J183" s="126" t="s">
        <v>45</v>
      </c>
      <c r="K183" s="126" t="s">
        <v>45</v>
      </c>
      <c r="L183" s="126" t="s">
        <v>45</v>
      </c>
      <c r="M183" s="126" t="s">
        <v>45</v>
      </c>
      <c r="N183" s="126" t="s">
        <v>45</v>
      </c>
      <c r="O183" s="126" t="s">
        <v>45</v>
      </c>
      <c r="P183" s="126" t="s">
        <v>45</v>
      </c>
      <c r="Q183" s="126" t="s">
        <v>45</v>
      </c>
      <c r="R183" s="126" t="s">
        <v>45</v>
      </c>
      <c r="S183" s="126" t="s">
        <v>45</v>
      </c>
      <c r="T183" s="126" t="s">
        <v>45</v>
      </c>
      <c r="U183" s="126" t="s">
        <v>45</v>
      </c>
      <c r="V183" s="79">
        <v>9</v>
      </c>
      <c r="W183" s="79">
        <v>14</v>
      </c>
      <c r="X183" s="79">
        <v>27</v>
      </c>
      <c r="Y183" s="79">
        <v>41</v>
      </c>
      <c r="Z183" s="79">
        <v>17</v>
      </c>
      <c r="AA183" s="79">
        <v>6</v>
      </c>
      <c r="AB183" s="79">
        <v>114</v>
      </c>
      <c r="AC183" s="28">
        <f t="shared" si="8"/>
        <v>7.8947368421052627E-2</v>
      </c>
      <c r="AD183" s="28">
        <f t="shared" si="7"/>
        <v>0.12280701754385964</v>
      </c>
      <c r="AE183" s="28">
        <f t="shared" si="7"/>
        <v>0.23684210526315788</v>
      </c>
      <c r="AF183" s="28">
        <f t="shared" si="7"/>
        <v>0.35964912280701755</v>
      </c>
      <c r="AG183" s="28">
        <f t="shared" si="7"/>
        <v>0.14912280701754385</v>
      </c>
      <c r="AH183" s="28">
        <f t="shared" si="7"/>
        <v>5.2631578947368418E-2</v>
      </c>
      <c r="AI183" s="92">
        <v>3.3981481481481488</v>
      </c>
      <c r="AJ183" s="92">
        <v>1.1515111145820023</v>
      </c>
      <c r="AK183" s="92">
        <v>4</v>
      </c>
      <c r="AL183" s="92">
        <v>4</v>
      </c>
    </row>
    <row r="184" spans="1:38" s="29" customFormat="1" ht="18.75" customHeight="1">
      <c r="A184" s="62" t="s">
        <v>84</v>
      </c>
      <c r="B184" s="125" t="s">
        <v>46</v>
      </c>
      <c r="C184" s="126" t="s">
        <v>47</v>
      </c>
      <c r="D184" s="126" t="s">
        <v>47</v>
      </c>
      <c r="E184" s="126" t="s">
        <v>47</v>
      </c>
      <c r="F184" s="126" t="s">
        <v>47</v>
      </c>
      <c r="G184" s="126" t="s">
        <v>47</v>
      </c>
      <c r="H184" s="126" t="s">
        <v>47</v>
      </c>
      <c r="I184" s="126" t="s">
        <v>47</v>
      </c>
      <c r="J184" s="126" t="s">
        <v>47</v>
      </c>
      <c r="K184" s="126" t="s">
        <v>47</v>
      </c>
      <c r="L184" s="126" t="s">
        <v>47</v>
      </c>
      <c r="M184" s="126" t="s">
        <v>47</v>
      </c>
      <c r="N184" s="126" t="s">
        <v>47</v>
      </c>
      <c r="O184" s="126" t="s">
        <v>47</v>
      </c>
      <c r="P184" s="126" t="s">
        <v>47</v>
      </c>
      <c r="Q184" s="126" t="s">
        <v>47</v>
      </c>
      <c r="R184" s="126" t="s">
        <v>47</v>
      </c>
      <c r="S184" s="126" t="s">
        <v>47</v>
      </c>
      <c r="T184" s="126" t="s">
        <v>47</v>
      </c>
      <c r="U184" s="126" t="s">
        <v>47</v>
      </c>
      <c r="V184" s="79">
        <v>3</v>
      </c>
      <c r="W184" s="79">
        <v>17</v>
      </c>
      <c r="X184" s="79">
        <v>14</v>
      </c>
      <c r="Y184" s="79">
        <v>45</v>
      </c>
      <c r="Z184" s="79">
        <v>35</v>
      </c>
      <c r="AA184" s="79">
        <v>0</v>
      </c>
      <c r="AB184" s="79">
        <v>114</v>
      </c>
      <c r="AC184" s="28">
        <f t="shared" si="8"/>
        <v>2.6315789473684209E-2</v>
      </c>
      <c r="AD184" s="28">
        <f t="shared" si="7"/>
        <v>0.14912280701754385</v>
      </c>
      <c r="AE184" s="28">
        <f t="shared" si="7"/>
        <v>0.12280701754385964</v>
      </c>
      <c r="AF184" s="28">
        <f t="shared" si="7"/>
        <v>0.39473684210526316</v>
      </c>
      <c r="AG184" s="28">
        <f t="shared" si="7"/>
        <v>0.30701754385964913</v>
      </c>
      <c r="AH184" s="28">
        <f t="shared" si="7"/>
        <v>0</v>
      </c>
      <c r="AI184" s="92">
        <v>3.8070175438596499</v>
      </c>
      <c r="AJ184" s="92">
        <v>1.1120991311774302</v>
      </c>
      <c r="AK184" s="92">
        <v>4</v>
      </c>
      <c r="AL184" s="92">
        <v>4</v>
      </c>
    </row>
    <row r="185" spans="1:38" s="29" customFormat="1" ht="18.75" customHeight="1">
      <c r="A185" s="27" t="s">
        <v>85</v>
      </c>
      <c r="B185" s="125" t="s">
        <v>48</v>
      </c>
      <c r="C185" s="126" t="s">
        <v>49</v>
      </c>
      <c r="D185" s="126" t="s">
        <v>49</v>
      </c>
      <c r="E185" s="126" t="s">
        <v>49</v>
      </c>
      <c r="F185" s="126" t="s">
        <v>49</v>
      </c>
      <c r="G185" s="126" t="s">
        <v>49</v>
      </c>
      <c r="H185" s="126" t="s">
        <v>49</v>
      </c>
      <c r="I185" s="126" t="s">
        <v>49</v>
      </c>
      <c r="J185" s="126" t="s">
        <v>49</v>
      </c>
      <c r="K185" s="126" t="s">
        <v>49</v>
      </c>
      <c r="L185" s="126" t="s">
        <v>49</v>
      </c>
      <c r="M185" s="126" t="s">
        <v>49</v>
      </c>
      <c r="N185" s="126" t="s">
        <v>49</v>
      </c>
      <c r="O185" s="126" t="s">
        <v>49</v>
      </c>
      <c r="P185" s="126" t="s">
        <v>49</v>
      </c>
      <c r="Q185" s="126" t="s">
        <v>49</v>
      </c>
      <c r="R185" s="126" t="s">
        <v>49</v>
      </c>
      <c r="S185" s="126" t="s">
        <v>49</v>
      </c>
      <c r="T185" s="126" t="s">
        <v>49</v>
      </c>
      <c r="U185" s="126" t="s">
        <v>49</v>
      </c>
      <c r="V185" s="79">
        <v>3</v>
      </c>
      <c r="W185" s="79">
        <v>15</v>
      </c>
      <c r="X185" s="79">
        <v>26</v>
      </c>
      <c r="Y185" s="79">
        <v>39</v>
      </c>
      <c r="Z185" s="79">
        <v>24</v>
      </c>
      <c r="AA185" s="79">
        <v>7</v>
      </c>
      <c r="AB185" s="79">
        <v>114</v>
      </c>
      <c r="AC185" s="28">
        <f t="shared" si="8"/>
        <v>2.6315789473684209E-2</v>
      </c>
      <c r="AD185" s="28">
        <f t="shared" si="7"/>
        <v>0.13157894736842105</v>
      </c>
      <c r="AE185" s="28">
        <f t="shared" si="7"/>
        <v>0.22807017543859648</v>
      </c>
      <c r="AF185" s="28">
        <f t="shared" si="7"/>
        <v>0.34210526315789475</v>
      </c>
      <c r="AG185" s="28">
        <f t="shared" si="7"/>
        <v>0.21052631578947367</v>
      </c>
      <c r="AH185" s="28">
        <f t="shared" si="7"/>
        <v>6.1403508771929821E-2</v>
      </c>
      <c r="AI185" s="92">
        <v>3.6168224299065419</v>
      </c>
      <c r="AJ185" s="92">
        <v>1.0696927773817675</v>
      </c>
      <c r="AK185" s="92">
        <v>4</v>
      </c>
      <c r="AL185" s="92">
        <v>4</v>
      </c>
    </row>
    <row r="186" spans="1:38" s="29" customFormat="1" ht="18.75" customHeight="1">
      <c r="A186" s="62" t="s">
        <v>89</v>
      </c>
      <c r="B186" s="125" t="s">
        <v>82</v>
      </c>
      <c r="C186" s="126" t="s">
        <v>49</v>
      </c>
      <c r="D186" s="126" t="s">
        <v>49</v>
      </c>
      <c r="E186" s="126" t="s">
        <v>49</v>
      </c>
      <c r="F186" s="126" t="s">
        <v>49</v>
      </c>
      <c r="G186" s="126" t="s">
        <v>49</v>
      </c>
      <c r="H186" s="126" t="s">
        <v>49</v>
      </c>
      <c r="I186" s="126" t="s">
        <v>49</v>
      </c>
      <c r="J186" s="126" t="s">
        <v>49</v>
      </c>
      <c r="K186" s="126" t="s">
        <v>49</v>
      </c>
      <c r="L186" s="126" t="s">
        <v>49</v>
      </c>
      <c r="M186" s="126" t="s">
        <v>49</v>
      </c>
      <c r="N186" s="126" t="s">
        <v>49</v>
      </c>
      <c r="O186" s="126" t="s">
        <v>49</v>
      </c>
      <c r="P186" s="126" t="s">
        <v>49</v>
      </c>
      <c r="Q186" s="126" t="s">
        <v>49</v>
      </c>
      <c r="R186" s="126" t="s">
        <v>49</v>
      </c>
      <c r="S186" s="126" t="s">
        <v>49</v>
      </c>
      <c r="T186" s="126" t="s">
        <v>49</v>
      </c>
      <c r="U186" s="126" t="s">
        <v>49</v>
      </c>
      <c r="V186" s="79">
        <v>3</v>
      </c>
      <c r="W186" s="79">
        <v>12</v>
      </c>
      <c r="X186" s="79">
        <v>9</v>
      </c>
      <c r="Y186" s="79">
        <v>23</v>
      </c>
      <c r="Z186" s="79">
        <v>19</v>
      </c>
      <c r="AA186" s="79">
        <v>48</v>
      </c>
      <c r="AB186" s="79">
        <v>114</v>
      </c>
      <c r="AC186" s="28">
        <f t="shared" si="8"/>
        <v>2.6315789473684209E-2</v>
      </c>
      <c r="AD186" s="28">
        <f t="shared" si="7"/>
        <v>0.10526315789473684</v>
      </c>
      <c r="AE186" s="28">
        <f t="shared" si="7"/>
        <v>7.8947368421052627E-2</v>
      </c>
      <c r="AF186" s="28">
        <f t="shared" si="7"/>
        <v>0.20175438596491227</v>
      </c>
      <c r="AG186" s="28">
        <f t="shared" si="7"/>
        <v>0.16666666666666666</v>
      </c>
      <c r="AH186" s="28">
        <f t="shared" si="7"/>
        <v>0.42105263157894735</v>
      </c>
      <c r="AI186" s="92">
        <v>3.6515151515151514</v>
      </c>
      <c r="AJ186" s="92">
        <v>1.2088446390274314</v>
      </c>
      <c r="AK186" s="92">
        <v>4</v>
      </c>
      <c r="AL186" s="92">
        <v>4</v>
      </c>
    </row>
    <row r="187" spans="1:38" s="29" customFormat="1" ht="18.75" customHeight="1">
      <c r="A187" s="27" t="s">
        <v>90</v>
      </c>
      <c r="B187" s="125" t="s">
        <v>50</v>
      </c>
      <c r="C187" s="126" t="s">
        <v>51</v>
      </c>
      <c r="D187" s="126" t="s">
        <v>51</v>
      </c>
      <c r="E187" s="126" t="s">
        <v>51</v>
      </c>
      <c r="F187" s="126" t="s">
        <v>51</v>
      </c>
      <c r="G187" s="126" t="s">
        <v>51</v>
      </c>
      <c r="H187" s="126" t="s">
        <v>51</v>
      </c>
      <c r="I187" s="126" t="s">
        <v>51</v>
      </c>
      <c r="J187" s="126" t="s">
        <v>51</v>
      </c>
      <c r="K187" s="126" t="s">
        <v>51</v>
      </c>
      <c r="L187" s="126" t="s">
        <v>51</v>
      </c>
      <c r="M187" s="126" t="s">
        <v>51</v>
      </c>
      <c r="N187" s="126" t="s">
        <v>51</v>
      </c>
      <c r="O187" s="126" t="s">
        <v>51</v>
      </c>
      <c r="P187" s="126" t="s">
        <v>51</v>
      </c>
      <c r="Q187" s="126" t="s">
        <v>51</v>
      </c>
      <c r="R187" s="126" t="s">
        <v>51</v>
      </c>
      <c r="S187" s="126" t="s">
        <v>51</v>
      </c>
      <c r="T187" s="126" t="s">
        <v>51</v>
      </c>
      <c r="U187" s="126" t="s">
        <v>51</v>
      </c>
      <c r="V187" s="79">
        <v>2</v>
      </c>
      <c r="W187" s="79">
        <v>4</v>
      </c>
      <c r="X187" s="79">
        <v>20</v>
      </c>
      <c r="Y187" s="79">
        <v>37</v>
      </c>
      <c r="Z187" s="79">
        <v>8</v>
      </c>
      <c r="AA187" s="79">
        <v>2</v>
      </c>
      <c r="AB187" s="79">
        <v>73</v>
      </c>
      <c r="AC187" s="28">
        <f>V187/$AB187</f>
        <v>2.7397260273972601E-2</v>
      </c>
      <c r="AD187" s="28">
        <f t="shared" si="7"/>
        <v>5.4794520547945202E-2</v>
      </c>
      <c r="AE187" s="28">
        <f t="shared" si="7"/>
        <v>0.27397260273972601</v>
      </c>
      <c r="AF187" s="28">
        <f t="shared" si="7"/>
        <v>0.50684931506849318</v>
      </c>
      <c r="AG187" s="28">
        <f t="shared" si="7"/>
        <v>0.1095890410958904</v>
      </c>
      <c r="AH187" s="28">
        <f t="shared" si="7"/>
        <v>2.7397260273972601E-2</v>
      </c>
      <c r="AI187" s="92">
        <v>3.6338028169014089</v>
      </c>
      <c r="AJ187" s="92">
        <v>0.86585113566640814</v>
      </c>
      <c r="AK187" s="92">
        <v>4</v>
      </c>
      <c r="AL187" s="92">
        <v>4</v>
      </c>
    </row>
    <row r="188" spans="1:3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38">
      <c r="A189" t="s">
        <v>29</v>
      </c>
      <c r="B189" t="s">
        <v>30</v>
      </c>
      <c r="C189" s="25"/>
      <c r="D189" s="25"/>
      <c r="E189" s="25"/>
      <c r="F189" s="25"/>
      <c r="G189" s="25"/>
    </row>
    <row r="190" spans="1:38">
      <c r="A190">
        <v>7</v>
      </c>
      <c r="B190">
        <v>17</v>
      </c>
      <c r="C190" s="25"/>
      <c r="D190" s="25"/>
      <c r="E190" s="25"/>
      <c r="F190" s="25"/>
      <c r="G190" s="25"/>
    </row>
    <row r="191" spans="1:38">
      <c r="A191">
        <v>6</v>
      </c>
      <c r="B191">
        <v>122</v>
      </c>
      <c r="C191" s="25"/>
      <c r="D191" s="25"/>
      <c r="E191" s="25"/>
      <c r="F191" s="25"/>
      <c r="G191" s="25"/>
    </row>
    <row r="192" spans="1:38">
      <c r="A192">
        <v>67</v>
      </c>
      <c r="B192">
        <v>55</v>
      </c>
      <c r="C192" s="25"/>
      <c r="D192" s="25"/>
      <c r="E192" s="25"/>
      <c r="F192" s="25"/>
      <c r="G192" s="25"/>
    </row>
    <row r="193" spans="1:38">
      <c r="A193" s="25">
        <v>25</v>
      </c>
      <c r="B193" s="25">
        <v>42</v>
      </c>
      <c r="C193" s="25"/>
      <c r="D193" s="25"/>
      <c r="E193" s="25"/>
      <c r="F193" s="25"/>
      <c r="G193" s="25"/>
    </row>
    <row r="194" spans="1:38">
      <c r="A194" s="25">
        <v>85</v>
      </c>
      <c r="B194" s="25">
        <v>37</v>
      </c>
      <c r="C194" s="25"/>
      <c r="D194" s="25"/>
      <c r="E194" s="25"/>
      <c r="F194" s="25"/>
      <c r="G194" s="25"/>
    </row>
    <row r="195" spans="1:38">
      <c r="A195" s="25">
        <v>113</v>
      </c>
      <c r="B195" s="25">
        <v>8</v>
      </c>
      <c r="C195" s="25"/>
      <c r="D195" s="25"/>
      <c r="E195" s="25"/>
      <c r="F195" s="25"/>
      <c r="G195" s="25"/>
      <c r="AL195"/>
    </row>
    <row r="196" spans="1:38">
      <c r="A196" s="25">
        <v>99</v>
      </c>
      <c r="B196" s="25">
        <v>14</v>
      </c>
      <c r="AL196"/>
    </row>
    <row r="197" spans="1:38">
      <c r="A197" s="25">
        <v>73</v>
      </c>
      <c r="B197" s="25">
        <v>41</v>
      </c>
      <c r="AL197"/>
    </row>
  </sheetData>
  <mergeCells count="78">
    <mergeCell ref="B29:U29"/>
    <mergeCell ref="A1:AE1"/>
    <mergeCell ref="A6:AL6"/>
    <mergeCell ref="A7:AL7"/>
    <mergeCell ref="A8:AL8"/>
    <mergeCell ref="A9:AL9"/>
    <mergeCell ref="A13:G13"/>
    <mergeCell ref="V25:Z26"/>
    <mergeCell ref="AB25:AF26"/>
    <mergeCell ref="AG25:AJ26"/>
    <mergeCell ref="A27:U27"/>
    <mergeCell ref="B28:U28"/>
    <mergeCell ref="B47:J47"/>
    <mergeCell ref="B30:U30"/>
    <mergeCell ref="B31:U31"/>
    <mergeCell ref="B32:U32"/>
    <mergeCell ref="B33:U33"/>
    <mergeCell ref="A36:U36"/>
    <mergeCell ref="G39:K39"/>
    <mergeCell ref="G40:K40"/>
    <mergeCell ref="G41:K41"/>
    <mergeCell ref="G42:K42"/>
    <mergeCell ref="G43:K43"/>
    <mergeCell ref="B45:U45"/>
    <mergeCell ref="Z60:AL60"/>
    <mergeCell ref="B48:J48"/>
    <mergeCell ref="B49:J49"/>
    <mergeCell ref="V52:AA53"/>
    <mergeCell ref="AC52:AH53"/>
    <mergeCell ref="AI52:AL53"/>
    <mergeCell ref="B53:C53"/>
    <mergeCell ref="A54:U54"/>
    <mergeCell ref="B55:U55"/>
    <mergeCell ref="B56:U56"/>
    <mergeCell ref="B57:U57"/>
    <mergeCell ref="A60:U60"/>
    <mergeCell ref="Z82:AL82"/>
    <mergeCell ref="V104:AA105"/>
    <mergeCell ref="AC104:AH105"/>
    <mergeCell ref="AI104:AL105"/>
    <mergeCell ref="A113:U113"/>
    <mergeCell ref="A107:U107"/>
    <mergeCell ref="A82:U82"/>
    <mergeCell ref="A114:F114"/>
    <mergeCell ref="A115:F115"/>
    <mergeCell ref="A116:F116"/>
    <mergeCell ref="V120:AA121"/>
    <mergeCell ref="AI120:AL121"/>
    <mergeCell ref="AC120:AH121"/>
    <mergeCell ref="A171:E171"/>
    <mergeCell ref="A172:E172"/>
    <mergeCell ref="O123:U123"/>
    <mergeCell ref="A132:U132"/>
    <mergeCell ref="X132:AL132"/>
    <mergeCell ref="V149:AA150"/>
    <mergeCell ref="AC149:AH150"/>
    <mergeCell ref="AI149:AL150"/>
    <mergeCell ref="O152:U152"/>
    <mergeCell ref="O153:U153"/>
    <mergeCell ref="A157:U157"/>
    <mergeCell ref="A169:E169"/>
    <mergeCell ref="A170:E170"/>
    <mergeCell ref="V173:AA174"/>
    <mergeCell ref="AC173:AH174"/>
    <mergeCell ref="AI173:AL174"/>
    <mergeCell ref="B175:U175"/>
    <mergeCell ref="B185:U185"/>
    <mergeCell ref="B176:U176"/>
    <mergeCell ref="B181:U181"/>
    <mergeCell ref="B182:U182"/>
    <mergeCell ref="B186:U186"/>
    <mergeCell ref="B187:U187"/>
    <mergeCell ref="B177:U177"/>
    <mergeCell ref="B178:U178"/>
    <mergeCell ref="B179:U179"/>
    <mergeCell ref="B180:U180"/>
    <mergeCell ref="B183:U183"/>
    <mergeCell ref="B184:U184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00" max="3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197"/>
  <sheetViews>
    <sheetView topLeftCell="A112" zoomScale="60" zoomScaleNormal="60" workbookViewId="0">
      <selection activeCell="L39" sqref="L39:M43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9" customWidth="1"/>
    <col min="5" max="5" width="8.5703125" customWidth="1"/>
    <col min="6" max="6" width="11.7109375" customWidth="1"/>
    <col min="8" max="8" width="17.140625" customWidth="1"/>
    <col min="9" max="9" width="9.7109375" customWidth="1"/>
    <col min="10" max="10" width="10.140625" customWidth="1"/>
    <col min="11" max="11" width="11.140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2.140625" customWidth="1"/>
    <col min="27" max="27" width="8.7109375" customWidth="1"/>
    <col min="28" max="28" width="13.7109375" customWidth="1"/>
    <col min="29" max="29" width="12.85546875" bestFit="1" customWidth="1"/>
    <col min="30" max="31" width="9.85546875" customWidth="1"/>
    <col min="32" max="32" width="10" bestFit="1" customWidth="1"/>
    <col min="33" max="33" width="9.85546875" customWidth="1"/>
    <col min="34" max="34" width="10.5703125" bestFit="1" customWidth="1"/>
    <col min="35" max="35" width="11.140625" customWidth="1"/>
    <col min="36" max="36" width="14.85546875" bestFit="1" customWidth="1"/>
    <col min="37" max="37" width="12.28515625" bestFit="1" customWidth="1"/>
    <col min="38" max="38" width="13" style="66" customWidth="1"/>
    <col min="39" max="39" width="24.7109375" customWidth="1"/>
  </cols>
  <sheetData>
    <row r="1" spans="1:38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8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</row>
    <row r="3" spans="1:38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8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</row>
    <row r="5" spans="1:38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8" ht="15.75">
      <c r="A6" s="107" t="s">
        <v>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</row>
    <row r="7" spans="1:38" ht="9.75" customHeight="1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</row>
    <row r="8" spans="1:38" ht="15.75" customHeight="1">
      <c r="A8" s="108" t="s">
        <v>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 spans="1:38" ht="21" customHeight="1">
      <c r="A9" s="109" t="s">
        <v>100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</row>
    <row r="10" spans="1:38" ht="21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67"/>
    </row>
    <row r="11" spans="1:38" ht="21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67"/>
    </row>
    <row r="12" spans="1:38" ht="15.75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67"/>
    </row>
    <row r="13" spans="1:38" ht="33.75">
      <c r="A13" s="127"/>
      <c r="B13" s="127"/>
      <c r="C13" s="127"/>
      <c r="D13" s="127"/>
      <c r="E13" s="127"/>
      <c r="F13" s="127"/>
      <c r="G13" s="127"/>
      <c r="Y13" s="3"/>
      <c r="Z13" s="4"/>
      <c r="AA13" s="4"/>
      <c r="AB13" s="4"/>
      <c r="AC13" s="4"/>
      <c r="AD13" s="4"/>
      <c r="AE13" s="5"/>
      <c r="AJ13" s="3"/>
      <c r="AK13" s="4"/>
      <c r="AL13" s="68"/>
    </row>
    <row r="14" spans="1:3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  <c r="Z14" s="4"/>
      <c r="AA14" s="8"/>
      <c r="AB14" s="8"/>
      <c r="AC14" s="8"/>
      <c r="AD14" s="8"/>
      <c r="AE14" s="5"/>
      <c r="AF14" s="6"/>
      <c r="AG14" s="6"/>
      <c r="AH14" s="6"/>
      <c r="AI14" s="6"/>
      <c r="AJ14" s="7"/>
      <c r="AK14" s="4"/>
      <c r="AL14" s="69"/>
    </row>
    <row r="15" spans="1:3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  <c r="Z15" s="4"/>
      <c r="AA15" s="8"/>
      <c r="AB15" s="8"/>
      <c r="AC15" s="8"/>
      <c r="AD15" s="8"/>
      <c r="AE15" s="5"/>
      <c r="AF15" s="6"/>
      <c r="AG15" s="6"/>
      <c r="AH15" s="6"/>
      <c r="AI15" s="6"/>
      <c r="AJ15" s="7"/>
      <c r="AK15" s="4"/>
      <c r="AL15" s="69"/>
    </row>
    <row r="16" spans="1:3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  <c r="Z16" s="4"/>
      <c r="AA16" s="8"/>
      <c r="AB16" s="8"/>
      <c r="AC16" s="8"/>
      <c r="AD16" s="8"/>
      <c r="AE16" s="5"/>
      <c r="AF16" s="6"/>
      <c r="AG16" s="6"/>
      <c r="AH16" s="6"/>
      <c r="AI16" s="6"/>
      <c r="AJ16" s="7"/>
      <c r="AK16" s="4"/>
      <c r="AL16" s="69"/>
    </row>
    <row r="17" spans="1:3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4"/>
      <c r="AA17" s="8"/>
      <c r="AB17" s="8"/>
      <c r="AC17" s="8"/>
      <c r="AD17" s="8"/>
      <c r="AE17" s="5"/>
      <c r="AF17" s="6"/>
      <c r="AG17" s="6"/>
      <c r="AH17" s="6"/>
      <c r="AI17" s="6"/>
      <c r="AJ17" s="7"/>
      <c r="AK17" s="4"/>
      <c r="AL17" s="69"/>
    </row>
    <row r="18" spans="1:3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  <c r="Z18" s="4"/>
      <c r="AA18" s="8"/>
      <c r="AB18" s="8"/>
      <c r="AC18" s="8"/>
      <c r="AD18" s="8"/>
      <c r="AE18" s="5"/>
      <c r="AF18" s="6"/>
      <c r="AG18" s="6"/>
      <c r="AH18" s="6"/>
      <c r="AI18" s="6"/>
      <c r="AJ18" s="7"/>
      <c r="AK18" s="4"/>
      <c r="AL18" s="69"/>
    </row>
    <row r="19" spans="1:3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  <c r="Z19" s="4"/>
      <c r="AA19" s="8"/>
      <c r="AB19" s="8"/>
      <c r="AC19" s="8"/>
      <c r="AD19" s="8"/>
      <c r="AE19" s="5"/>
      <c r="AF19" s="6"/>
      <c r="AG19" s="6"/>
      <c r="AH19" s="6"/>
      <c r="AI19" s="6"/>
      <c r="AJ19" s="7"/>
      <c r="AK19" s="4"/>
      <c r="AL19" s="69"/>
    </row>
    <row r="20" spans="1:38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4"/>
      <c r="AA20" s="8"/>
      <c r="AB20" s="8"/>
      <c r="AC20" s="8"/>
      <c r="AD20" s="8"/>
      <c r="AE20" s="5"/>
      <c r="AF20" s="6"/>
      <c r="AG20" s="6"/>
      <c r="AH20" s="6"/>
      <c r="AI20" s="6"/>
      <c r="AJ20" s="7"/>
      <c r="AK20" s="4"/>
      <c r="AL20" s="69"/>
    </row>
    <row r="21" spans="1:38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  <c r="Z21" s="4"/>
      <c r="AA21" s="8"/>
      <c r="AB21" s="8"/>
      <c r="AC21" s="8"/>
      <c r="AD21" s="8"/>
      <c r="AE21" s="5"/>
      <c r="AF21" s="6"/>
      <c r="AG21" s="6"/>
      <c r="AH21" s="6"/>
      <c r="AI21" s="6"/>
      <c r="AJ21" s="7"/>
      <c r="AK21" s="4"/>
      <c r="AL21" s="69"/>
    </row>
    <row r="22" spans="1:38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  <c r="Z22" s="4"/>
      <c r="AA22" s="8"/>
      <c r="AB22" s="8"/>
      <c r="AC22" s="8"/>
      <c r="AD22" s="8"/>
      <c r="AE22" s="5"/>
      <c r="AF22" s="6"/>
      <c r="AG22" s="6"/>
      <c r="AH22" s="6"/>
      <c r="AI22" s="6"/>
      <c r="AJ22" s="7"/>
      <c r="AK22" s="4"/>
      <c r="AL22" s="69"/>
    </row>
    <row r="23" spans="1:38" ht="20.25">
      <c r="A23" s="6"/>
      <c r="B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0"/>
    </row>
    <row r="24" spans="1:38" ht="20.25">
      <c r="A24" s="6"/>
      <c r="B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0"/>
    </row>
    <row r="25" spans="1:38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15" t="s">
        <v>11</v>
      </c>
      <c r="W25" s="116"/>
      <c r="X25" s="116"/>
      <c r="Y25" s="116"/>
      <c r="Z25" s="117"/>
      <c r="AA25" s="25"/>
      <c r="AB25" s="115" t="s">
        <v>12</v>
      </c>
      <c r="AC25" s="116"/>
      <c r="AD25" s="116"/>
      <c r="AE25" s="116"/>
      <c r="AF25" s="117"/>
      <c r="AG25" s="113" t="s">
        <v>86</v>
      </c>
      <c r="AH25" s="114"/>
      <c r="AI25" s="114"/>
      <c r="AJ25" s="114"/>
      <c r="AK25" s="65"/>
      <c r="AL25" s="71"/>
    </row>
    <row r="26" spans="1:38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8"/>
      <c r="W26" s="119"/>
      <c r="X26" s="119"/>
      <c r="Y26" s="119"/>
      <c r="Z26" s="120"/>
      <c r="AA26" s="25"/>
      <c r="AB26" s="118"/>
      <c r="AC26" s="119"/>
      <c r="AD26" s="119"/>
      <c r="AE26" s="119"/>
      <c r="AF26" s="120"/>
      <c r="AG26" s="113"/>
      <c r="AH26" s="114"/>
      <c r="AI26" s="114"/>
      <c r="AJ26" s="114"/>
      <c r="AK26" s="65"/>
      <c r="AL26" s="71"/>
    </row>
    <row r="27" spans="1:38" s="26" customFormat="1" ht="40.5" customHeight="1">
      <c r="A27" s="103" t="s">
        <v>13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46">
        <v>1</v>
      </c>
      <c r="W27" s="46">
        <v>2</v>
      </c>
      <c r="X27" s="46">
        <v>3</v>
      </c>
      <c r="Y27" s="46">
        <v>4</v>
      </c>
      <c r="Z27" s="46">
        <v>5</v>
      </c>
      <c r="AA27" s="55" t="s">
        <v>14</v>
      </c>
      <c r="AB27" s="46">
        <v>1</v>
      </c>
      <c r="AC27" s="46">
        <v>2</v>
      </c>
      <c r="AD27" s="46">
        <v>3</v>
      </c>
      <c r="AE27" s="46">
        <v>4</v>
      </c>
      <c r="AF27" s="46">
        <v>5</v>
      </c>
      <c r="AG27" s="56" t="s">
        <v>15</v>
      </c>
      <c r="AH27" s="56" t="s">
        <v>16</v>
      </c>
      <c r="AI27" s="56" t="s">
        <v>17</v>
      </c>
      <c r="AJ27" s="56" t="s">
        <v>18</v>
      </c>
      <c r="AK27" s="64"/>
      <c r="AL27" s="72"/>
    </row>
    <row r="28" spans="1:38" s="29" customFormat="1" ht="20.100000000000001" customHeight="1">
      <c r="A28" s="27" t="s">
        <v>19</v>
      </c>
      <c r="B28" s="104" t="s">
        <v>60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78">
        <v>0</v>
      </c>
      <c r="W28" s="78">
        <v>0</v>
      </c>
      <c r="X28" s="78">
        <v>0</v>
      </c>
      <c r="Y28" s="78">
        <v>2</v>
      </c>
      <c r="Z28" s="78">
        <v>3</v>
      </c>
      <c r="AA28" s="78">
        <v>10</v>
      </c>
      <c r="AB28" s="28">
        <f>V28/$AA28</f>
        <v>0</v>
      </c>
      <c r="AC28" s="28">
        <f t="shared" ref="AC28:AF33" si="0">W28/$AA28</f>
        <v>0</v>
      </c>
      <c r="AD28" s="28">
        <f t="shared" si="0"/>
        <v>0</v>
      </c>
      <c r="AE28" s="28">
        <f t="shared" si="0"/>
        <v>0.2</v>
      </c>
      <c r="AF28" s="28">
        <f t="shared" si="0"/>
        <v>0.3</v>
      </c>
      <c r="AG28" s="95">
        <v>4.5999999999999996</v>
      </c>
      <c r="AH28" s="95">
        <v>0.54772255750516607</v>
      </c>
      <c r="AI28" s="95">
        <v>5</v>
      </c>
      <c r="AJ28" s="95">
        <v>5</v>
      </c>
      <c r="AK28" s="64"/>
      <c r="AL28" s="73"/>
    </row>
    <row r="29" spans="1:38" s="29" customFormat="1" ht="20.100000000000001" customHeight="1">
      <c r="A29" s="27" t="s">
        <v>20</v>
      </c>
      <c r="B29" s="104" t="s">
        <v>21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78">
        <v>1</v>
      </c>
      <c r="W29" s="78">
        <v>2</v>
      </c>
      <c r="X29" s="78">
        <v>0</v>
      </c>
      <c r="Y29" s="78">
        <v>1</v>
      </c>
      <c r="Z29" s="78">
        <v>1</v>
      </c>
      <c r="AA29" s="78">
        <v>10</v>
      </c>
      <c r="AB29" s="28">
        <f t="shared" ref="AB29:AB33" si="1">V29/$AA29</f>
        <v>0.1</v>
      </c>
      <c r="AC29" s="28">
        <f t="shared" si="0"/>
        <v>0.2</v>
      </c>
      <c r="AD29" s="28">
        <f t="shared" si="0"/>
        <v>0</v>
      </c>
      <c r="AE29" s="28">
        <f t="shared" si="0"/>
        <v>0.1</v>
      </c>
      <c r="AF29" s="28">
        <f t="shared" si="0"/>
        <v>0.1</v>
      </c>
      <c r="AG29" s="95">
        <v>2.8</v>
      </c>
      <c r="AH29" s="95">
        <v>1.6431676725154984</v>
      </c>
      <c r="AI29" s="95">
        <v>2</v>
      </c>
      <c r="AJ29" s="95">
        <v>2</v>
      </c>
      <c r="AK29" s="64"/>
      <c r="AL29" s="73"/>
    </row>
    <row r="30" spans="1:38" s="29" customFormat="1" ht="20.100000000000001" customHeight="1">
      <c r="A30" s="27" t="s">
        <v>22</v>
      </c>
      <c r="B30" s="104" t="s">
        <v>62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78">
        <v>0</v>
      </c>
      <c r="W30" s="78">
        <v>1</v>
      </c>
      <c r="X30" s="78">
        <v>0</v>
      </c>
      <c r="Y30" s="78">
        <v>2</v>
      </c>
      <c r="Z30" s="78">
        <v>2</v>
      </c>
      <c r="AA30" s="78">
        <v>10</v>
      </c>
      <c r="AB30" s="28">
        <f t="shared" si="1"/>
        <v>0</v>
      </c>
      <c r="AC30" s="28">
        <f t="shared" si="0"/>
        <v>0.1</v>
      </c>
      <c r="AD30" s="28">
        <f t="shared" si="0"/>
        <v>0</v>
      </c>
      <c r="AE30" s="28">
        <f t="shared" si="0"/>
        <v>0.2</v>
      </c>
      <c r="AF30" s="28">
        <f t="shared" si="0"/>
        <v>0.2</v>
      </c>
      <c r="AG30" s="95">
        <v>4</v>
      </c>
      <c r="AH30" s="95">
        <v>1.2247448713915889</v>
      </c>
      <c r="AI30" s="95">
        <v>4</v>
      </c>
      <c r="AJ30" s="95">
        <v>4</v>
      </c>
      <c r="AK30" s="64"/>
      <c r="AL30" s="73"/>
    </row>
    <row r="31" spans="1:38" s="29" customFormat="1" ht="20.100000000000001" customHeight="1">
      <c r="A31" s="27" t="s">
        <v>24</v>
      </c>
      <c r="B31" s="104" t="s">
        <v>23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79">
        <v>2</v>
      </c>
      <c r="W31" s="79">
        <v>1</v>
      </c>
      <c r="X31" s="79">
        <v>2</v>
      </c>
      <c r="Y31" s="79">
        <v>0</v>
      </c>
      <c r="Z31" s="79">
        <v>0</v>
      </c>
      <c r="AA31" s="79">
        <v>10</v>
      </c>
      <c r="AB31" s="28">
        <f t="shared" si="1"/>
        <v>0.2</v>
      </c>
      <c r="AC31" s="28">
        <f t="shared" si="0"/>
        <v>0.1</v>
      </c>
      <c r="AD31" s="28">
        <f t="shared" si="0"/>
        <v>0.2</v>
      </c>
      <c r="AE31" s="28">
        <f t="shared" si="0"/>
        <v>0</v>
      </c>
      <c r="AF31" s="28">
        <f t="shared" si="0"/>
        <v>0</v>
      </c>
      <c r="AG31" s="91">
        <v>2</v>
      </c>
      <c r="AH31" s="91">
        <v>1</v>
      </c>
      <c r="AI31" s="91">
        <v>2</v>
      </c>
      <c r="AJ31" s="91">
        <v>1</v>
      </c>
      <c r="AK31" s="64"/>
      <c r="AL31" s="73"/>
    </row>
    <row r="32" spans="1:38" s="29" customFormat="1" ht="20.100000000000001" customHeight="1">
      <c r="A32" s="27" t="s">
        <v>26</v>
      </c>
      <c r="B32" s="104" t="s">
        <v>25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80">
        <v>2</v>
      </c>
      <c r="W32" s="80">
        <v>2</v>
      </c>
      <c r="X32" s="80">
        <v>1</v>
      </c>
      <c r="Y32" s="80">
        <v>0</v>
      </c>
      <c r="Z32" s="80">
        <v>0</v>
      </c>
      <c r="AA32" s="80">
        <v>10</v>
      </c>
      <c r="AB32" s="28">
        <f t="shared" si="1"/>
        <v>0.2</v>
      </c>
      <c r="AC32" s="28">
        <f t="shared" si="0"/>
        <v>0.2</v>
      </c>
      <c r="AD32" s="28">
        <f t="shared" si="0"/>
        <v>0.1</v>
      </c>
      <c r="AE32" s="28">
        <f t="shared" si="0"/>
        <v>0</v>
      </c>
      <c r="AF32" s="28">
        <f t="shared" si="0"/>
        <v>0</v>
      </c>
      <c r="AG32" s="90">
        <v>1.8</v>
      </c>
      <c r="AH32" s="90">
        <v>0.83666002653407556</v>
      </c>
      <c r="AI32" s="90">
        <v>2</v>
      </c>
      <c r="AJ32" s="90">
        <v>1</v>
      </c>
      <c r="AK32" s="64"/>
      <c r="AL32" s="73"/>
    </row>
    <row r="33" spans="1:38" s="29" customFormat="1" ht="20.100000000000001" customHeight="1">
      <c r="A33" s="27" t="s">
        <v>61</v>
      </c>
      <c r="B33" s="104" t="s">
        <v>27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80">
        <v>2</v>
      </c>
      <c r="W33" s="80">
        <v>1</v>
      </c>
      <c r="X33" s="80">
        <v>1</v>
      </c>
      <c r="Y33" s="80">
        <v>1</v>
      </c>
      <c r="Z33" s="80">
        <v>0</v>
      </c>
      <c r="AA33" s="80">
        <v>10</v>
      </c>
      <c r="AB33" s="28">
        <f t="shared" si="1"/>
        <v>0.2</v>
      </c>
      <c r="AC33" s="28">
        <f t="shared" si="0"/>
        <v>0.1</v>
      </c>
      <c r="AD33" s="28">
        <f t="shared" si="0"/>
        <v>0.1</v>
      </c>
      <c r="AE33" s="28">
        <f t="shared" si="0"/>
        <v>0.1</v>
      </c>
      <c r="AF33" s="28">
        <f t="shared" si="0"/>
        <v>0</v>
      </c>
      <c r="AG33" s="90">
        <v>2.2000000000000002</v>
      </c>
      <c r="AH33" s="90">
        <v>1.3038404810405297</v>
      </c>
      <c r="AI33" s="90">
        <v>2</v>
      </c>
      <c r="AJ33" s="90">
        <v>1</v>
      </c>
      <c r="AK33" s="64"/>
      <c r="AL33" s="73"/>
    </row>
    <row r="34" spans="1:38" s="26" customFormat="1" ht="16.5" customHeight="1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74"/>
    </row>
    <row r="35" spans="1:38" s="26" customFormat="1" ht="16.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4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74"/>
    </row>
    <row r="36" spans="1:38" s="26" customFormat="1" ht="26.25" customHeight="1">
      <c r="A36" s="103" t="s">
        <v>28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74"/>
    </row>
    <row r="37" spans="1:38" s="26" customFormat="1" ht="13.5" customHeight="1">
      <c r="A37" s="31"/>
      <c r="B37" s="31"/>
      <c r="C37" s="31"/>
      <c r="D37" s="31"/>
      <c r="E37" s="31"/>
      <c r="F37" s="35"/>
      <c r="G37" s="36"/>
      <c r="H37" s="36"/>
      <c r="I37" s="36"/>
      <c r="J37" s="36"/>
      <c r="K37" s="36"/>
      <c r="L37" s="36"/>
      <c r="M37" s="36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74"/>
    </row>
    <row r="38" spans="1:38" s="26" customFormat="1" ht="21">
      <c r="A38" s="31"/>
      <c r="B38" s="31"/>
      <c r="C38" s="31"/>
      <c r="D38" s="31"/>
      <c r="E38" s="31"/>
      <c r="F38" s="35"/>
      <c r="G38" s="37"/>
      <c r="H38" s="37"/>
      <c r="I38" s="37"/>
      <c r="J38" s="37"/>
      <c r="K38" s="37"/>
      <c r="L38" s="38" t="s">
        <v>29</v>
      </c>
      <c r="M38" s="38" t="s">
        <v>30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74"/>
    </row>
    <row r="39" spans="1:38" s="26" customFormat="1" ht="24.95" customHeight="1">
      <c r="A39" s="31"/>
      <c r="B39" s="31"/>
      <c r="C39" s="31"/>
      <c r="D39" s="31"/>
      <c r="E39" s="31"/>
      <c r="F39" s="35"/>
      <c r="G39" s="100" t="s">
        <v>31</v>
      </c>
      <c r="H39" s="100"/>
      <c r="I39" s="100"/>
      <c r="J39" s="100"/>
      <c r="K39" s="100"/>
      <c r="L39" s="38">
        <v>1</v>
      </c>
      <c r="M39" s="38">
        <v>4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74"/>
    </row>
    <row r="40" spans="1:38" s="26" customFormat="1" ht="24.95" customHeight="1">
      <c r="A40" s="31"/>
      <c r="B40" s="31"/>
      <c r="C40" s="31"/>
      <c r="D40" s="31"/>
      <c r="E40" s="31"/>
      <c r="F40" s="35"/>
      <c r="G40" s="100" t="s">
        <v>32</v>
      </c>
      <c r="H40" s="100"/>
      <c r="I40" s="100"/>
      <c r="J40" s="100"/>
      <c r="K40" s="100"/>
      <c r="L40" s="38">
        <v>1</v>
      </c>
      <c r="M40" s="38">
        <v>4</v>
      </c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74"/>
    </row>
    <row r="41" spans="1:38" s="26" customFormat="1" ht="24.95" customHeight="1">
      <c r="A41" s="31"/>
      <c r="B41" s="31"/>
      <c r="C41" s="31"/>
      <c r="D41" s="31"/>
      <c r="E41" s="31"/>
      <c r="F41" s="35"/>
      <c r="G41" s="100" t="s">
        <v>33</v>
      </c>
      <c r="H41" s="100"/>
      <c r="I41" s="100"/>
      <c r="J41" s="100"/>
      <c r="K41" s="100"/>
      <c r="L41" s="38">
        <v>4</v>
      </c>
      <c r="M41" s="38">
        <v>1</v>
      </c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74"/>
    </row>
    <row r="42" spans="1:38" s="26" customFormat="1" ht="24.95" customHeight="1">
      <c r="A42" s="31"/>
      <c r="B42" s="31"/>
      <c r="C42" s="31"/>
      <c r="D42" s="31"/>
      <c r="E42" s="31"/>
      <c r="F42" s="35"/>
      <c r="G42" s="100" t="s">
        <v>34</v>
      </c>
      <c r="H42" s="100"/>
      <c r="I42" s="100"/>
      <c r="J42" s="100"/>
      <c r="K42" s="100"/>
      <c r="L42" s="38" t="s">
        <v>103</v>
      </c>
      <c r="M42" s="38">
        <v>5</v>
      </c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74"/>
    </row>
    <row r="43" spans="1:38" s="26" customFormat="1" ht="24.95" customHeight="1">
      <c r="A43" s="31"/>
      <c r="B43" s="31"/>
      <c r="C43" s="31"/>
      <c r="D43" s="31"/>
      <c r="E43" s="31"/>
      <c r="F43" s="35"/>
      <c r="G43" s="100" t="s">
        <v>35</v>
      </c>
      <c r="H43" s="100"/>
      <c r="I43" s="100"/>
      <c r="J43" s="100"/>
      <c r="K43" s="100"/>
      <c r="L43" s="38">
        <v>1</v>
      </c>
      <c r="M43" s="38">
        <v>4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74"/>
    </row>
    <row r="44" spans="1:38" s="26" customFormat="1" ht="15.75" customHeight="1">
      <c r="A44" s="31"/>
      <c r="B44" s="31"/>
      <c r="C44" s="31"/>
      <c r="D44" s="31"/>
      <c r="E44" s="31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74"/>
    </row>
    <row r="45" spans="1:38" s="26" customFormat="1" ht="25.5" customHeight="1">
      <c r="A45" s="3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35"/>
      <c r="W45" s="35"/>
      <c r="X45" s="3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74"/>
    </row>
    <row r="46" spans="1:38" s="26" customFormat="1" ht="12.75" customHeight="1">
      <c r="A46" s="3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35"/>
      <c r="W46" s="35"/>
      <c r="X46" s="3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74"/>
    </row>
    <row r="47" spans="1:38" s="26" customFormat="1" ht="21">
      <c r="A47" s="35"/>
      <c r="B47" s="102"/>
      <c r="C47" s="102"/>
      <c r="D47" s="102"/>
      <c r="E47" s="102"/>
      <c r="F47" s="102"/>
      <c r="G47" s="102"/>
      <c r="H47" s="102"/>
      <c r="I47" s="102"/>
      <c r="J47" s="102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1"/>
      <c r="AL47" s="75"/>
    </row>
    <row r="48" spans="1:38" s="26" customFormat="1" ht="21">
      <c r="A48" s="35"/>
      <c r="B48" s="102"/>
      <c r="C48" s="102"/>
      <c r="D48" s="102"/>
      <c r="E48" s="102"/>
      <c r="F48" s="102"/>
      <c r="G48" s="102"/>
      <c r="H48" s="102"/>
      <c r="I48" s="102"/>
      <c r="J48" s="102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74"/>
    </row>
    <row r="49" spans="1:38" s="26" customFormat="1" ht="21">
      <c r="A49" s="35"/>
      <c r="B49" s="102"/>
      <c r="C49" s="102"/>
      <c r="D49" s="102"/>
      <c r="E49" s="102"/>
      <c r="F49" s="102"/>
      <c r="G49" s="102"/>
      <c r="H49" s="102"/>
      <c r="I49" s="102"/>
      <c r="J49" s="102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74"/>
    </row>
    <row r="50" spans="1:38" s="26" customFormat="1" ht="21">
      <c r="A50" s="35"/>
      <c r="B50" s="85"/>
      <c r="C50" s="85"/>
      <c r="D50" s="85"/>
      <c r="E50" s="85"/>
      <c r="F50" s="85"/>
      <c r="G50" s="85"/>
      <c r="H50" s="85"/>
      <c r="I50" s="85"/>
      <c r="J50" s="85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74"/>
    </row>
    <row r="51" spans="1:38" s="26" customFormat="1" ht="20.25" customHeight="1">
      <c r="A51" s="41"/>
      <c r="B51" s="42"/>
      <c r="C51" s="41"/>
      <c r="D51" s="41"/>
      <c r="E51" s="41"/>
      <c r="F51" s="41"/>
      <c r="G51" s="41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75"/>
    </row>
    <row r="52" spans="1:38" s="29" customFormat="1" ht="18.75" customHeight="1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121" t="s">
        <v>11</v>
      </c>
      <c r="W52" s="121"/>
      <c r="X52" s="121"/>
      <c r="Y52" s="121"/>
      <c r="Z52" s="121"/>
      <c r="AA52" s="121"/>
      <c r="AB52" s="25"/>
      <c r="AC52" s="121" t="s">
        <v>12</v>
      </c>
      <c r="AD52" s="121"/>
      <c r="AE52" s="121"/>
      <c r="AF52" s="121"/>
      <c r="AG52" s="121"/>
      <c r="AH52" s="121"/>
      <c r="AI52" s="124" t="s">
        <v>86</v>
      </c>
      <c r="AJ52" s="124"/>
      <c r="AK52" s="124"/>
      <c r="AL52" s="124"/>
    </row>
    <row r="53" spans="1:38" s="26" customFormat="1" ht="30.75" customHeight="1">
      <c r="A53" s="35"/>
      <c r="B53" s="99"/>
      <c r="C53" s="99"/>
      <c r="D53" s="45"/>
      <c r="E53" s="45"/>
      <c r="F53" s="45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21"/>
      <c r="W53" s="121"/>
      <c r="X53" s="121"/>
      <c r="Y53" s="121"/>
      <c r="Z53" s="121"/>
      <c r="AA53" s="121"/>
      <c r="AB53" s="25"/>
      <c r="AC53" s="121"/>
      <c r="AD53" s="121"/>
      <c r="AE53" s="121"/>
      <c r="AF53" s="121"/>
      <c r="AG53" s="121"/>
      <c r="AH53" s="121"/>
      <c r="AI53" s="124"/>
      <c r="AJ53" s="124"/>
      <c r="AK53" s="124"/>
      <c r="AL53" s="124"/>
    </row>
    <row r="54" spans="1:38" s="26" customFormat="1" ht="36.75" customHeight="1">
      <c r="A54" s="103" t="s">
        <v>36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46">
        <v>1</v>
      </c>
      <c r="W54" s="46">
        <v>2</v>
      </c>
      <c r="X54" s="46">
        <v>3</v>
      </c>
      <c r="Y54" s="46">
        <v>4</v>
      </c>
      <c r="Z54" s="46">
        <v>5</v>
      </c>
      <c r="AA54" s="46" t="s">
        <v>37</v>
      </c>
      <c r="AB54" s="55" t="s">
        <v>14</v>
      </c>
      <c r="AC54" s="46">
        <v>1</v>
      </c>
      <c r="AD54" s="46">
        <v>2</v>
      </c>
      <c r="AE54" s="46">
        <v>3</v>
      </c>
      <c r="AF54" s="46">
        <v>4</v>
      </c>
      <c r="AG54" s="46">
        <v>5</v>
      </c>
      <c r="AH54" s="46" t="s">
        <v>37</v>
      </c>
      <c r="AI54" s="56" t="s">
        <v>15</v>
      </c>
      <c r="AJ54" s="56" t="s">
        <v>16</v>
      </c>
      <c r="AK54" s="56" t="s">
        <v>17</v>
      </c>
      <c r="AL54" s="76" t="s">
        <v>18</v>
      </c>
    </row>
    <row r="55" spans="1:38" s="29" customFormat="1" ht="18.75">
      <c r="A55" s="27" t="s">
        <v>38</v>
      </c>
      <c r="B55" s="104" t="s">
        <v>63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79">
        <v>1</v>
      </c>
      <c r="W55" s="79">
        <v>1</v>
      </c>
      <c r="X55" s="79">
        <v>1</v>
      </c>
      <c r="Y55" s="79">
        <v>0</v>
      </c>
      <c r="Z55" s="79">
        <v>0</v>
      </c>
      <c r="AA55" s="79">
        <v>0</v>
      </c>
      <c r="AB55" s="79">
        <v>3</v>
      </c>
      <c r="AC55" s="28">
        <f>V55/$AB55</f>
        <v>0.33333333333333331</v>
      </c>
      <c r="AD55" s="28">
        <f t="shared" ref="AD55:AH57" si="2">W55/$AB55</f>
        <v>0.33333333333333331</v>
      </c>
      <c r="AE55" s="28">
        <f t="shared" si="2"/>
        <v>0.33333333333333331</v>
      </c>
      <c r="AF55" s="28">
        <f t="shared" si="2"/>
        <v>0</v>
      </c>
      <c r="AG55" s="28">
        <f t="shared" si="2"/>
        <v>0</v>
      </c>
      <c r="AH55" s="28">
        <f t="shared" si="2"/>
        <v>0</v>
      </c>
      <c r="AI55" s="92">
        <v>2</v>
      </c>
      <c r="AJ55" s="92">
        <v>1</v>
      </c>
      <c r="AK55" s="92">
        <v>2</v>
      </c>
      <c r="AL55" s="92">
        <v>1</v>
      </c>
    </row>
    <row r="56" spans="1:38" s="29" customFormat="1" ht="18.75">
      <c r="A56" s="27" t="s">
        <v>39</v>
      </c>
      <c r="B56" s="104" t="s">
        <v>64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80">
        <v>15</v>
      </c>
      <c r="W56" s="80">
        <v>7</v>
      </c>
      <c r="X56" s="80">
        <v>2</v>
      </c>
      <c r="Y56" s="80">
        <v>1</v>
      </c>
      <c r="Z56" s="80">
        <v>0</v>
      </c>
      <c r="AA56" s="80">
        <v>3</v>
      </c>
      <c r="AB56" s="80">
        <v>28</v>
      </c>
      <c r="AC56" s="28">
        <f t="shared" ref="AC56:AC57" si="3">V56/$AB56</f>
        <v>0.5357142857142857</v>
      </c>
      <c r="AD56" s="28">
        <f t="shared" si="2"/>
        <v>0.25</v>
      </c>
      <c r="AE56" s="28">
        <f t="shared" si="2"/>
        <v>7.1428571428571425E-2</v>
      </c>
      <c r="AF56" s="28">
        <f t="shared" si="2"/>
        <v>3.5714285714285712E-2</v>
      </c>
      <c r="AG56" s="28">
        <f t="shared" si="2"/>
        <v>0</v>
      </c>
      <c r="AH56" s="28">
        <f t="shared" si="2"/>
        <v>0.10714285714285714</v>
      </c>
      <c r="AI56" s="88">
        <v>1.5599999999999998</v>
      </c>
      <c r="AJ56" s="88">
        <v>0.82056890833941132</v>
      </c>
      <c r="AK56" s="88">
        <v>1</v>
      </c>
      <c r="AL56" s="88">
        <v>1</v>
      </c>
    </row>
    <row r="57" spans="1:38" s="29" customFormat="1" ht="18.75">
      <c r="A57" s="27" t="s">
        <v>40</v>
      </c>
      <c r="B57" s="104" t="s">
        <v>65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80">
        <v>4</v>
      </c>
      <c r="W57" s="80">
        <v>6</v>
      </c>
      <c r="X57" s="80">
        <v>5</v>
      </c>
      <c r="Y57" s="80">
        <v>6</v>
      </c>
      <c r="Z57" s="80">
        <v>6</v>
      </c>
      <c r="AA57" s="80">
        <v>1</v>
      </c>
      <c r="AB57" s="80">
        <v>28</v>
      </c>
      <c r="AC57" s="28">
        <f t="shared" si="3"/>
        <v>0.14285714285714285</v>
      </c>
      <c r="AD57" s="28">
        <f t="shared" si="2"/>
        <v>0.21428571428571427</v>
      </c>
      <c r="AE57" s="28">
        <f t="shared" si="2"/>
        <v>0.17857142857142858</v>
      </c>
      <c r="AF57" s="28">
        <f t="shared" si="2"/>
        <v>0.21428571428571427</v>
      </c>
      <c r="AG57" s="28">
        <f t="shared" si="2"/>
        <v>0.21428571428571427</v>
      </c>
      <c r="AH57" s="28">
        <f t="shared" si="2"/>
        <v>3.5714285714285712E-2</v>
      </c>
      <c r="AI57" s="88">
        <v>3.1481481481481475</v>
      </c>
      <c r="AJ57" s="88">
        <v>1.4061322758574235</v>
      </c>
      <c r="AK57" s="88">
        <v>3</v>
      </c>
      <c r="AL57" s="88">
        <v>2</v>
      </c>
    </row>
    <row r="58" spans="1:38" s="26" customFormat="1" ht="16.5" customHeight="1">
      <c r="A58" s="35"/>
      <c r="B58" s="47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3"/>
      <c r="T58" s="33"/>
      <c r="U58" s="33"/>
      <c r="V58" s="33"/>
      <c r="W58" s="33"/>
      <c r="X58" s="33"/>
      <c r="Y58" s="33"/>
      <c r="Z58" s="3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75"/>
    </row>
    <row r="59" spans="1:38" s="26" customFormat="1" ht="16.5" customHeight="1">
      <c r="A59" s="41"/>
      <c r="B59" s="41"/>
      <c r="C59" s="48"/>
      <c r="D59" s="35"/>
      <c r="E59" s="35"/>
      <c r="F59" s="35"/>
      <c r="G59" s="35"/>
      <c r="H59" s="35"/>
      <c r="I59" s="35"/>
      <c r="J59" s="35"/>
      <c r="K59" s="49"/>
      <c r="L59" s="49"/>
      <c r="M59" s="35"/>
      <c r="N59" s="35"/>
      <c r="O59" s="35"/>
      <c r="P59" s="33"/>
      <c r="Q59" s="33"/>
      <c r="R59" s="33"/>
      <c r="S59" s="33"/>
      <c r="T59" s="49"/>
      <c r="U59" s="49"/>
      <c r="V59" s="33"/>
      <c r="W59" s="33"/>
      <c r="X59" s="33"/>
      <c r="Y59" s="33"/>
      <c r="Z59" s="3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75"/>
    </row>
    <row r="60" spans="1:38" s="26" customFormat="1" ht="36.75" customHeight="1">
      <c r="A60" s="103" t="s">
        <v>52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33"/>
      <c r="W60" s="33"/>
      <c r="X60" s="33"/>
      <c r="Y60" s="33"/>
      <c r="Z60" s="103" t="s">
        <v>53</v>
      </c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26" customFormat="1" ht="16.5" customHeight="1">
      <c r="A61" s="41"/>
      <c r="B61" s="41"/>
      <c r="C61" s="48"/>
      <c r="D61" s="35"/>
      <c r="E61" s="35"/>
      <c r="F61" s="35"/>
      <c r="G61" s="35"/>
      <c r="H61" s="35"/>
      <c r="I61" s="35"/>
      <c r="J61" s="35"/>
      <c r="K61" s="49"/>
      <c r="L61" s="49"/>
      <c r="M61" s="35"/>
      <c r="N61" s="35"/>
      <c r="O61" s="35"/>
      <c r="P61" s="33"/>
      <c r="Q61" s="33"/>
      <c r="R61" s="33"/>
      <c r="S61" s="33"/>
      <c r="T61" s="49"/>
      <c r="U61" s="49"/>
      <c r="V61" s="33"/>
      <c r="W61" s="33"/>
      <c r="X61" s="33"/>
      <c r="Y61" s="33"/>
      <c r="Z61" s="3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75"/>
    </row>
    <row r="62" spans="1:38" s="26" customFormat="1" ht="16.5" customHeight="1">
      <c r="A62" s="41"/>
      <c r="B62" s="41"/>
      <c r="C62" s="48"/>
      <c r="D62" s="35"/>
      <c r="E62" s="35"/>
      <c r="F62" s="35"/>
      <c r="G62" s="35"/>
      <c r="H62" s="35"/>
      <c r="I62" s="35"/>
      <c r="J62" s="35"/>
      <c r="K62" s="49"/>
      <c r="L62" s="49"/>
      <c r="M62" s="35"/>
      <c r="N62" s="35"/>
      <c r="O62" s="35"/>
      <c r="P62" s="33"/>
      <c r="Q62" s="33"/>
      <c r="R62" s="33"/>
      <c r="S62" s="33"/>
      <c r="T62" s="49"/>
      <c r="U62" s="49"/>
      <c r="V62" s="33"/>
      <c r="W62" s="33"/>
      <c r="X62" s="33"/>
      <c r="Y62" s="33"/>
      <c r="Z62" s="3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75"/>
    </row>
    <row r="63" spans="1:38" s="26" customFormat="1" ht="16.5" customHeight="1">
      <c r="A63" s="41"/>
      <c r="B63" s="41"/>
      <c r="C63" s="48"/>
      <c r="D63" s="35"/>
      <c r="E63" s="35"/>
      <c r="F63" s="35"/>
      <c r="G63" s="35"/>
      <c r="H63" s="35"/>
      <c r="I63" s="35"/>
      <c r="J63" s="35"/>
      <c r="K63" s="49"/>
      <c r="L63" s="49"/>
      <c r="M63" s="35"/>
      <c r="N63" s="35"/>
      <c r="O63" s="35"/>
      <c r="P63" s="33"/>
      <c r="Q63" s="33"/>
      <c r="R63" s="33"/>
      <c r="S63" s="33"/>
      <c r="T63" s="49"/>
      <c r="U63" s="49"/>
      <c r="V63" s="33"/>
      <c r="W63" s="33"/>
      <c r="X63" s="33"/>
      <c r="Y63" s="33"/>
      <c r="Z63" s="3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75"/>
    </row>
    <row r="64" spans="1:38" s="26" customFormat="1" ht="16.5" customHeight="1">
      <c r="A64" s="41"/>
      <c r="B64" s="41"/>
      <c r="C64" s="48"/>
      <c r="D64" s="35"/>
      <c r="E64" s="35"/>
      <c r="F64" s="35"/>
      <c r="G64" s="35"/>
      <c r="H64" s="35"/>
      <c r="I64" s="35"/>
      <c r="J64" s="35"/>
      <c r="K64" s="49"/>
      <c r="L64" s="49"/>
      <c r="M64" s="35"/>
      <c r="N64" s="35"/>
      <c r="O64" s="35"/>
      <c r="P64" s="33"/>
      <c r="Q64" s="33"/>
      <c r="R64" s="33"/>
      <c r="S64" s="33"/>
      <c r="T64" s="49"/>
      <c r="U64" s="49"/>
      <c r="V64" s="33"/>
      <c r="W64" s="33"/>
      <c r="X64" s="33"/>
      <c r="Y64" s="33"/>
      <c r="Z64" s="3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75"/>
    </row>
    <row r="65" spans="1:38" s="26" customFormat="1" ht="16.5" customHeight="1">
      <c r="A65" s="41"/>
      <c r="B65" s="41"/>
      <c r="C65" s="48"/>
      <c r="D65" s="35"/>
      <c r="E65" s="35"/>
      <c r="F65" s="35"/>
      <c r="G65" s="35"/>
      <c r="H65" s="35"/>
      <c r="I65" s="35"/>
      <c r="J65" s="35"/>
      <c r="K65" s="49"/>
      <c r="L65" s="49"/>
      <c r="M65" s="35"/>
      <c r="N65" s="35"/>
      <c r="O65" s="35"/>
      <c r="P65" s="33"/>
      <c r="Q65" s="33"/>
      <c r="R65" s="33"/>
      <c r="S65" s="33"/>
      <c r="T65" s="49"/>
      <c r="U65" s="49"/>
      <c r="V65" s="33"/>
      <c r="W65" s="33"/>
      <c r="X65" s="33"/>
      <c r="Y65" s="33"/>
      <c r="Z65" s="33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75"/>
    </row>
    <row r="66" spans="1:38" s="26" customFormat="1" ht="16.5" customHeight="1">
      <c r="A66" s="41"/>
      <c r="B66" s="41"/>
      <c r="C66" s="48"/>
      <c r="D66" s="35"/>
      <c r="E66" s="35"/>
      <c r="F66" s="35"/>
      <c r="G66" s="35"/>
      <c r="H66" s="35"/>
      <c r="I66" s="35"/>
      <c r="J66" s="35"/>
      <c r="K66" s="49"/>
      <c r="L66" s="49"/>
      <c r="M66" s="35"/>
      <c r="N66" s="35"/>
      <c r="O66" s="35"/>
      <c r="P66" s="33"/>
      <c r="Q66" s="33"/>
      <c r="R66" s="33"/>
      <c r="S66" s="33"/>
      <c r="T66" s="49"/>
      <c r="U66" s="49"/>
      <c r="V66" s="33"/>
      <c r="W66" s="33"/>
      <c r="X66" s="33"/>
      <c r="Y66" s="33"/>
      <c r="Z66" s="3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75"/>
    </row>
    <row r="67" spans="1:38" s="26" customFormat="1" ht="16.5" customHeight="1">
      <c r="A67" s="41"/>
      <c r="B67" s="41"/>
      <c r="C67" s="48"/>
      <c r="D67" s="35"/>
      <c r="E67" s="35"/>
      <c r="F67" s="35"/>
      <c r="G67" s="35"/>
      <c r="H67" s="35"/>
      <c r="I67" s="35"/>
      <c r="J67" s="35"/>
      <c r="K67" s="49"/>
      <c r="L67" s="49"/>
      <c r="M67" s="35"/>
      <c r="N67" s="35"/>
      <c r="O67" s="35"/>
      <c r="P67" s="33"/>
      <c r="Q67" s="33"/>
      <c r="R67" s="33"/>
      <c r="S67" s="33"/>
      <c r="T67" s="49"/>
      <c r="U67" s="49"/>
      <c r="V67" s="33"/>
      <c r="W67" s="33"/>
      <c r="X67" s="33"/>
      <c r="Y67" s="33"/>
      <c r="Z67" s="3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75"/>
    </row>
    <row r="68" spans="1:38" s="26" customFormat="1" ht="16.5" customHeight="1">
      <c r="A68" s="41"/>
      <c r="B68" s="41"/>
      <c r="C68" s="48"/>
      <c r="D68" s="35"/>
      <c r="E68" s="35"/>
      <c r="F68" s="35"/>
      <c r="G68" s="35"/>
      <c r="H68" s="35"/>
      <c r="I68" s="35"/>
      <c r="J68" s="35"/>
      <c r="K68" s="49"/>
      <c r="L68" s="49"/>
      <c r="M68" s="35"/>
      <c r="N68" s="35"/>
      <c r="O68" s="35"/>
      <c r="P68" s="33"/>
      <c r="Q68" s="33"/>
      <c r="R68" s="33"/>
      <c r="S68" s="33"/>
      <c r="T68" s="49"/>
      <c r="U68" s="49"/>
      <c r="V68" s="33"/>
      <c r="W68" s="33"/>
      <c r="X68" s="33"/>
      <c r="Y68" s="33"/>
      <c r="Z68" s="3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75"/>
    </row>
    <row r="69" spans="1:38" s="26" customFormat="1" ht="16.5" customHeight="1">
      <c r="A69" s="41"/>
      <c r="B69" s="41"/>
      <c r="C69" s="48"/>
      <c r="D69" s="35"/>
      <c r="E69" s="35"/>
      <c r="F69" s="35"/>
      <c r="G69" s="35"/>
      <c r="H69" s="35"/>
      <c r="I69" s="35"/>
      <c r="J69" s="35"/>
      <c r="K69" s="49"/>
      <c r="L69" s="49"/>
      <c r="M69" s="35"/>
      <c r="N69" s="35"/>
      <c r="O69" s="35"/>
      <c r="P69" s="33"/>
      <c r="Q69" s="33"/>
      <c r="R69" s="33"/>
      <c r="S69" s="33"/>
      <c r="T69" s="49"/>
      <c r="U69" s="49"/>
      <c r="V69" s="33"/>
      <c r="W69" s="33"/>
      <c r="X69" s="33"/>
      <c r="Y69" s="33"/>
      <c r="Z69" s="3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75"/>
    </row>
    <row r="70" spans="1:38" s="26" customFormat="1" ht="16.5" customHeight="1">
      <c r="A70" s="41"/>
      <c r="B70" s="41"/>
      <c r="C70" s="48"/>
      <c r="D70" s="35"/>
      <c r="E70" s="35"/>
      <c r="F70" s="35"/>
      <c r="G70" s="35"/>
      <c r="H70" s="35"/>
      <c r="I70" s="35"/>
      <c r="J70" s="35"/>
      <c r="K70" s="49"/>
      <c r="L70" s="49"/>
      <c r="M70" s="35"/>
      <c r="N70" s="35"/>
      <c r="O70" s="35"/>
      <c r="P70" s="33"/>
      <c r="Q70" s="33"/>
      <c r="R70" s="33"/>
      <c r="S70" s="33"/>
      <c r="T70" s="49"/>
      <c r="U70" s="49"/>
      <c r="V70" s="33"/>
      <c r="W70" s="33"/>
      <c r="X70" s="33"/>
      <c r="Y70" s="33"/>
      <c r="Z70" s="33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75"/>
    </row>
    <row r="71" spans="1:38" s="26" customFormat="1" ht="16.5" customHeight="1">
      <c r="A71" s="41"/>
      <c r="B71" s="41"/>
      <c r="C71" s="48"/>
      <c r="D71" s="35"/>
      <c r="E71" s="35"/>
      <c r="F71" s="35"/>
      <c r="G71" s="35"/>
      <c r="H71" s="35"/>
      <c r="I71" s="35"/>
      <c r="J71" s="35"/>
      <c r="K71" s="49"/>
      <c r="L71" s="49"/>
      <c r="M71" s="35"/>
      <c r="N71" s="35"/>
      <c r="O71" s="35"/>
      <c r="P71" s="33"/>
      <c r="Q71" s="33"/>
      <c r="R71" s="33"/>
      <c r="S71" s="33"/>
      <c r="T71" s="49"/>
      <c r="U71" s="49"/>
      <c r="V71" s="33"/>
      <c r="W71" s="33"/>
      <c r="X71" s="33"/>
      <c r="Y71" s="33"/>
      <c r="Z71" s="33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75"/>
    </row>
    <row r="72" spans="1:38" s="26" customFormat="1" ht="16.5" customHeight="1">
      <c r="A72" s="41"/>
      <c r="B72" s="41"/>
      <c r="C72" s="48"/>
      <c r="D72" s="35"/>
      <c r="E72" s="35"/>
      <c r="F72" s="35"/>
      <c r="G72" s="35"/>
      <c r="H72" s="35"/>
      <c r="I72" s="35"/>
      <c r="J72" s="35"/>
      <c r="K72" s="49"/>
      <c r="L72" s="49"/>
      <c r="M72" s="35"/>
      <c r="N72" s="35"/>
      <c r="O72" s="35"/>
      <c r="P72" s="33"/>
      <c r="Q72" s="33"/>
      <c r="R72" s="33"/>
      <c r="S72" s="33"/>
      <c r="T72" s="49"/>
      <c r="U72" s="49"/>
      <c r="V72" s="33"/>
      <c r="W72" s="33"/>
      <c r="X72" s="33"/>
      <c r="Y72" s="33"/>
      <c r="Z72" s="3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75"/>
    </row>
    <row r="73" spans="1:38" s="26" customFormat="1" ht="16.5" customHeight="1">
      <c r="A73" s="41"/>
      <c r="B73" s="41"/>
      <c r="C73" s="48"/>
      <c r="D73" s="35"/>
      <c r="E73" s="35"/>
      <c r="F73" s="35"/>
      <c r="G73" s="35"/>
      <c r="H73" s="35"/>
      <c r="I73" s="35"/>
      <c r="J73" s="35"/>
      <c r="K73" s="49"/>
      <c r="L73" s="49"/>
      <c r="M73" s="35"/>
      <c r="N73" s="35"/>
      <c r="O73" s="35"/>
      <c r="P73" s="33"/>
      <c r="Q73" s="33"/>
      <c r="R73" s="33"/>
      <c r="S73" s="33"/>
      <c r="T73" s="49"/>
      <c r="U73" s="49"/>
      <c r="V73" s="33"/>
      <c r="W73" s="33"/>
      <c r="X73" s="33"/>
      <c r="Y73" s="33"/>
      <c r="Z73" s="33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75"/>
    </row>
    <row r="74" spans="1:38" s="26" customFormat="1" ht="16.5" customHeight="1">
      <c r="A74" s="41"/>
      <c r="B74" s="41"/>
      <c r="C74" s="48"/>
      <c r="D74" s="35"/>
      <c r="E74" s="35"/>
      <c r="F74" s="35"/>
      <c r="G74" s="35"/>
      <c r="H74" s="35"/>
      <c r="I74" s="35"/>
      <c r="J74" s="35"/>
      <c r="K74" s="49"/>
      <c r="L74" s="49"/>
      <c r="M74" s="35"/>
      <c r="N74" s="35"/>
      <c r="O74" s="35"/>
      <c r="P74" s="33"/>
      <c r="Q74" s="33"/>
      <c r="R74" s="33"/>
      <c r="S74" s="33"/>
      <c r="T74" s="49"/>
      <c r="U74" s="49"/>
      <c r="V74" s="33"/>
      <c r="W74" s="33"/>
      <c r="X74" s="33"/>
      <c r="Y74" s="33"/>
      <c r="Z74" s="3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75"/>
    </row>
    <row r="75" spans="1:38" s="26" customFormat="1" ht="16.5" customHeight="1">
      <c r="A75" s="41"/>
      <c r="B75" s="41"/>
      <c r="C75" s="48"/>
      <c r="D75" s="35"/>
      <c r="E75" s="35"/>
      <c r="F75" s="35"/>
      <c r="G75" s="35"/>
      <c r="H75" s="35"/>
      <c r="I75" s="35"/>
      <c r="J75" s="35"/>
      <c r="K75" s="49"/>
      <c r="L75" s="49"/>
      <c r="M75" s="35"/>
      <c r="N75" s="35"/>
      <c r="O75" s="35"/>
      <c r="P75" s="33"/>
      <c r="Q75" s="33"/>
      <c r="R75" s="33"/>
      <c r="S75" s="33"/>
      <c r="T75" s="49"/>
      <c r="U75" s="49"/>
      <c r="V75" s="33"/>
      <c r="W75" s="33"/>
      <c r="X75" s="33"/>
      <c r="Y75" s="33"/>
      <c r="Z75" s="3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75"/>
    </row>
    <row r="76" spans="1:38" s="26" customFormat="1" ht="16.5" customHeight="1">
      <c r="A76" s="41"/>
      <c r="B76" s="41"/>
      <c r="C76" s="48"/>
      <c r="D76" s="35"/>
      <c r="E76" s="35"/>
      <c r="F76" s="35"/>
      <c r="G76" s="35"/>
      <c r="H76" s="35"/>
      <c r="I76" s="35"/>
      <c r="J76" s="35"/>
      <c r="K76" s="49"/>
      <c r="L76" s="49"/>
      <c r="M76" s="35"/>
      <c r="N76" s="35"/>
      <c r="O76" s="35"/>
      <c r="P76" s="33"/>
      <c r="Q76" s="33"/>
      <c r="R76" s="33"/>
      <c r="S76" s="33"/>
      <c r="T76" s="49"/>
      <c r="U76" s="49"/>
      <c r="V76" s="33"/>
      <c r="W76" s="33"/>
      <c r="X76" s="33"/>
      <c r="Y76" s="33"/>
      <c r="Z76" s="3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75"/>
    </row>
    <row r="77" spans="1:38" s="26" customFormat="1" ht="16.5" customHeight="1">
      <c r="A77" s="41"/>
      <c r="B77" s="41"/>
      <c r="C77" s="48"/>
      <c r="D77" s="35"/>
      <c r="E77" s="35"/>
      <c r="F77" s="35"/>
      <c r="G77" s="35"/>
      <c r="H77" s="35"/>
      <c r="I77" s="35"/>
      <c r="J77" s="35"/>
      <c r="K77" s="49"/>
      <c r="L77" s="49"/>
      <c r="M77" s="35"/>
      <c r="N77" s="35"/>
      <c r="O77" s="35"/>
      <c r="P77" s="33"/>
      <c r="Q77" s="33"/>
      <c r="R77" s="33"/>
      <c r="S77" s="33"/>
      <c r="T77" s="49"/>
      <c r="U77" s="49"/>
      <c r="V77" s="33"/>
      <c r="W77" s="33"/>
      <c r="X77" s="33"/>
      <c r="Y77" s="33"/>
      <c r="Z77" s="3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75"/>
    </row>
    <row r="78" spans="1:38" s="26" customFormat="1" ht="16.5" customHeight="1">
      <c r="A78" s="41"/>
      <c r="B78" s="41"/>
      <c r="C78" s="48"/>
      <c r="D78" s="35"/>
      <c r="E78" s="35"/>
      <c r="F78" s="35"/>
      <c r="G78" s="35"/>
      <c r="H78" s="35"/>
      <c r="I78" s="35"/>
      <c r="J78" s="35"/>
      <c r="K78" s="49"/>
      <c r="L78" s="49"/>
      <c r="M78" s="35"/>
      <c r="N78" s="35"/>
      <c r="O78" s="35"/>
      <c r="P78" s="33"/>
      <c r="Q78" s="33"/>
      <c r="R78" s="33"/>
      <c r="S78" s="33"/>
      <c r="T78" s="49"/>
      <c r="U78" s="49"/>
      <c r="V78" s="33"/>
      <c r="W78" s="33"/>
      <c r="X78" s="33"/>
      <c r="Y78" s="33"/>
      <c r="Z78" s="3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75"/>
    </row>
    <row r="79" spans="1:38" s="26" customFormat="1" ht="16.5" customHeight="1">
      <c r="A79" s="41"/>
      <c r="B79" s="41"/>
      <c r="C79" s="48"/>
      <c r="D79" s="35"/>
      <c r="E79" s="35"/>
      <c r="F79" s="35"/>
      <c r="G79" s="35"/>
      <c r="H79" s="35"/>
      <c r="I79" s="35"/>
      <c r="J79" s="35"/>
      <c r="K79" s="49"/>
      <c r="L79" s="49"/>
      <c r="M79" s="35"/>
      <c r="N79" s="35"/>
      <c r="O79" s="35"/>
      <c r="P79" s="33"/>
      <c r="Q79" s="33"/>
      <c r="R79" s="33"/>
      <c r="S79" s="33"/>
      <c r="T79" s="49"/>
      <c r="U79" s="49"/>
      <c r="V79" s="33"/>
      <c r="W79" s="33"/>
      <c r="X79" s="33"/>
      <c r="Y79" s="33"/>
      <c r="Z79" s="3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75"/>
    </row>
    <row r="80" spans="1:38" s="26" customFormat="1" ht="16.5" customHeight="1">
      <c r="A80" s="41"/>
      <c r="B80" s="41"/>
      <c r="C80" s="48"/>
      <c r="D80" s="35"/>
      <c r="E80" s="35"/>
      <c r="F80" s="35"/>
      <c r="G80" s="35"/>
      <c r="H80" s="35"/>
      <c r="I80" s="35"/>
      <c r="J80" s="35"/>
      <c r="K80" s="49"/>
      <c r="L80" s="49"/>
      <c r="M80" s="35"/>
      <c r="N80" s="35"/>
      <c r="O80" s="35"/>
      <c r="P80" s="33"/>
      <c r="Q80" s="33"/>
      <c r="R80" s="33"/>
      <c r="S80" s="33"/>
      <c r="T80" s="49"/>
      <c r="U80" s="49"/>
      <c r="V80" s="33"/>
      <c r="W80" s="33"/>
      <c r="X80" s="33"/>
      <c r="Y80" s="33"/>
      <c r="Z80" s="3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75"/>
    </row>
    <row r="81" spans="1:38" s="26" customFormat="1" ht="16.5" customHeight="1">
      <c r="A81" s="41"/>
      <c r="B81" s="41"/>
      <c r="C81" s="48"/>
      <c r="D81" s="35"/>
      <c r="E81" s="35"/>
      <c r="F81" s="35"/>
      <c r="G81" s="35"/>
      <c r="H81" s="35"/>
      <c r="I81" s="35"/>
      <c r="J81" s="35"/>
      <c r="K81" s="49"/>
      <c r="L81" s="49"/>
      <c r="M81" s="35"/>
      <c r="N81" s="35"/>
      <c r="O81" s="35"/>
      <c r="P81" s="33"/>
      <c r="Q81" s="33"/>
      <c r="R81" s="33"/>
      <c r="S81" s="33"/>
      <c r="T81" s="49"/>
      <c r="U81" s="49"/>
      <c r="V81" s="33"/>
      <c r="W81" s="33"/>
      <c r="X81" s="33"/>
      <c r="Y81" s="33"/>
      <c r="Z81" s="33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75"/>
    </row>
    <row r="82" spans="1:38" s="26" customFormat="1" ht="35.25" customHeight="1">
      <c r="A82" s="103" t="s">
        <v>55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31"/>
      <c r="W82" s="31"/>
      <c r="X82" s="31"/>
      <c r="Y82" s="31"/>
      <c r="Z82" s="103" t="s">
        <v>54</v>
      </c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1:38" s="52" customFormat="1" ht="16.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77"/>
    </row>
    <row r="84" spans="1:38" s="26" customFormat="1" ht="16.5" customHeight="1">
      <c r="A84" s="41"/>
      <c r="B84" s="41"/>
      <c r="C84" s="41"/>
      <c r="D84" s="41"/>
      <c r="E84" s="41"/>
      <c r="F84" s="41"/>
      <c r="G84" s="31"/>
      <c r="H84" s="31"/>
      <c r="I84" s="31"/>
      <c r="J84" s="31"/>
      <c r="K84" s="33"/>
      <c r="L84" s="33"/>
      <c r="M84" s="35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75"/>
    </row>
    <row r="85" spans="1:38" s="26" customFormat="1" ht="18.75" customHeight="1">
      <c r="A85" s="41"/>
      <c r="B85" s="41"/>
      <c r="C85" s="41"/>
      <c r="D85" s="41"/>
      <c r="E85" s="41"/>
      <c r="F85" s="41"/>
      <c r="G85" s="31"/>
      <c r="H85" s="31"/>
      <c r="I85" s="31"/>
      <c r="J85" s="31"/>
      <c r="K85" s="35"/>
      <c r="L85" s="35"/>
      <c r="M85" s="35"/>
      <c r="N85" s="35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75"/>
    </row>
    <row r="86" spans="1:38" s="26" customFormat="1" ht="16.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1"/>
      <c r="AG86" s="31"/>
      <c r="AH86" s="31"/>
      <c r="AI86" s="31"/>
      <c r="AJ86" s="31"/>
      <c r="AK86" s="31"/>
      <c r="AL86" s="75"/>
    </row>
    <row r="87" spans="1:38" s="26" customFormat="1" ht="16.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1"/>
      <c r="AG87" s="31"/>
      <c r="AH87" s="31"/>
      <c r="AI87" s="31"/>
      <c r="AJ87" s="31"/>
      <c r="AK87" s="31"/>
      <c r="AL87" s="75"/>
    </row>
    <row r="88" spans="1:38" s="26" customFormat="1" ht="16.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1"/>
      <c r="AG88" s="31"/>
      <c r="AH88" s="31"/>
      <c r="AI88" s="31"/>
      <c r="AJ88" s="31"/>
      <c r="AK88" s="31"/>
      <c r="AL88" s="75"/>
    </row>
    <row r="89" spans="1:38" s="26" customFormat="1" ht="16.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1"/>
      <c r="AG89" s="31"/>
      <c r="AH89" s="31"/>
      <c r="AI89" s="31"/>
      <c r="AJ89" s="31"/>
      <c r="AK89" s="31"/>
      <c r="AL89" s="75"/>
    </row>
    <row r="90" spans="1:38" s="26" customFormat="1" ht="16.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1"/>
      <c r="AG90" s="31"/>
      <c r="AH90" s="31"/>
      <c r="AI90" s="31"/>
      <c r="AJ90" s="31"/>
      <c r="AK90" s="31"/>
      <c r="AL90" s="75"/>
    </row>
    <row r="91" spans="1:38" s="26" customFormat="1" ht="16.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1"/>
      <c r="AG91" s="31"/>
      <c r="AH91" s="31"/>
      <c r="AI91" s="31"/>
      <c r="AJ91" s="31"/>
      <c r="AK91" s="31"/>
      <c r="AL91" s="75"/>
    </row>
    <row r="92" spans="1:38" s="26" customFormat="1" ht="16.5" customHeight="1">
      <c r="A92" s="35"/>
      <c r="B92" s="47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1"/>
      <c r="AG92" s="31"/>
      <c r="AH92" s="31"/>
      <c r="AI92" s="31"/>
      <c r="AJ92" s="31"/>
      <c r="AK92" s="31"/>
      <c r="AL92" s="75"/>
    </row>
    <row r="93" spans="1:38" s="26" customFormat="1" ht="16.5" customHeight="1">
      <c r="A93" s="35"/>
      <c r="B93" s="47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75"/>
    </row>
    <row r="94" spans="1:38" s="26" customFormat="1" ht="16.5" customHeight="1">
      <c r="A94" s="35"/>
      <c r="B94" s="47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75"/>
    </row>
    <row r="95" spans="1:38" s="26" customFormat="1" ht="16.5" customHeight="1">
      <c r="A95" s="35"/>
      <c r="B95" s="4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75"/>
    </row>
    <row r="96" spans="1:38" s="26" customFormat="1" ht="16.5" customHeight="1">
      <c r="A96" s="35"/>
      <c r="B96" s="47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75"/>
    </row>
    <row r="97" spans="1:38" s="26" customFormat="1" ht="16.5" customHeight="1">
      <c r="A97" s="35"/>
      <c r="B97" s="47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75"/>
    </row>
    <row r="98" spans="1:38" s="26" customFormat="1" ht="16.5" customHeight="1">
      <c r="A98" s="35"/>
      <c r="B98" s="4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75"/>
    </row>
    <row r="99" spans="1:38" s="26" customFormat="1" ht="16.5" customHeight="1">
      <c r="A99" s="35"/>
      <c r="B99" s="47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75"/>
    </row>
    <row r="100" spans="1:38" s="26" customFormat="1" ht="16.5" customHeight="1">
      <c r="A100" s="35"/>
      <c r="B100" s="47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75"/>
    </row>
    <row r="101" spans="1:38" s="26" customFormat="1" ht="16.5" customHeight="1">
      <c r="A101" s="35"/>
      <c r="B101" s="47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75"/>
    </row>
    <row r="102" spans="1:38" s="26" customFormat="1" ht="16.5" customHeight="1">
      <c r="A102" s="35"/>
      <c r="B102" s="47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75"/>
    </row>
    <row r="103" spans="1:38" s="26" customFormat="1" ht="16.5" customHeight="1">
      <c r="A103" s="35"/>
      <c r="B103" s="47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75"/>
    </row>
    <row r="104" spans="1:38" s="26" customFormat="1" ht="16.5" customHeight="1">
      <c r="A104" s="35"/>
      <c r="B104" s="47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1"/>
      <c r="P104" s="31"/>
      <c r="Q104" s="31"/>
      <c r="R104" s="31"/>
      <c r="S104" s="31"/>
      <c r="T104" s="31"/>
      <c r="U104" s="31"/>
      <c r="V104" s="121" t="s">
        <v>11</v>
      </c>
      <c r="W104" s="121"/>
      <c r="X104" s="121"/>
      <c r="Y104" s="121"/>
      <c r="Z104" s="121"/>
      <c r="AA104" s="121"/>
      <c r="AB104" s="25"/>
      <c r="AC104" s="121" t="s">
        <v>12</v>
      </c>
      <c r="AD104" s="121"/>
      <c r="AE104" s="121"/>
      <c r="AF104" s="121"/>
      <c r="AG104" s="121"/>
      <c r="AH104" s="121"/>
      <c r="AI104" s="124" t="s">
        <v>86</v>
      </c>
      <c r="AJ104" s="124"/>
      <c r="AK104" s="124"/>
      <c r="AL104" s="124"/>
    </row>
    <row r="105" spans="1:38" s="26" customFormat="1" ht="16.5" customHeight="1">
      <c r="A105" s="35"/>
      <c r="B105" s="47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53"/>
      <c r="P105" s="53"/>
      <c r="Q105" s="53"/>
      <c r="R105" s="53"/>
      <c r="S105" s="53"/>
      <c r="T105" s="31"/>
      <c r="U105" s="31"/>
      <c r="V105" s="121"/>
      <c r="W105" s="121"/>
      <c r="X105" s="121"/>
      <c r="Y105" s="121"/>
      <c r="Z105" s="121"/>
      <c r="AA105" s="121"/>
      <c r="AB105" s="25"/>
      <c r="AC105" s="121"/>
      <c r="AD105" s="121"/>
      <c r="AE105" s="121"/>
      <c r="AF105" s="121"/>
      <c r="AG105" s="121"/>
      <c r="AH105" s="121"/>
      <c r="AI105" s="124"/>
      <c r="AJ105" s="124"/>
      <c r="AK105" s="124"/>
      <c r="AL105" s="124"/>
    </row>
    <row r="106" spans="1:38" s="26" customFormat="1" ht="18.75">
      <c r="A106" s="35"/>
      <c r="B106" s="47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63"/>
      <c r="P106" s="63"/>
      <c r="Q106" s="63"/>
      <c r="R106" s="63"/>
      <c r="S106" s="63"/>
      <c r="T106" s="63"/>
      <c r="U106" s="63"/>
      <c r="V106" s="46">
        <v>1</v>
      </c>
      <c r="W106" s="46">
        <v>2</v>
      </c>
      <c r="X106" s="46">
        <v>3</v>
      </c>
      <c r="Y106" s="46">
        <v>4</v>
      </c>
      <c r="Z106" s="46">
        <v>5</v>
      </c>
      <c r="AA106" s="46" t="s">
        <v>37</v>
      </c>
      <c r="AB106" s="55" t="s">
        <v>14</v>
      </c>
      <c r="AC106" s="46">
        <v>1</v>
      </c>
      <c r="AD106" s="46">
        <v>2</v>
      </c>
      <c r="AE106" s="46">
        <v>3</v>
      </c>
      <c r="AF106" s="46">
        <v>4</v>
      </c>
      <c r="AG106" s="46">
        <v>5</v>
      </c>
      <c r="AH106" s="46" t="s">
        <v>37</v>
      </c>
      <c r="AI106" s="56" t="s">
        <v>15</v>
      </c>
      <c r="AJ106" s="56" t="s">
        <v>41</v>
      </c>
      <c r="AK106" s="56" t="s">
        <v>17</v>
      </c>
      <c r="AL106" s="76" t="s">
        <v>18</v>
      </c>
    </row>
    <row r="107" spans="1:38" s="26" customFormat="1" ht="18.75">
      <c r="A107" s="123" t="s">
        <v>67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80">
        <v>1</v>
      </c>
      <c r="W107" s="80">
        <v>1</v>
      </c>
      <c r="X107" s="80">
        <v>0</v>
      </c>
      <c r="Y107" s="80">
        <v>0</v>
      </c>
      <c r="Z107" s="80">
        <v>0</v>
      </c>
      <c r="AA107" s="80">
        <v>0</v>
      </c>
      <c r="AB107" s="80">
        <v>2</v>
      </c>
      <c r="AC107" s="28">
        <f t="shared" ref="AC107:AH107" si="4">V107/$AB107</f>
        <v>0.5</v>
      </c>
      <c r="AD107" s="28">
        <f t="shared" si="4"/>
        <v>0.5</v>
      </c>
      <c r="AE107" s="28">
        <f t="shared" si="4"/>
        <v>0</v>
      </c>
      <c r="AF107" s="28">
        <f t="shared" si="4"/>
        <v>0</v>
      </c>
      <c r="AG107" s="28">
        <f t="shared" si="4"/>
        <v>0</v>
      </c>
      <c r="AH107" s="28">
        <f t="shared" si="4"/>
        <v>0</v>
      </c>
      <c r="AI107" s="88">
        <v>1.5</v>
      </c>
      <c r="AJ107" s="88">
        <v>0.70710678118654757</v>
      </c>
      <c r="AK107" s="88">
        <v>1.5</v>
      </c>
      <c r="AL107" s="88">
        <v>1</v>
      </c>
    </row>
    <row r="108" spans="1:38" s="26" customFormat="1" ht="16.5" customHeight="1">
      <c r="A108" s="35"/>
      <c r="B108" s="47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75"/>
    </row>
    <row r="109" spans="1:38" s="26" customFormat="1" ht="16.5" customHeight="1">
      <c r="A109" s="35"/>
      <c r="B109" s="47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75"/>
    </row>
    <row r="110" spans="1:38" s="26" customFormat="1" ht="16.5" customHeight="1">
      <c r="A110" s="35"/>
      <c r="B110" s="47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75"/>
    </row>
    <row r="111" spans="1:38" s="26" customFormat="1" ht="16.5" customHeight="1">
      <c r="A111" s="35"/>
      <c r="B111" s="4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75"/>
    </row>
    <row r="112" spans="1:38" s="26" customFormat="1" ht="16.5" customHeight="1">
      <c r="A112" s="35"/>
      <c r="B112" s="4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75"/>
    </row>
    <row r="113" spans="1:38" s="26" customFormat="1" ht="36.75" customHeight="1">
      <c r="A113" s="103" t="s">
        <v>56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75"/>
    </row>
    <row r="114" spans="1:38" s="57" customFormat="1" ht="16.5" customHeight="1">
      <c r="A114" s="122"/>
      <c r="B114" s="122"/>
      <c r="C114" s="122"/>
      <c r="D114" s="122"/>
      <c r="E114" s="122"/>
      <c r="F114" s="122"/>
      <c r="K114" s="58"/>
      <c r="L114" s="58"/>
      <c r="M114" s="59"/>
      <c r="N114" s="29"/>
      <c r="O114" s="29"/>
      <c r="P114" s="29"/>
      <c r="Q114" s="29"/>
      <c r="R114" s="29"/>
      <c r="S114" s="29"/>
      <c r="T114" s="29"/>
      <c r="U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73"/>
    </row>
    <row r="115" spans="1:38" s="57" customFormat="1" ht="16.5" customHeight="1">
      <c r="A115" s="122"/>
      <c r="B115" s="122"/>
      <c r="C115" s="122"/>
      <c r="D115" s="122"/>
      <c r="E115" s="122"/>
      <c r="F115" s="122"/>
      <c r="K115" s="60"/>
      <c r="L115" s="60"/>
      <c r="M115" s="59"/>
      <c r="N115" s="29"/>
      <c r="O115" s="29"/>
      <c r="P115" s="29"/>
      <c r="Q115" s="29"/>
      <c r="R115" s="29"/>
      <c r="S115" s="29"/>
      <c r="T115" s="29"/>
      <c r="U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73"/>
    </row>
    <row r="116" spans="1:38" s="57" customFormat="1" ht="18.75" customHeight="1">
      <c r="A116" s="122"/>
      <c r="B116" s="122"/>
      <c r="C116" s="122"/>
      <c r="D116" s="122"/>
      <c r="E116" s="122"/>
      <c r="F116" s="122"/>
      <c r="K116" s="59"/>
      <c r="L116" s="59"/>
      <c r="M116" s="59"/>
      <c r="N116" s="59"/>
      <c r="O116" s="29"/>
      <c r="P116" s="29"/>
      <c r="Q116" s="29"/>
      <c r="R116" s="29"/>
      <c r="S116" s="29"/>
      <c r="T116" s="29"/>
      <c r="U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73"/>
    </row>
    <row r="117" spans="1:38" s="26" customFormat="1" ht="16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1"/>
      <c r="AG117" s="31"/>
      <c r="AH117" s="31"/>
      <c r="AI117" s="31"/>
      <c r="AJ117" s="31"/>
      <c r="AK117" s="31"/>
      <c r="AL117" s="75"/>
    </row>
    <row r="118" spans="1:38" s="26" customFormat="1" ht="16.5" customHeight="1">
      <c r="A118" s="35"/>
      <c r="B118" s="4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1"/>
      <c r="AG118" s="31"/>
      <c r="AH118" s="31"/>
      <c r="AI118" s="31"/>
      <c r="AJ118" s="31"/>
      <c r="AK118" s="31"/>
      <c r="AL118" s="75"/>
    </row>
    <row r="119" spans="1:38" s="26" customFormat="1" ht="16.5" customHeight="1">
      <c r="A119" s="35"/>
      <c r="B119" s="47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75"/>
    </row>
    <row r="120" spans="1:38" s="26" customFormat="1" ht="16.5" customHeight="1">
      <c r="A120" s="35"/>
      <c r="B120" s="4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1"/>
      <c r="P120" s="31"/>
      <c r="Q120" s="31"/>
      <c r="R120" s="31"/>
      <c r="S120" s="31"/>
      <c r="T120" s="31"/>
      <c r="U120" s="31"/>
      <c r="V120" s="121" t="s">
        <v>11</v>
      </c>
      <c r="W120" s="121"/>
      <c r="X120" s="121"/>
      <c r="Y120" s="121"/>
      <c r="Z120" s="121"/>
      <c r="AA120" s="121"/>
      <c r="AB120" s="25"/>
      <c r="AC120" s="121" t="s">
        <v>12</v>
      </c>
      <c r="AD120" s="121"/>
      <c r="AE120" s="121"/>
      <c r="AF120" s="121"/>
      <c r="AG120" s="121"/>
      <c r="AH120" s="121"/>
      <c r="AI120" s="124" t="s">
        <v>86</v>
      </c>
      <c r="AJ120" s="124"/>
      <c r="AK120" s="124"/>
      <c r="AL120" s="124"/>
    </row>
    <row r="121" spans="1:38" s="26" customFormat="1" ht="16.5" customHeight="1">
      <c r="A121" s="35"/>
      <c r="B121" s="4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53"/>
      <c r="P121" s="53"/>
      <c r="Q121" s="53"/>
      <c r="R121" s="53"/>
      <c r="S121" s="53"/>
      <c r="T121" s="31"/>
      <c r="U121" s="31"/>
      <c r="V121" s="121"/>
      <c r="W121" s="121"/>
      <c r="X121" s="121"/>
      <c r="Y121" s="121"/>
      <c r="Z121" s="121"/>
      <c r="AA121" s="121"/>
      <c r="AB121" s="25"/>
      <c r="AC121" s="121"/>
      <c r="AD121" s="121"/>
      <c r="AE121" s="121"/>
      <c r="AF121" s="121"/>
      <c r="AG121" s="121"/>
      <c r="AH121" s="121"/>
      <c r="AI121" s="124"/>
      <c r="AJ121" s="124"/>
      <c r="AK121" s="124"/>
      <c r="AL121" s="124"/>
    </row>
    <row r="122" spans="1:38" s="26" customFormat="1" ht="46.5" customHeight="1">
      <c r="A122" s="35"/>
      <c r="B122" s="4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54"/>
      <c r="P122" s="54"/>
      <c r="Q122" s="54"/>
      <c r="R122" s="54"/>
      <c r="S122" s="54"/>
      <c r="T122" s="54"/>
      <c r="U122" s="54"/>
      <c r="V122" s="46">
        <v>1</v>
      </c>
      <c r="W122" s="46">
        <v>2</v>
      </c>
      <c r="X122" s="46">
        <v>3</v>
      </c>
      <c r="Y122" s="46">
        <v>4</v>
      </c>
      <c r="Z122" s="46">
        <v>5</v>
      </c>
      <c r="AA122" s="46" t="s">
        <v>37</v>
      </c>
      <c r="AB122" s="55" t="s">
        <v>14</v>
      </c>
      <c r="AC122" s="46">
        <v>1</v>
      </c>
      <c r="AD122" s="46">
        <v>2</v>
      </c>
      <c r="AE122" s="46">
        <v>3</v>
      </c>
      <c r="AF122" s="46">
        <v>4</v>
      </c>
      <c r="AG122" s="46">
        <v>5</v>
      </c>
      <c r="AH122" s="46" t="s">
        <v>37</v>
      </c>
      <c r="AI122" s="56" t="s">
        <v>15</v>
      </c>
      <c r="AJ122" s="56" t="s">
        <v>41</v>
      </c>
      <c r="AK122" s="56" t="s">
        <v>17</v>
      </c>
      <c r="AL122" s="76" t="s">
        <v>18</v>
      </c>
    </row>
    <row r="123" spans="1:38" s="26" customFormat="1" ht="42" customHeight="1">
      <c r="A123" s="35"/>
      <c r="B123" s="47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104" t="s">
        <v>66</v>
      </c>
      <c r="P123" s="105"/>
      <c r="Q123" s="105"/>
      <c r="R123" s="105"/>
      <c r="S123" s="105"/>
      <c r="T123" s="105"/>
      <c r="U123" s="105"/>
      <c r="V123" s="80">
        <v>7</v>
      </c>
      <c r="W123" s="80">
        <v>6</v>
      </c>
      <c r="X123" s="80">
        <v>6</v>
      </c>
      <c r="Y123" s="80">
        <v>2</v>
      </c>
      <c r="Z123" s="80">
        <v>1</v>
      </c>
      <c r="AA123" s="80">
        <v>1</v>
      </c>
      <c r="AB123" s="80">
        <v>23</v>
      </c>
      <c r="AC123" s="28">
        <f>V123/$AB123</f>
        <v>0.30434782608695654</v>
      </c>
      <c r="AD123" s="28">
        <f t="shared" ref="AD123:AH123" si="5">W123/$AB123</f>
        <v>0.2608695652173913</v>
      </c>
      <c r="AE123" s="28">
        <f t="shared" si="5"/>
        <v>0.2608695652173913</v>
      </c>
      <c r="AF123" s="28">
        <f t="shared" si="5"/>
        <v>8.6956521739130432E-2</v>
      </c>
      <c r="AG123" s="28">
        <f t="shared" si="5"/>
        <v>4.3478260869565216E-2</v>
      </c>
      <c r="AH123" s="28">
        <f t="shared" si="5"/>
        <v>4.3478260869565216E-2</v>
      </c>
      <c r="AI123" s="90">
        <v>2.2727272727272725</v>
      </c>
      <c r="AJ123" s="90">
        <v>1.1621744062959529</v>
      </c>
      <c r="AK123" s="90">
        <v>2</v>
      </c>
      <c r="AL123" s="90">
        <v>1</v>
      </c>
    </row>
    <row r="124" spans="1:38" s="26" customFormat="1" ht="16.5" customHeight="1">
      <c r="A124" s="35"/>
      <c r="B124" s="47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75"/>
    </row>
    <row r="125" spans="1:38" s="26" customFormat="1" ht="16.5" customHeight="1">
      <c r="A125" s="35"/>
      <c r="B125" s="47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75"/>
    </row>
    <row r="126" spans="1:38" s="26" customFormat="1" ht="16.5" customHeight="1">
      <c r="A126" s="35"/>
      <c r="B126" s="47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75"/>
    </row>
    <row r="127" spans="1:38" s="26" customFormat="1" ht="16.5" customHeight="1">
      <c r="A127" s="35"/>
      <c r="B127" s="47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75"/>
    </row>
    <row r="128" spans="1:38" s="26" customFormat="1" ht="16.5" customHeight="1">
      <c r="A128" s="35"/>
      <c r="B128" s="4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75"/>
    </row>
    <row r="129" spans="1:38" s="26" customFormat="1" ht="16.5" customHeight="1">
      <c r="A129" s="35"/>
      <c r="B129" s="4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75"/>
    </row>
    <row r="130" spans="1:38" s="26" customFormat="1" ht="16.5" customHeight="1">
      <c r="A130" s="35"/>
      <c r="B130" s="4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75"/>
    </row>
    <row r="131" spans="1:38" s="26" customFormat="1" ht="16.5" customHeight="1">
      <c r="A131" s="35"/>
      <c r="B131" s="47"/>
      <c r="C131" s="35"/>
      <c r="D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75"/>
    </row>
    <row r="132" spans="1:38" s="26" customFormat="1" ht="39" customHeight="1">
      <c r="A132" s="103" t="s">
        <v>57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33"/>
      <c r="W132" s="33"/>
      <c r="X132" s="103" t="s">
        <v>58</v>
      </c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</row>
    <row r="133" spans="1:38" s="26" customFormat="1" ht="16.5" customHeight="1">
      <c r="A133" s="41"/>
      <c r="B133" s="41"/>
      <c r="C133" s="41"/>
      <c r="D133" s="41"/>
      <c r="E133" s="41"/>
      <c r="F133" s="41"/>
      <c r="K133" s="35"/>
      <c r="L133" s="35"/>
      <c r="M133" s="35"/>
      <c r="N133" s="35"/>
      <c r="O133" s="31"/>
      <c r="P133" s="31"/>
      <c r="Q133" s="31"/>
      <c r="X133" s="41"/>
      <c r="Y133" s="41"/>
      <c r="Z133" s="41"/>
      <c r="AA133" s="41"/>
      <c r="AB133" s="41"/>
      <c r="AC133" s="31"/>
      <c r="AD133" s="31"/>
      <c r="AE133" s="31"/>
      <c r="AF133" s="31"/>
      <c r="AG133" s="31"/>
      <c r="AH133" s="31"/>
      <c r="AI133" s="31"/>
      <c r="AJ133" s="31"/>
      <c r="AK133" s="31"/>
      <c r="AL133" s="75"/>
    </row>
    <row r="134" spans="1:38" s="26" customFormat="1" ht="16.5" customHeight="1">
      <c r="A134" s="41"/>
      <c r="B134" s="41"/>
      <c r="C134" s="41"/>
      <c r="D134" s="41"/>
      <c r="E134" s="41"/>
      <c r="F134" s="41"/>
      <c r="K134" s="35"/>
      <c r="L134" s="35"/>
      <c r="M134" s="35"/>
      <c r="N134" s="35"/>
      <c r="O134" s="31"/>
      <c r="P134" s="31"/>
      <c r="Q134" s="31"/>
      <c r="X134" s="41"/>
      <c r="Y134" s="41"/>
      <c r="Z134" s="41"/>
      <c r="AA134" s="41"/>
      <c r="AB134" s="41"/>
      <c r="AC134" s="31"/>
      <c r="AD134" s="31"/>
      <c r="AE134" s="31"/>
      <c r="AF134" s="31"/>
      <c r="AG134" s="31"/>
      <c r="AH134" s="31"/>
      <c r="AI134" s="31"/>
      <c r="AJ134" s="31"/>
      <c r="AK134" s="31"/>
      <c r="AL134" s="75"/>
    </row>
    <row r="135" spans="1:38" s="26" customFormat="1" ht="16.5" customHeight="1">
      <c r="A135" s="41"/>
      <c r="B135" s="41"/>
      <c r="C135" s="41"/>
      <c r="D135" s="41"/>
      <c r="E135" s="41"/>
      <c r="F135" s="41"/>
      <c r="G135" s="35"/>
      <c r="H135" s="35"/>
      <c r="I135" s="35"/>
      <c r="J135" s="35"/>
      <c r="K135" s="35"/>
      <c r="L135" s="35"/>
      <c r="M135" s="35"/>
      <c r="N135" s="35"/>
      <c r="O135" s="31"/>
      <c r="P135" s="31"/>
      <c r="Q135" s="31"/>
      <c r="X135" s="41"/>
      <c r="Y135" s="41"/>
      <c r="Z135" s="41"/>
      <c r="AA135" s="41"/>
      <c r="AB135" s="41"/>
      <c r="AC135" s="31"/>
      <c r="AD135" s="31"/>
      <c r="AE135" s="31"/>
      <c r="AF135" s="31"/>
      <c r="AG135" s="31"/>
      <c r="AH135" s="31"/>
      <c r="AI135" s="31"/>
      <c r="AJ135" s="31"/>
      <c r="AK135" s="31"/>
      <c r="AL135" s="75"/>
    </row>
    <row r="136" spans="1:38" s="26" customFormat="1" ht="16.5" customHeight="1">
      <c r="A136" s="35"/>
      <c r="B136" s="4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1"/>
      <c r="P136" s="31"/>
      <c r="Q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75"/>
    </row>
    <row r="137" spans="1:38" s="26" customFormat="1" ht="16.5" customHeight="1">
      <c r="A137" s="35"/>
      <c r="B137" s="4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75"/>
    </row>
    <row r="138" spans="1:38" s="26" customFormat="1" ht="16.5" customHeight="1">
      <c r="A138" s="35"/>
      <c r="B138" s="4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75"/>
    </row>
    <row r="139" spans="1:38" s="26" customFormat="1" ht="16.5" customHeight="1">
      <c r="A139" s="35"/>
      <c r="B139" s="47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75"/>
    </row>
    <row r="140" spans="1:38" s="26" customFormat="1" ht="16.5" customHeight="1">
      <c r="A140" s="35"/>
      <c r="B140" s="47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75"/>
    </row>
    <row r="141" spans="1:38" s="26" customFormat="1" ht="16.5" customHeight="1">
      <c r="A141" s="35"/>
      <c r="B141" s="47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75"/>
    </row>
    <row r="142" spans="1:38" s="26" customFormat="1" ht="16.5" customHeight="1">
      <c r="A142" s="35"/>
      <c r="B142" s="47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75"/>
    </row>
    <row r="143" spans="1:38" s="26" customFormat="1" ht="39" customHeight="1">
      <c r="A143" s="35"/>
      <c r="B143" s="47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75"/>
    </row>
    <row r="144" spans="1:38" s="26" customFormat="1" ht="43.5" customHeight="1">
      <c r="A144" s="35"/>
      <c r="B144" s="4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75"/>
    </row>
    <row r="145" spans="1:38" s="26" customFormat="1" ht="16.5" customHeight="1">
      <c r="A145" s="35"/>
      <c r="B145" s="4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1"/>
      <c r="AL145" s="75"/>
    </row>
    <row r="146" spans="1:38" s="26" customFormat="1" ht="16.5" customHeight="1">
      <c r="A146" s="35"/>
      <c r="B146" s="47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1"/>
      <c r="AL146" s="72"/>
    </row>
    <row r="147" spans="1:38" s="26" customFormat="1" ht="24" customHeight="1">
      <c r="A147" s="35"/>
      <c r="B147" s="47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53"/>
      <c r="AL147" s="72"/>
    </row>
    <row r="148" spans="1:38" s="26" customFormat="1" ht="45.75" customHeight="1">
      <c r="A148" s="35"/>
      <c r="B148" s="47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AL148" s="72"/>
    </row>
    <row r="149" spans="1:38" s="26" customFormat="1" ht="16.5" customHeight="1">
      <c r="A149" s="35"/>
      <c r="B149" s="47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1"/>
      <c r="P149" s="31"/>
      <c r="Q149" s="31"/>
      <c r="R149" s="31"/>
      <c r="S149" s="31"/>
      <c r="T149" s="31"/>
      <c r="U149" s="31"/>
      <c r="V149" s="121" t="s">
        <v>11</v>
      </c>
      <c r="W149" s="121"/>
      <c r="X149" s="121"/>
      <c r="Y149" s="121"/>
      <c r="Z149" s="121"/>
      <c r="AA149" s="121"/>
      <c r="AB149" s="25"/>
      <c r="AC149" s="121" t="s">
        <v>12</v>
      </c>
      <c r="AD149" s="121"/>
      <c r="AE149" s="121"/>
      <c r="AF149" s="121"/>
      <c r="AG149" s="121"/>
      <c r="AH149" s="121"/>
      <c r="AI149" s="124" t="s">
        <v>86</v>
      </c>
      <c r="AJ149" s="124"/>
      <c r="AK149" s="124"/>
      <c r="AL149" s="124"/>
    </row>
    <row r="150" spans="1:38" s="26" customFormat="1" ht="16.5" customHeight="1">
      <c r="A150" s="35"/>
      <c r="B150" s="47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53"/>
      <c r="P150" s="53"/>
      <c r="Q150" s="53"/>
      <c r="R150" s="53"/>
      <c r="S150" s="31"/>
      <c r="T150" s="31"/>
      <c r="U150" s="31"/>
      <c r="V150" s="121"/>
      <c r="W150" s="121"/>
      <c r="X150" s="121"/>
      <c r="Y150" s="121"/>
      <c r="Z150" s="121"/>
      <c r="AA150" s="121"/>
      <c r="AB150" s="25"/>
      <c r="AC150" s="121"/>
      <c r="AD150" s="121"/>
      <c r="AE150" s="121"/>
      <c r="AF150" s="121"/>
      <c r="AG150" s="121"/>
      <c r="AH150" s="121"/>
      <c r="AI150" s="124"/>
      <c r="AJ150" s="124"/>
      <c r="AK150" s="124"/>
      <c r="AL150" s="124"/>
    </row>
    <row r="151" spans="1:38" s="26" customFormat="1" ht="42" customHeight="1">
      <c r="A151" s="35"/>
      <c r="B151" s="4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54"/>
      <c r="P151" s="54"/>
      <c r="Q151" s="54"/>
      <c r="R151" s="54"/>
      <c r="S151" s="54"/>
      <c r="T151" s="54"/>
      <c r="U151" s="54"/>
      <c r="V151" s="46">
        <v>1</v>
      </c>
      <c r="W151" s="46">
        <v>2</v>
      </c>
      <c r="X151" s="46">
        <v>3</v>
      </c>
      <c r="Y151" s="46">
        <v>4</v>
      </c>
      <c r="Z151" s="46">
        <v>5</v>
      </c>
      <c r="AA151" s="46" t="s">
        <v>37</v>
      </c>
      <c r="AB151" s="55" t="s">
        <v>14</v>
      </c>
      <c r="AC151" s="46">
        <v>1</v>
      </c>
      <c r="AD151" s="46">
        <v>2</v>
      </c>
      <c r="AE151" s="46">
        <v>3</v>
      </c>
      <c r="AF151" s="46">
        <v>4</v>
      </c>
      <c r="AG151" s="46">
        <v>5</v>
      </c>
      <c r="AH151" s="46" t="s">
        <v>37</v>
      </c>
      <c r="AI151" s="56" t="s">
        <v>15</v>
      </c>
      <c r="AJ151" s="56" t="s">
        <v>41</v>
      </c>
      <c r="AK151" s="56" t="s">
        <v>17</v>
      </c>
      <c r="AL151" s="76" t="s">
        <v>18</v>
      </c>
    </row>
    <row r="152" spans="1:38" s="26" customFormat="1" ht="47.25" customHeight="1">
      <c r="A152" s="35"/>
      <c r="B152" s="47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104" t="s">
        <v>68</v>
      </c>
      <c r="P152" s="105"/>
      <c r="Q152" s="105"/>
      <c r="R152" s="105"/>
      <c r="S152" s="105"/>
      <c r="T152" s="105"/>
      <c r="U152" s="105"/>
      <c r="V152" s="81">
        <v>5</v>
      </c>
      <c r="W152" s="81">
        <v>6</v>
      </c>
      <c r="X152" s="81">
        <v>4</v>
      </c>
      <c r="Y152" s="81">
        <v>5</v>
      </c>
      <c r="Z152" s="81">
        <v>1</v>
      </c>
      <c r="AA152" s="81">
        <v>0</v>
      </c>
      <c r="AB152" s="81">
        <v>21</v>
      </c>
      <c r="AC152" s="28">
        <f>V152/$AB152</f>
        <v>0.23809523809523808</v>
      </c>
      <c r="AD152" s="28">
        <f t="shared" ref="AD152:AH153" si="6">W152/$AB152</f>
        <v>0.2857142857142857</v>
      </c>
      <c r="AE152" s="28">
        <f t="shared" si="6"/>
        <v>0.19047619047619047</v>
      </c>
      <c r="AF152" s="28">
        <f t="shared" si="6"/>
        <v>0.23809523809523808</v>
      </c>
      <c r="AG152" s="28">
        <f t="shared" si="6"/>
        <v>4.7619047619047616E-2</v>
      </c>
      <c r="AH152" s="28">
        <f t="shared" si="6"/>
        <v>0</v>
      </c>
      <c r="AI152" s="91">
        <v>2.5714285714285707</v>
      </c>
      <c r="AJ152" s="91">
        <v>1.2478553029669976</v>
      </c>
      <c r="AK152" s="91">
        <v>2</v>
      </c>
      <c r="AL152" s="91">
        <v>2</v>
      </c>
    </row>
    <row r="153" spans="1:38" s="26" customFormat="1" ht="54" customHeight="1">
      <c r="A153" s="35"/>
      <c r="B153" s="47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104" t="s">
        <v>69</v>
      </c>
      <c r="P153" s="105"/>
      <c r="Q153" s="105"/>
      <c r="R153" s="105"/>
      <c r="S153" s="105"/>
      <c r="T153" s="105"/>
      <c r="U153" s="105"/>
      <c r="V153" s="81">
        <v>4</v>
      </c>
      <c r="W153" s="81">
        <v>5</v>
      </c>
      <c r="X153" s="81">
        <v>6</v>
      </c>
      <c r="Y153" s="81">
        <v>5</v>
      </c>
      <c r="Z153" s="81">
        <v>1</v>
      </c>
      <c r="AA153" s="81">
        <v>0</v>
      </c>
      <c r="AB153" s="81">
        <v>21</v>
      </c>
      <c r="AC153" s="28">
        <f>V153/$AB153</f>
        <v>0.19047619047619047</v>
      </c>
      <c r="AD153" s="28">
        <f t="shared" si="6"/>
        <v>0.23809523809523808</v>
      </c>
      <c r="AE153" s="28">
        <f t="shared" si="6"/>
        <v>0.2857142857142857</v>
      </c>
      <c r="AF153" s="28">
        <f t="shared" si="6"/>
        <v>0.23809523809523808</v>
      </c>
      <c r="AG153" s="28">
        <f t="shared" si="6"/>
        <v>4.7619047619047616E-2</v>
      </c>
      <c r="AH153" s="28">
        <f t="shared" si="6"/>
        <v>0</v>
      </c>
      <c r="AI153" s="91">
        <v>2.7142857142857144</v>
      </c>
      <c r="AJ153" s="91">
        <v>1.1892374507581378</v>
      </c>
      <c r="AK153" s="91">
        <v>3</v>
      </c>
      <c r="AL153" s="91">
        <v>3</v>
      </c>
    </row>
    <row r="154" spans="1:38" s="26" customFormat="1" ht="16.5" customHeight="1">
      <c r="A154" s="35"/>
      <c r="B154" s="47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75"/>
    </row>
    <row r="155" spans="1:38" s="26" customFormat="1" ht="16.5" customHeight="1">
      <c r="A155" s="35"/>
      <c r="B155" s="47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75"/>
    </row>
    <row r="156" spans="1:38" s="26" customFormat="1" ht="16.5" customHeight="1">
      <c r="A156" s="35"/>
      <c r="B156" s="47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75"/>
    </row>
    <row r="157" spans="1:38" s="26" customFormat="1" ht="40.5" customHeight="1">
      <c r="A157" s="103" t="s">
        <v>59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75"/>
    </row>
    <row r="158" spans="1:38" s="26" customFormat="1" ht="16.5" customHeight="1">
      <c r="A158" s="35"/>
      <c r="B158" s="4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75"/>
    </row>
    <row r="159" spans="1:38" s="26" customFormat="1" ht="16.5" customHeight="1">
      <c r="A159" s="35"/>
      <c r="B159" s="4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75"/>
    </row>
    <row r="160" spans="1:38" s="26" customFormat="1" ht="16.5" customHeight="1">
      <c r="A160" s="35"/>
      <c r="B160" s="4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75"/>
    </row>
    <row r="161" spans="1:38" s="26" customFormat="1" ht="16.5" customHeight="1">
      <c r="A161" s="35"/>
      <c r="B161" s="4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75"/>
    </row>
    <row r="162" spans="1:38" s="26" customFormat="1" ht="16.5" customHeight="1">
      <c r="A162" s="35"/>
      <c r="B162" s="47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75"/>
    </row>
    <row r="163" spans="1:38" s="26" customFormat="1" ht="16.5" customHeight="1">
      <c r="A163" s="35"/>
      <c r="B163" s="47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75"/>
    </row>
    <row r="164" spans="1:38" s="26" customFormat="1" ht="16.5" customHeight="1">
      <c r="A164" s="35"/>
      <c r="B164" s="47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75"/>
    </row>
    <row r="165" spans="1:38" s="26" customFormat="1" ht="16.5" customHeight="1">
      <c r="A165" s="35"/>
      <c r="B165" s="4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75"/>
    </row>
    <row r="166" spans="1:38" s="26" customFormat="1" ht="16.5" customHeight="1">
      <c r="A166" s="35"/>
      <c r="B166" s="4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75"/>
    </row>
    <row r="167" spans="1:38" s="26" customFormat="1" ht="16.5" customHeight="1">
      <c r="A167" s="35"/>
      <c r="B167" s="4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75"/>
    </row>
    <row r="168" spans="1:38" s="26" customFormat="1" ht="16.5" customHeight="1">
      <c r="A168" s="35"/>
      <c r="B168" s="47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75"/>
    </row>
    <row r="169" spans="1:38" s="26" customFormat="1" ht="21">
      <c r="A169" s="101"/>
      <c r="B169" s="101"/>
      <c r="C169" s="101"/>
      <c r="D169" s="101"/>
      <c r="E169" s="101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75"/>
    </row>
    <row r="170" spans="1:38" s="26" customFormat="1" ht="21">
      <c r="A170" s="101"/>
      <c r="B170" s="101"/>
      <c r="C170" s="101"/>
      <c r="D170" s="101"/>
      <c r="E170" s="101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75"/>
    </row>
    <row r="171" spans="1:38" s="26" customFormat="1" ht="21">
      <c r="A171" s="101"/>
      <c r="B171" s="101"/>
      <c r="C171" s="101"/>
      <c r="D171" s="101"/>
      <c r="E171" s="101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75"/>
    </row>
    <row r="172" spans="1:38" s="26" customFormat="1" ht="21">
      <c r="A172" s="101"/>
      <c r="B172" s="101"/>
      <c r="C172" s="101"/>
      <c r="D172" s="101"/>
      <c r="E172" s="101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75"/>
    </row>
    <row r="173" spans="1:38" s="26" customFormat="1" ht="18" customHeight="1">
      <c r="A173" s="35"/>
      <c r="B173" s="31"/>
      <c r="C173" s="31"/>
      <c r="D173" s="31"/>
      <c r="E173" s="31"/>
      <c r="F173" s="31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121" t="s">
        <v>11</v>
      </c>
      <c r="W173" s="121"/>
      <c r="X173" s="121"/>
      <c r="Y173" s="121"/>
      <c r="Z173" s="121"/>
      <c r="AA173" s="121"/>
      <c r="AB173" s="25"/>
      <c r="AC173" s="121" t="s">
        <v>12</v>
      </c>
      <c r="AD173" s="121"/>
      <c r="AE173" s="121"/>
      <c r="AF173" s="121"/>
      <c r="AG173" s="121"/>
      <c r="AH173" s="121"/>
      <c r="AI173" s="124" t="s">
        <v>86</v>
      </c>
      <c r="AJ173" s="124"/>
      <c r="AK173" s="124"/>
      <c r="AL173" s="124"/>
    </row>
    <row r="174" spans="1:38" s="26" customFormat="1" ht="30.75" customHeight="1">
      <c r="A174" s="35"/>
      <c r="B174" s="53"/>
      <c r="C174" s="53"/>
      <c r="D174" s="53"/>
      <c r="E174" s="53"/>
      <c r="F174" s="5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121"/>
      <c r="W174" s="121"/>
      <c r="X174" s="121"/>
      <c r="Y174" s="121"/>
      <c r="Z174" s="121"/>
      <c r="AA174" s="121"/>
      <c r="AB174" s="25"/>
      <c r="AC174" s="121"/>
      <c r="AD174" s="121"/>
      <c r="AE174" s="121"/>
      <c r="AF174" s="121"/>
      <c r="AG174" s="121"/>
      <c r="AH174" s="121"/>
      <c r="AI174" s="124"/>
      <c r="AJ174" s="124"/>
      <c r="AK174" s="124"/>
      <c r="AL174" s="124"/>
    </row>
    <row r="175" spans="1:38" s="26" customFormat="1" ht="45" customHeight="1">
      <c r="A175" s="61"/>
      <c r="B175" s="103" t="s">
        <v>70</v>
      </c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46">
        <v>1</v>
      </c>
      <c r="W175" s="46">
        <v>2</v>
      </c>
      <c r="X175" s="46">
        <v>3</v>
      </c>
      <c r="Y175" s="46">
        <v>4</v>
      </c>
      <c r="Z175" s="46">
        <v>5</v>
      </c>
      <c r="AA175" s="46" t="s">
        <v>37</v>
      </c>
      <c r="AB175" s="55" t="s">
        <v>14</v>
      </c>
      <c r="AC175" s="46">
        <v>1</v>
      </c>
      <c r="AD175" s="46">
        <v>2</v>
      </c>
      <c r="AE175" s="46">
        <v>3</v>
      </c>
      <c r="AF175" s="46">
        <v>4</v>
      </c>
      <c r="AG175" s="46">
        <v>5</v>
      </c>
      <c r="AH175" s="46" t="s">
        <v>37</v>
      </c>
      <c r="AI175" s="56" t="s">
        <v>15</v>
      </c>
      <c r="AJ175" s="56" t="s">
        <v>41</v>
      </c>
      <c r="AK175" s="56" t="s">
        <v>17</v>
      </c>
      <c r="AL175" s="76" t="s">
        <v>18</v>
      </c>
    </row>
    <row r="176" spans="1:38" s="29" customFormat="1" ht="18.75" customHeight="1">
      <c r="A176" s="62" t="s">
        <v>71</v>
      </c>
      <c r="B176" s="125" t="s">
        <v>42</v>
      </c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79">
        <v>2</v>
      </c>
      <c r="W176" s="79">
        <v>5</v>
      </c>
      <c r="X176" s="79">
        <v>3</v>
      </c>
      <c r="Y176" s="79">
        <v>13</v>
      </c>
      <c r="Z176" s="79">
        <v>0</v>
      </c>
      <c r="AA176" s="79">
        <v>3</v>
      </c>
      <c r="AB176" s="79">
        <v>26</v>
      </c>
      <c r="AC176" s="28">
        <f>V176/$AB176</f>
        <v>7.6923076923076927E-2</v>
      </c>
      <c r="AD176" s="28">
        <f t="shared" ref="AD176:AH187" si="7">W176/$AB176</f>
        <v>0.19230769230769232</v>
      </c>
      <c r="AE176" s="28">
        <f t="shared" si="7"/>
        <v>0.11538461538461539</v>
      </c>
      <c r="AF176" s="28">
        <f t="shared" si="7"/>
        <v>0.5</v>
      </c>
      <c r="AG176" s="28">
        <f t="shared" si="7"/>
        <v>0</v>
      </c>
      <c r="AH176" s="28">
        <f t="shared" si="7"/>
        <v>0.11538461538461539</v>
      </c>
      <c r="AI176" s="92">
        <v>3.1739130434782603</v>
      </c>
      <c r="AJ176" s="92">
        <v>1.0724726702618104</v>
      </c>
      <c r="AK176" s="92">
        <v>4</v>
      </c>
      <c r="AL176" s="92">
        <v>4</v>
      </c>
    </row>
    <row r="177" spans="1:38" s="29" customFormat="1" ht="18.75" customHeight="1">
      <c r="A177" s="27" t="s">
        <v>72</v>
      </c>
      <c r="B177" s="125" t="s">
        <v>43</v>
      </c>
      <c r="C177" s="126" t="s">
        <v>44</v>
      </c>
      <c r="D177" s="126" t="s">
        <v>44</v>
      </c>
      <c r="E177" s="126" t="s">
        <v>44</v>
      </c>
      <c r="F177" s="126" t="s">
        <v>44</v>
      </c>
      <c r="G177" s="126" t="s">
        <v>44</v>
      </c>
      <c r="H177" s="126" t="s">
        <v>44</v>
      </c>
      <c r="I177" s="126" t="s">
        <v>44</v>
      </c>
      <c r="J177" s="126" t="s">
        <v>44</v>
      </c>
      <c r="K177" s="126" t="s">
        <v>44</v>
      </c>
      <c r="L177" s="126" t="s">
        <v>44</v>
      </c>
      <c r="M177" s="126" t="s">
        <v>44</v>
      </c>
      <c r="N177" s="126" t="s">
        <v>44</v>
      </c>
      <c r="O177" s="126" t="s">
        <v>44</v>
      </c>
      <c r="P177" s="126" t="s">
        <v>44</v>
      </c>
      <c r="Q177" s="126" t="s">
        <v>44</v>
      </c>
      <c r="R177" s="126" t="s">
        <v>44</v>
      </c>
      <c r="S177" s="126" t="s">
        <v>44</v>
      </c>
      <c r="T177" s="126" t="s">
        <v>44</v>
      </c>
      <c r="U177" s="126" t="s">
        <v>44</v>
      </c>
      <c r="V177" s="79">
        <v>7</v>
      </c>
      <c r="W177" s="79">
        <v>5</v>
      </c>
      <c r="X177" s="79">
        <v>9</v>
      </c>
      <c r="Y177" s="79">
        <v>4</v>
      </c>
      <c r="Z177" s="79">
        <v>0</v>
      </c>
      <c r="AA177" s="79">
        <v>1</v>
      </c>
      <c r="AB177" s="79">
        <v>26</v>
      </c>
      <c r="AC177" s="28">
        <f t="shared" ref="AC177:AC186" si="8">V177/$AB177</f>
        <v>0.26923076923076922</v>
      </c>
      <c r="AD177" s="28">
        <f t="shared" si="7"/>
        <v>0.19230769230769232</v>
      </c>
      <c r="AE177" s="28">
        <f t="shared" si="7"/>
        <v>0.34615384615384615</v>
      </c>
      <c r="AF177" s="28">
        <f t="shared" si="7"/>
        <v>0.15384615384615385</v>
      </c>
      <c r="AG177" s="28">
        <f t="shared" si="7"/>
        <v>0</v>
      </c>
      <c r="AH177" s="28">
        <f t="shared" si="7"/>
        <v>3.8461538461538464E-2</v>
      </c>
      <c r="AI177" s="92">
        <v>2.4</v>
      </c>
      <c r="AJ177" s="92">
        <v>1.0801234497346435</v>
      </c>
      <c r="AK177" s="92">
        <v>3</v>
      </c>
      <c r="AL177" s="92">
        <v>3</v>
      </c>
    </row>
    <row r="178" spans="1:38" s="29" customFormat="1" ht="18.75" customHeight="1">
      <c r="A178" s="62" t="s">
        <v>73</v>
      </c>
      <c r="B178" s="125" t="s">
        <v>78</v>
      </c>
      <c r="C178" s="126" t="s">
        <v>44</v>
      </c>
      <c r="D178" s="126" t="s">
        <v>44</v>
      </c>
      <c r="E178" s="126" t="s">
        <v>44</v>
      </c>
      <c r="F178" s="126" t="s">
        <v>44</v>
      </c>
      <c r="G178" s="126" t="s">
        <v>44</v>
      </c>
      <c r="H178" s="126" t="s">
        <v>44</v>
      </c>
      <c r="I178" s="126" t="s">
        <v>44</v>
      </c>
      <c r="J178" s="126" t="s">
        <v>44</v>
      </c>
      <c r="K178" s="126" t="s">
        <v>44</v>
      </c>
      <c r="L178" s="126" t="s">
        <v>44</v>
      </c>
      <c r="M178" s="126" t="s">
        <v>44</v>
      </c>
      <c r="N178" s="126" t="s">
        <v>44</v>
      </c>
      <c r="O178" s="126" t="s">
        <v>44</v>
      </c>
      <c r="P178" s="126" t="s">
        <v>44</v>
      </c>
      <c r="Q178" s="126" t="s">
        <v>44</v>
      </c>
      <c r="R178" s="126" t="s">
        <v>44</v>
      </c>
      <c r="S178" s="126" t="s">
        <v>44</v>
      </c>
      <c r="T178" s="126" t="s">
        <v>44</v>
      </c>
      <c r="U178" s="126" t="s">
        <v>44</v>
      </c>
      <c r="V178" s="79">
        <v>2</v>
      </c>
      <c r="W178" s="79">
        <v>5</v>
      </c>
      <c r="X178" s="79">
        <v>7</v>
      </c>
      <c r="Y178" s="79">
        <v>8</v>
      </c>
      <c r="Z178" s="79">
        <v>0</v>
      </c>
      <c r="AA178" s="79">
        <v>4</v>
      </c>
      <c r="AB178" s="79">
        <v>26</v>
      </c>
      <c r="AC178" s="28">
        <f t="shared" si="8"/>
        <v>7.6923076923076927E-2</v>
      </c>
      <c r="AD178" s="28">
        <f t="shared" si="7"/>
        <v>0.19230769230769232</v>
      </c>
      <c r="AE178" s="28">
        <f t="shared" si="7"/>
        <v>0.26923076923076922</v>
      </c>
      <c r="AF178" s="28">
        <f t="shared" si="7"/>
        <v>0.30769230769230771</v>
      </c>
      <c r="AG178" s="28">
        <f t="shared" si="7"/>
        <v>0</v>
      </c>
      <c r="AH178" s="28">
        <f t="shared" si="7"/>
        <v>0.15384615384615385</v>
      </c>
      <c r="AI178" s="92">
        <v>2.9545454545454541</v>
      </c>
      <c r="AJ178" s="92">
        <v>0.9989171626493849</v>
      </c>
      <c r="AK178" s="92">
        <v>3</v>
      </c>
      <c r="AL178" s="92">
        <v>4</v>
      </c>
    </row>
    <row r="179" spans="1:38" s="29" customFormat="1" ht="18.75" customHeight="1">
      <c r="A179" s="27" t="s">
        <v>74</v>
      </c>
      <c r="B179" s="125" t="s">
        <v>79</v>
      </c>
      <c r="C179" s="126" t="s">
        <v>44</v>
      </c>
      <c r="D179" s="126" t="s">
        <v>44</v>
      </c>
      <c r="E179" s="126" t="s">
        <v>44</v>
      </c>
      <c r="F179" s="126" t="s">
        <v>44</v>
      </c>
      <c r="G179" s="126" t="s">
        <v>44</v>
      </c>
      <c r="H179" s="126" t="s">
        <v>44</v>
      </c>
      <c r="I179" s="126" t="s">
        <v>44</v>
      </c>
      <c r="J179" s="126" t="s">
        <v>44</v>
      </c>
      <c r="K179" s="126" t="s">
        <v>44</v>
      </c>
      <c r="L179" s="126" t="s">
        <v>44</v>
      </c>
      <c r="M179" s="126" t="s">
        <v>44</v>
      </c>
      <c r="N179" s="126" t="s">
        <v>44</v>
      </c>
      <c r="O179" s="126" t="s">
        <v>44</v>
      </c>
      <c r="P179" s="126" t="s">
        <v>44</v>
      </c>
      <c r="Q179" s="126" t="s">
        <v>44</v>
      </c>
      <c r="R179" s="126" t="s">
        <v>44</v>
      </c>
      <c r="S179" s="126" t="s">
        <v>44</v>
      </c>
      <c r="T179" s="126" t="s">
        <v>44</v>
      </c>
      <c r="U179" s="126" t="s">
        <v>44</v>
      </c>
      <c r="V179" s="79">
        <v>1</v>
      </c>
      <c r="W179" s="79">
        <v>2</v>
      </c>
      <c r="X179" s="79">
        <v>1</v>
      </c>
      <c r="Y179" s="79">
        <v>9</v>
      </c>
      <c r="Z179" s="79">
        <v>12</v>
      </c>
      <c r="AA179" s="79">
        <v>1</v>
      </c>
      <c r="AB179" s="79">
        <v>26</v>
      </c>
      <c r="AC179" s="28">
        <f t="shared" si="8"/>
        <v>3.8461538461538464E-2</v>
      </c>
      <c r="AD179" s="28">
        <f t="shared" si="7"/>
        <v>7.6923076923076927E-2</v>
      </c>
      <c r="AE179" s="28">
        <f t="shared" si="7"/>
        <v>3.8461538461538464E-2</v>
      </c>
      <c r="AF179" s="28">
        <f t="shared" si="7"/>
        <v>0.34615384615384615</v>
      </c>
      <c r="AG179" s="28">
        <f t="shared" si="7"/>
        <v>0.46153846153846156</v>
      </c>
      <c r="AH179" s="28">
        <f t="shared" si="7"/>
        <v>3.8461538461538464E-2</v>
      </c>
      <c r="AI179" s="92">
        <v>4.16</v>
      </c>
      <c r="AJ179" s="92">
        <v>1.106044001535804</v>
      </c>
      <c r="AK179" s="92">
        <v>4</v>
      </c>
      <c r="AL179" s="92">
        <v>5</v>
      </c>
    </row>
    <row r="180" spans="1:38" s="29" customFormat="1" ht="18.75" customHeight="1">
      <c r="A180" s="62" t="s">
        <v>75</v>
      </c>
      <c r="B180" s="125" t="s">
        <v>80</v>
      </c>
      <c r="C180" s="126" t="s">
        <v>45</v>
      </c>
      <c r="D180" s="126" t="s">
        <v>45</v>
      </c>
      <c r="E180" s="126" t="s">
        <v>45</v>
      </c>
      <c r="F180" s="126" t="s">
        <v>45</v>
      </c>
      <c r="G180" s="126" t="s">
        <v>45</v>
      </c>
      <c r="H180" s="126" t="s">
        <v>45</v>
      </c>
      <c r="I180" s="126" t="s">
        <v>45</v>
      </c>
      <c r="J180" s="126" t="s">
        <v>45</v>
      </c>
      <c r="K180" s="126" t="s">
        <v>45</v>
      </c>
      <c r="L180" s="126" t="s">
        <v>45</v>
      </c>
      <c r="M180" s="126" t="s">
        <v>45</v>
      </c>
      <c r="N180" s="126" t="s">
        <v>45</v>
      </c>
      <c r="O180" s="126" t="s">
        <v>45</v>
      </c>
      <c r="P180" s="126" t="s">
        <v>45</v>
      </c>
      <c r="Q180" s="126" t="s">
        <v>45</v>
      </c>
      <c r="R180" s="126" t="s">
        <v>45</v>
      </c>
      <c r="S180" s="126" t="s">
        <v>45</v>
      </c>
      <c r="T180" s="126" t="s">
        <v>45</v>
      </c>
      <c r="U180" s="126" t="s">
        <v>45</v>
      </c>
      <c r="V180" s="79">
        <v>12</v>
      </c>
      <c r="W180" s="79">
        <v>3</v>
      </c>
      <c r="X180" s="79">
        <v>7</v>
      </c>
      <c r="Y180" s="79">
        <v>4</v>
      </c>
      <c r="Z180" s="79">
        <v>0</v>
      </c>
      <c r="AA180" s="79">
        <v>0</v>
      </c>
      <c r="AB180" s="79">
        <v>26</v>
      </c>
      <c r="AC180" s="28">
        <f t="shared" si="8"/>
        <v>0.46153846153846156</v>
      </c>
      <c r="AD180" s="28">
        <f t="shared" si="7"/>
        <v>0.11538461538461539</v>
      </c>
      <c r="AE180" s="28">
        <f t="shared" si="7"/>
        <v>0.26923076923076922</v>
      </c>
      <c r="AF180" s="28">
        <f t="shared" si="7"/>
        <v>0.15384615384615385</v>
      </c>
      <c r="AG180" s="28">
        <f t="shared" si="7"/>
        <v>0</v>
      </c>
      <c r="AH180" s="28">
        <f t="shared" si="7"/>
        <v>0</v>
      </c>
      <c r="AI180" s="92">
        <v>2.1153846153846154</v>
      </c>
      <c r="AJ180" s="92">
        <v>1.1773503497913635</v>
      </c>
      <c r="AK180" s="92">
        <v>2</v>
      </c>
      <c r="AL180" s="92">
        <v>1</v>
      </c>
    </row>
    <row r="181" spans="1:38" s="29" customFormat="1" ht="18.75" customHeight="1">
      <c r="A181" s="62" t="s">
        <v>76</v>
      </c>
      <c r="B181" s="125" t="s">
        <v>87</v>
      </c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79">
        <v>13</v>
      </c>
      <c r="W181" s="79">
        <v>0</v>
      </c>
      <c r="X181" s="79">
        <v>3</v>
      </c>
      <c r="Y181" s="79">
        <v>0</v>
      </c>
      <c r="Z181" s="79">
        <v>1</v>
      </c>
      <c r="AA181" s="79">
        <v>9</v>
      </c>
      <c r="AB181" s="79">
        <v>26</v>
      </c>
      <c r="AC181" s="28">
        <f t="shared" si="8"/>
        <v>0.5</v>
      </c>
      <c r="AD181" s="28">
        <f t="shared" si="7"/>
        <v>0</v>
      </c>
      <c r="AE181" s="28">
        <f t="shared" si="7"/>
        <v>0.11538461538461539</v>
      </c>
      <c r="AF181" s="28">
        <f t="shared" si="7"/>
        <v>0</v>
      </c>
      <c r="AG181" s="28">
        <f t="shared" si="7"/>
        <v>3.8461538461538464E-2</v>
      </c>
      <c r="AH181" s="28">
        <f t="shared" si="7"/>
        <v>0.34615384615384615</v>
      </c>
      <c r="AI181" s="92">
        <v>1.588235294117647</v>
      </c>
      <c r="AJ181" s="92">
        <v>1.175735064194511</v>
      </c>
      <c r="AK181" s="92">
        <v>1</v>
      </c>
      <c r="AL181" s="92">
        <v>1</v>
      </c>
    </row>
    <row r="182" spans="1:38" s="29" customFormat="1" ht="18.75" customHeight="1">
      <c r="A182" s="62" t="s">
        <v>77</v>
      </c>
      <c r="B182" s="125" t="s">
        <v>88</v>
      </c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79">
        <v>9</v>
      </c>
      <c r="W182" s="79">
        <v>4</v>
      </c>
      <c r="X182" s="79">
        <v>3</v>
      </c>
      <c r="Y182" s="79">
        <v>2</v>
      </c>
      <c r="Z182" s="79">
        <v>1</v>
      </c>
      <c r="AA182" s="79">
        <v>7</v>
      </c>
      <c r="AB182" s="79">
        <v>26</v>
      </c>
      <c r="AC182" s="28">
        <f t="shared" si="8"/>
        <v>0.34615384615384615</v>
      </c>
      <c r="AD182" s="28">
        <f t="shared" si="7"/>
        <v>0.15384615384615385</v>
      </c>
      <c r="AE182" s="28">
        <f t="shared" si="7"/>
        <v>0.11538461538461539</v>
      </c>
      <c r="AF182" s="28">
        <f t="shared" si="7"/>
        <v>7.6923076923076927E-2</v>
      </c>
      <c r="AG182" s="28">
        <f t="shared" si="7"/>
        <v>3.8461538461538464E-2</v>
      </c>
      <c r="AH182" s="28">
        <f t="shared" si="7"/>
        <v>0.26923076923076922</v>
      </c>
      <c r="AI182" s="92">
        <v>2.0526315789473681</v>
      </c>
      <c r="AJ182" s="92">
        <v>1.2681431837544701</v>
      </c>
      <c r="AK182" s="92">
        <v>2</v>
      </c>
      <c r="AL182" s="92">
        <v>1</v>
      </c>
    </row>
    <row r="183" spans="1:38" s="29" customFormat="1" ht="18.75" customHeight="1">
      <c r="A183" s="27" t="s">
        <v>83</v>
      </c>
      <c r="B183" s="125" t="s">
        <v>81</v>
      </c>
      <c r="C183" s="126" t="s">
        <v>45</v>
      </c>
      <c r="D183" s="126" t="s">
        <v>45</v>
      </c>
      <c r="E183" s="126" t="s">
        <v>45</v>
      </c>
      <c r="F183" s="126" t="s">
        <v>45</v>
      </c>
      <c r="G183" s="126" t="s">
        <v>45</v>
      </c>
      <c r="H183" s="126" t="s">
        <v>45</v>
      </c>
      <c r="I183" s="126" t="s">
        <v>45</v>
      </c>
      <c r="J183" s="126" t="s">
        <v>45</v>
      </c>
      <c r="K183" s="126" t="s">
        <v>45</v>
      </c>
      <c r="L183" s="126" t="s">
        <v>45</v>
      </c>
      <c r="M183" s="126" t="s">
        <v>45</v>
      </c>
      <c r="N183" s="126" t="s">
        <v>45</v>
      </c>
      <c r="O183" s="126" t="s">
        <v>45</v>
      </c>
      <c r="P183" s="126" t="s">
        <v>45</v>
      </c>
      <c r="Q183" s="126" t="s">
        <v>45</v>
      </c>
      <c r="R183" s="126" t="s">
        <v>45</v>
      </c>
      <c r="S183" s="126" t="s">
        <v>45</v>
      </c>
      <c r="T183" s="126" t="s">
        <v>45</v>
      </c>
      <c r="U183" s="126" t="s">
        <v>45</v>
      </c>
      <c r="V183" s="79">
        <v>5</v>
      </c>
      <c r="W183" s="79">
        <v>4</v>
      </c>
      <c r="X183" s="79">
        <v>6</v>
      </c>
      <c r="Y183" s="79">
        <v>9</v>
      </c>
      <c r="Z183" s="79">
        <v>1</v>
      </c>
      <c r="AA183" s="79">
        <v>1</v>
      </c>
      <c r="AB183" s="79">
        <v>26</v>
      </c>
      <c r="AC183" s="28">
        <f t="shared" si="8"/>
        <v>0.19230769230769232</v>
      </c>
      <c r="AD183" s="28">
        <f t="shared" si="7"/>
        <v>0.15384615384615385</v>
      </c>
      <c r="AE183" s="28">
        <f t="shared" si="7"/>
        <v>0.23076923076923078</v>
      </c>
      <c r="AF183" s="28">
        <f t="shared" si="7"/>
        <v>0.34615384615384615</v>
      </c>
      <c r="AG183" s="28">
        <f t="shared" si="7"/>
        <v>3.8461538461538464E-2</v>
      </c>
      <c r="AH183" s="28">
        <f t="shared" si="7"/>
        <v>3.8461538461538464E-2</v>
      </c>
      <c r="AI183" s="92">
        <v>2.88</v>
      </c>
      <c r="AJ183" s="92">
        <v>1.2355835328567091</v>
      </c>
      <c r="AK183" s="92">
        <v>3</v>
      </c>
      <c r="AL183" s="92">
        <v>4</v>
      </c>
    </row>
    <row r="184" spans="1:38" s="29" customFormat="1" ht="18.75" customHeight="1">
      <c r="A184" s="62" t="s">
        <v>84</v>
      </c>
      <c r="B184" s="125" t="s">
        <v>46</v>
      </c>
      <c r="C184" s="126" t="s">
        <v>47</v>
      </c>
      <c r="D184" s="126" t="s">
        <v>47</v>
      </c>
      <c r="E184" s="126" t="s">
        <v>47</v>
      </c>
      <c r="F184" s="126" t="s">
        <v>47</v>
      </c>
      <c r="G184" s="126" t="s">
        <v>47</v>
      </c>
      <c r="H184" s="126" t="s">
        <v>47</v>
      </c>
      <c r="I184" s="126" t="s">
        <v>47</v>
      </c>
      <c r="J184" s="126" t="s">
        <v>47</v>
      </c>
      <c r="K184" s="126" t="s">
        <v>47</v>
      </c>
      <c r="L184" s="126" t="s">
        <v>47</v>
      </c>
      <c r="M184" s="126" t="s">
        <v>47</v>
      </c>
      <c r="N184" s="126" t="s">
        <v>47</v>
      </c>
      <c r="O184" s="126" t="s">
        <v>47</v>
      </c>
      <c r="P184" s="126" t="s">
        <v>47</v>
      </c>
      <c r="Q184" s="126" t="s">
        <v>47</v>
      </c>
      <c r="R184" s="126" t="s">
        <v>47</v>
      </c>
      <c r="S184" s="126" t="s">
        <v>47</v>
      </c>
      <c r="T184" s="126" t="s">
        <v>47</v>
      </c>
      <c r="U184" s="126" t="s">
        <v>47</v>
      </c>
      <c r="V184" s="79">
        <v>3</v>
      </c>
      <c r="W184" s="79">
        <v>4</v>
      </c>
      <c r="X184" s="79">
        <v>5</v>
      </c>
      <c r="Y184" s="79">
        <v>9</v>
      </c>
      <c r="Z184" s="79">
        <v>5</v>
      </c>
      <c r="AA184" s="79">
        <v>0</v>
      </c>
      <c r="AB184" s="79">
        <v>26</v>
      </c>
      <c r="AC184" s="28">
        <f t="shared" si="8"/>
        <v>0.11538461538461539</v>
      </c>
      <c r="AD184" s="28">
        <f t="shared" si="7"/>
        <v>0.15384615384615385</v>
      </c>
      <c r="AE184" s="28">
        <f t="shared" si="7"/>
        <v>0.19230769230769232</v>
      </c>
      <c r="AF184" s="28">
        <f t="shared" si="7"/>
        <v>0.34615384615384615</v>
      </c>
      <c r="AG184" s="28">
        <f t="shared" si="7"/>
        <v>0.19230769230769232</v>
      </c>
      <c r="AH184" s="28">
        <f t="shared" si="7"/>
        <v>0</v>
      </c>
      <c r="AI184" s="92">
        <v>3.3461538461538463</v>
      </c>
      <c r="AJ184" s="92">
        <v>1.2943664919120146</v>
      </c>
      <c r="AK184" s="92">
        <v>4</v>
      </c>
      <c r="AL184" s="92">
        <v>4</v>
      </c>
    </row>
    <row r="185" spans="1:38" s="29" customFormat="1" ht="18.75" customHeight="1">
      <c r="A185" s="27" t="s">
        <v>85</v>
      </c>
      <c r="B185" s="125" t="s">
        <v>48</v>
      </c>
      <c r="C185" s="126" t="s">
        <v>49</v>
      </c>
      <c r="D185" s="126" t="s">
        <v>49</v>
      </c>
      <c r="E185" s="126" t="s">
        <v>49</v>
      </c>
      <c r="F185" s="126" t="s">
        <v>49</v>
      </c>
      <c r="G185" s="126" t="s">
        <v>49</v>
      </c>
      <c r="H185" s="126" t="s">
        <v>49</v>
      </c>
      <c r="I185" s="126" t="s">
        <v>49</v>
      </c>
      <c r="J185" s="126" t="s">
        <v>49</v>
      </c>
      <c r="K185" s="126" t="s">
        <v>49</v>
      </c>
      <c r="L185" s="126" t="s">
        <v>49</v>
      </c>
      <c r="M185" s="126" t="s">
        <v>49</v>
      </c>
      <c r="N185" s="126" t="s">
        <v>49</v>
      </c>
      <c r="O185" s="126" t="s">
        <v>49</v>
      </c>
      <c r="P185" s="126" t="s">
        <v>49</v>
      </c>
      <c r="Q185" s="126" t="s">
        <v>49</v>
      </c>
      <c r="R185" s="126" t="s">
        <v>49</v>
      </c>
      <c r="S185" s="126" t="s">
        <v>49</v>
      </c>
      <c r="T185" s="126" t="s">
        <v>49</v>
      </c>
      <c r="U185" s="126" t="s">
        <v>49</v>
      </c>
      <c r="V185" s="79">
        <v>3</v>
      </c>
      <c r="W185" s="79">
        <v>3</v>
      </c>
      <c r="X185" s="79">
        <v>8</v>
      </c>
      <c r="Y185" s="79">
        <v>8</v>
      </c>
      <c r="Z185" s="79">
        <v>1</v>
      </c>
      <c r="AA185" s="79">
        <v>3</v>
      </c>
      <c r="AB185" s="79">
        <v>26</v>
      </c>
      <c r="AC185" s="28">
        <f t="shared" si="8"/>
        <v>0.11538461538461539</v>
      </c>
      <c r="AD185" s="28">
        <f t="shared" si="7"/>
        <v>0.11538461538461539</v>
      </c>
      <c r="AE185" s="28">
        <f t="shared" si="7"/>
        <v>0.30769230769230771</v>
      </c>
      <c r="AF185" s="28">
        <f t="shared" si="7"/>
        <v>0.30769230769230771</v>
      </c>
      <c r="AG185" s="28">
        <f t="shared" si="7"/>
        <v>3.8461538461538464E-2</v>
      </c>
      <c r="AH185" s="28">
        <f t="shared" si="7"/>
        <v>0.11538461538461539</v>
      </c>
      <c r="AI185" s="92">
        <v>3.043478260869565</v>
      </c>
      <c r="AJ185" s="92">
        <v>1.1069310921135727</v>
      </c>
      <c r="AK185" s="92">
        <v>3</v>
      </c>
      <c r="AL185" s="92">
        <v>3</v>
      </c>
    </row>
    <row r="186" spans="1:38" s="29" customFormat="1" ht="18.75" customHeight="1">
      <c r="A186" s="62" t="s">
        <v>89</v>
      </c>
      <c r="B186" s="125" t="s">
        <v>82</v>
      </c>
      <c r="C186" s="126" t="s">
        <v>49</v>
      </c>
      <c r="D186" s="126" t="s">
        <v>49</v>
      </c>
      <c r="E186" s="126" t="s">
        <v>49</v>
      </c>
      <c r="F186" s="126" t="s">
        <v>49</v>
      </c>
      <c r="G186" s="126" t="s">
        <v>49</v>
      </c>
      <c r="H186" s="126" t="s">
        <v>49</v>
      </c>
      <c r="I186" s="126" t="s">
        <v>49</v>
      </c>
      <c r="J186" s="126" t="s">
        <v>49</v>
      </c>
      <c r="K186" s="126" t="s">
        <v>49</v>
      </c>
      <c r="L186" s="126" t="s">
        <v>49</v>
      </c>
      <c r="M186" s="126" t="s">
        <v>49</v>
      </c>
      <c r="N186" s="126" t="s">
        <v>49</v>
      </c>
      <c r="O186" s="126" t="s">
        <v>49</v>
      </c>
      <c r="P186" s="126" t="s">
        <v>49</v>
      </c>
      <c r="Q186" s="126" t="s">
        <v>49</v>
      </c>
      <c r="R186" s="126" t="s">
        <v>49</v>
      </c>
      <c r="S186" s="126" t="s">
        <v>49</v>
      </c>
      <c r="T186" s="126" t="s">
        <v>49</v>
      </c>
      <c r="U186" s="126" t="s">
        <v>49</v>
      </c>
      <c r="V186" s="79">
        <v>2</v>
      </c>
      <c r="W186" s="79">
        <v>1</v>
      </c>
      <c r="X186" s="79">
        <v>5</v>
      </c>
      <c r="Y186" s="79">
        <v>2</v>
      </c>
      <c r="Z186" s="79">
        <v>0</v>
      </c>
      <c r="AA186" s="79">
        <v>16</v>
      </c>
      <c r="AB186" s="79">
        <v>26</v>
      </c>
      <c r="AC186" s="28">
        <f t="shared" si="8"/>
        <v>7.6923076923076927E-2</v>
      </c>
      <c r="AD186" s="28">
        <f t="shared" si="7"/>
        <v>3.8461538461538464E-2</v>
      </c>
      <c r="AE186" s="28">
        <f t="shared" si="7"/>
        <v>0.19230769230769232</v>
      </c>
      <c r="AF186" s="28">
        <f t="shared" si="7"/>
        <v>7.6923076923076927E-2</v>
      </c>
      <c r="AG186" s="28">
        <f t="shared" si="7"/>
        <v>0</v>
      </c>
      <c r="AH186" s="28">
        <f t="shared" si="7"/>
        <v>0.61538461538461542</v>
      </c>
      <c r="AI186" s="92">
        <v>2.7</v>
      </c>
      <c r="AJ186" s="92">
        <v>1.0593499054713802</v>
      </c>
      <c r="AK186" s="92">
        <v>3</v>
      </c>
      <c r="AL186" s="92">
        <v>3</v>
      </c>
    </row>
    <row r="187" spans="1:38" s="29" customFormat="1" ht="18.75" customHeight="1">
      <c r="A187" s="27" t="s">
        <v>90</v>
      </c>
      <c r="B187" s="125" t="s">
        <v>50</v>
      </c>
      <c r="C187" s="126" t="s">
        <v>51</v>
      </c>
      <c r="D187" s="126" t="s">
        <v>51</v>
      </c>
      <c r="E187" s="126" t="s">
        <v>51</v>
      </c>
      <c r="F187" s="126" t="s">
        <v>51</v>
      </c>
      <c r="G187" s="126" t="s">
        <v>51</v>
      </c>
      <c r="H187" s="126" t="s">
        <v>51</v>
      </c>
      <c r="I187" s="126" t="s">
        <v>51</v>
      </c>
      <c r="J187" s="126" t="s">
        <v>51</v>
      </c>
      <c r="K187" s="126" t="s">
        <v>51</v>
      </c>
      <c r="L187" s="126" t="s">
        <v>51</v>
      </c>
      <c r="M187" s="126" t="s">
        <v>51</v>
      </c>
      <c r="N187" s="126" t="s">
        <v>51</v>
      </c>
      <c r="O187" s="126" t="s">
        <v>51</v>
      </c>
      <c r="P187" s="126" t="s">
        <v>51</v>
      </c>
      <c r="Q187" s="126" t="s">
        <v>51</v>
      </c>
      <c r="R187" s="126" t="s">
        <v>51</v>
      </c>
      <c r="S187" s="126" t="s">
        <v>51</v>
      </c>
      <c r="T187" s="126" t="s">
        <v>51</v>
      </c>
      <c r="U187" s="126" t="s">
        <v>51</v>
      </c>
      <c r="V187" s="79">
        <v>1</v>
      </c>
      <c r="W187" s="79">
        <v>3</v>
      </c>
      <c r="X187" s="79">
        <v>5</v>
      </c>
      <c r="Y187" s="79">
        <v>9</v>
      </c>
      <c r="Z187" s="79">
        <v>1</v>
      </c>
      <c r="AA187" s="79">
        <v>1</v>
      </c>
      <c r="AB187" s="79">
        <v>20</v>
      </c>
      <c r="AC187" s="28">
        <f>V187/$AB187</f>
        <v>0.05</v>
      </c>
      <c r="AD187" s="28">
        <f t="shared" si="7"/>
        <v>0.15</v>
      </c>
      <c r="AE187" s="28">
        <f t="shared" si="7"/>
        <v>0.25</v>
      </c>
      <c r="AF187" s="28">
        <f t="shared" si="7"/>
        <v>0.45</v>
      </c>
      <c r="AG187" s="28">
        <f t="shared" si="7"/>
        <v>0.05</v>
      </c>
      <c r="AH187" s="28">
        <f t="shared" si="7"/>
        <v>0.05</v>
      </c>
      <c r="AI187" s="92">
        <v>3.3157894736842111</v>
      </c>
      <c r="AJ187" s="92">
        <v>1.0029197142425581</v>
      </c>
      <c r="AK187" s="92">
        <v>4</v>
      </c>
      <c r="AL187" s="92">
        <v>4</v>
      </c>
    </row>
    <row r="188" spans="1:3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38">
      <c r="A189" t="s">
        <v>29</v>
      </c>
      <c r="B189" t="s">
        <v>30</v>
      </c>
      <c r="C189" s="25"/>
      <c r="D189" s="25"/>
      <c r="E189" s="25"/>
      <c r="F189" s="25"/>
      <c r="G189" s="25"/>
    </row>
    <row r="190" spans="1:38">
      <c r="A190">
        <v>3</v>
      </c>
      <c r="B190">
        <v>2</v>
      </c>
      <c r="C190" s="25"/>
      <c r="D190" s="25"/>
      <c r="E190" s="25"/>
      <c r="F190" s="25"/>
      <c r="G190" s="25"/>
    </row>
    <row r="191" spans="1:38">
      <c r="A191">
        <v>1</v>
      </c>
      <c r="B191">
        <v>28</v>
      </c>
      <c r="C191" s="25"/>
      <c r="D191" s="25"/>
      <c r="E191" s="25"/>
      <c r="F191" s="25"/>
      <c r="G191" s="25"/>
    </row>
    <row r="192" spans="1:38">
      <c r="A192">
        <v>11</v>
      </c>
      <c r="B192">
        <v>17</v>
      </c>
      <c r="C192" s="25"/>
      <c r="D192" s="25"/>
      <c r="E192" s="25"/>
      <c r="F192" s="25"/>
      <c r="G192" s="25"/>
    </row>
    <row r="193" spans="1:38">
      <c r="A193" s="25">
        <v>2</v>
      </c>
      <c r="B193" s="25">
        <v>9</v>
      </c>
      <c r="C193" s="25"/>
      <c r="D193" s="25"/>
      <c r="E193" s="25"/>
      <c r="F193" s="25"/>
      <c r="G193" s="25"/>
    </row>
    <row r="194" spans="1:38">
      <c r="A194" s="25">
        <v>24</v>
      </c>
      <c r="B194" s="25">
        <v>4</v>
      </c>
      <c r="C194" s="25"/>
      <c r="D194" s="25"/>
      <c r="E194" s="25"/>
      <c r="F194" s="25"/>
      <c r="G194" s="25"/>
    </row>
    <row r="195" spans="1:38">
      <c r="A195" s="25">
        <v>24</v>
      </c>
      <c r="B195" s="25">
        <v>3</v>
      </c>
      <c r="C195" s="25"/>
      <c r="D195" s="25"/>
      <c r="E195" s="25"/>
      <c r="F195" s="25"/>
      <c r="G195" s="25"/>
      <c r="AL195"/>
    </row>
    <row r="196" spans="1:38">
      <c r="A196" s="25">
        <v>22</v>
      </c>
      <c r="B196" s="25">
        <v>2</v>
      </c>
      <c r="AL196"/>
    </row>
    <row r="197" spans="1:38">
      <c r="A197" s="25">
        <v>20</v>
      </c>
      <c r="B197" s="25">
        <v>6</v>
      </c>
      <c r="AL197"/>
    </row>
  </sheetData>
  <mergeCells count="78">
    <mergeCell ref="B29:U29"/>
    <mergeCell ref="A1:AE1"/>
    <mergeCell ref="A6:AL6"/>
    <mergeCell ref="A7:AL7"/>
    <mergeCell ref="A8:AL8"/>
    <mergeCell ref="A9:AL9"/>
    <mergeCell ref="A13:G13"/>
    <mergeCell ref="V25:Z26"/>
    <mergeCell ref="AB25:AF26"/>
    <mergeCell ref="AG25:AJ26"/>
    <mergeCell ref="A27:U27"/>
    <mergeCell ref="B28:U28"/>
    <mergeCell ref="B47:J47"/>
    <mergeCell ref="B30:U30"/>
    <mergeCell ref="B31:U31"/>
    <mergeCell ref="B32:U32"/>
    <mergeCell ref="B33:U33"/>
    <mergeCell ref="A36:U36"/>
    <mergeCell ref="G39:K39"/>
    <mergeCell ref="G40:K40"/>
    <mergeCell ref="G41:K41"/>
    <mergeCell ref="G42:K42"/>
    <mergeCell ref="G43:K43"/>
    <mergeCell ref="B45:U45"/>
    <mergeCell ref="Z60:AL60"/>
    <mergeCell ref="B48:J48"/>
    <mergeCell ref="B49:J49"/>
    <mergeCell ref="V52:AA53"/>
    <mergeCell ref="AC52:AH53"/>
    <mergeCell ref="AI52:AL53"/>
    <mergeCell ref="B53:C53"/>
    <mergeCell ref="A54:U54"/>
    <mergeCell ref="B55:U55"/>
    <mergeCell ref="B56:U56"/>
    <mergeCell ref="B57:U57"/>
    <mergeCell ref="A60:U60"/>
    <mergeCell ref="Z82:AL82"/>
    <mergeCell ref="V104:AA105"/>
    <mergeCell ref="AC104:AH105"/>
    <mergeCell ref="AI104:AL105"/>
    <mergeCell ref="A113:U113"/>
    <mergeCell ref="A107:U107"/>
    <mergeCell ref="A82:U82"/>
    <mergeCell ref="A114:F114"/>
    <mergeCell ref="A115:F115"/>
    <mergeCell ref="A116:F116"/>
    <mergeCell ref="V120:AA121"/>
    <mergeCell ref="A171:E171"/>
    <mergeCell ref="O152:U152"/>
    <mergeCell ref="O153:U153"/>
    <mergeCell ref="A157:U157"/>
    <mergeCell ref="A169:E169"/>
    <mergeCell ref="A170:E170"/>
    <mergeCell ref="AI120:AL121"/>
    <mergeCell ref="O123:U123"/>
    <mergeCell ref="A132:U132"/>
    <mergeCell ref="X132:AL132"/>
    <mergeCell ref="V149:AA150"/>
    <mergeCell ref="AC149:AH150"/>
    <mergeCell ref="AI149:AL150"/>
    <mergeCell ref="AC120:AH121"/>
    <mergeCell ref="B182:U182"/>
    <mergeCell ref="A172:E172"/>
    <mergeCell ref="V173:AA174"/>
    <mergeCell ref="AC173:AH174"/>
    <mergeCell ref="AI173:AL174"/>
    <mergeCell ref="B175:U175"/>
    <mergeCell ref="B176:U176"/>
    <mergeCell ref="B177:U177"/>
    <mergeCell ref="B178:U178"/>
    <mergeCell ref="B179:U179"/>
    <mergeCell ref="B180:U180"/>
    <mergeCell ref="B181:U181"/>
    <mergeCell ref="B183:U183"/>
    <mergeCell ref="B184:U184"/>
    <mergeCell ref="B185:U185"/>
    <mergeCell ref="B186:U186"/>
    <mergeCell ref="B187:U18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Global</vt:lpstr>
      <vt:lpstr>EINFANTIL</vt:lpstr>
      <vt:lpstr>EPRIMARIA</vt:lpstr>
      <vt:lpstr>ESTUDIOS INGLESES</vt:lpstr>
      <vt:lpstr>FILOLOGIA HISPANICA</vt:lpstr>
      <vt:lpstr>GEOGRAFIA E HISTORIA</vt:lpstr>
      <vt:lpstr>HISTORIA DEL ARTE</vt:lpstr>
      <vt:lpstr>PSICOLOGIA</vt:lpstr>
      <vt:lpstr>Educacion social</vt:lpstr>
      <vt:lpstr>Arqueologia</vt:lpstr>
      <vt:lpstr>Arqueologia!Área_de_impresión</vt:lpstr>
      <vt:lpstr>EINFANTIL!Área_de_impresión</vt:lpstr>
      <vt:lpstr>EPRIMARIA!Área_de_impresión</vt:lpstr>
      <vt:lpstr>'ESTUDIOS INGLESES'!Área_de_impresión</vt:lpstr>
      <vt:lpstr>'FILOLOGIA HISPANICA'!Área_de_impresión</vt:lpstr>
      <vt:lpstr>'GEOGRAFIA E HISTORIA'!Área_de_impresión</vt:lpstr>
      <vt:lpstr>Global!Área_de_impresión</vt:lpstr>
      <vt:lpstr>'HISTORIA DEL ARTE'!Área_de_impresión</vt:lpstr>
      <vt:lpstr>PSICOLOGIA!Área_de_impresión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2014-10-08T12:04:04Z</dcterms:created>
  <dcterms:modified xsi:type="dcterms:W3CDTF">2021-09-13T10:45:30Z</dcterms:modified>
</cp:coreProperties>
</file>