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TS\2018\"/>
    </mc:Choice>
  </mc:AlternateContent>
  <bookViews>
    <workbookView xWindow="0" yWindow="0" windowWidth="28800" windowHeight="13425"/>
  </bookViews>
  <sheets>
    <sheet name="TRABAJO SOCIAL" sheetId="1" r:id="rId1"/>
    <sheet name="definiciones" sheetId="4" r:id="rId2"/>
  </sheets>
  <externalReferences>
    <externalReference r:id="rId3"/>
  </externalReferences>
  <definedNames>
    <definedName name="_xlnm.Print_Area" localSheetId="0">'TRABAJO SOCIAL'!$A$1:$AL$201</definedName>
  </definedNames>
  <calcPr calcId="152511"/>
</workbook>
</file>

<file path=xl/calcChain.xml><?xml version="1.0" encoding="utf-8"?>
<calcChain xmlns="http://schemas.openxmlformats.org/spreadsheetml/2006/main">
  <c r="AB50" i="1" l="1"/>
  <c r="AB51" i="1"/>
  <c r="AB52" i="1"/>
  <c r="AB53" i="1"/>
  <c r="AB54" i="1"/>
  <c r="AC170" i="1" l="1"/>
  <c r="AD170" i="1"/>
  <c r="AE170" i="1"/>
  <c r="AF170" i="1"/>
  <c r="AG170" i="1"/>
  <c r="AH170" i="1"/>
  <c r="AD136" i="1"/>
  <c r="AE136" i="1"/>
  <c r="AF136" i="1"/>
  <c r="AG136" i="1"/>
  <c r="AH136" i="1"/>
  <c r="AC136" i="1"/>
  <c r="AH169" i="1"/>
  <c r="AD169" i="1"/>
  <c r="AE169" i="1"/>
  <c r="AF169" i="1"/>
  <c r="AG169" i="1"/>
  <c r="AD168" i="1"/>
  <c r="AE168" i="1"/>
  <c r="AF168" i="1"/>
  <c r="AG168" i="1"/>
  <c r="AH168" i="1"/>
  <c r="AD166" i="1"/>
  <c r="AE166" i="1"/>
  <c r="AF166" i="1"/>
  <c r="AG166" i="1"/>
  <c r="AH166" i="1"/>
  <c r="AE163" i="1"/>
  <c r="AF163" i="1"/>
  <c r="AG163" i="1"/>
  <c r="AH163" i="1"/>
  <c r="AE162" i="1"/>
  <c r="AF162" i="1"/>
  <c r="AG162" i="1"/>
  <c r="AH162" i="1"/>
  <c r="AE161" i="1"/>
  <c r="AF161" i="1"/>
  <c r="AG161" i="1"/>
  <c r="AH161" i="1"/>
  <c r="AD161" i="1"/>
  <c r="AD162" i="1"/>
  <c r="AD163" i="1"/>
  <c r="AC168" i="1"/>
  <c r="AC169" i="1"/>
  <c r="AC166" i="1"/>
  <c r="AC161" i="1"/>
  <c r="AC162" i="1"/>
  <c r="AC163" i="1"/>
  <c r="AH110" i="1"/>
  <c r="AG110" i="1"/>
  <c r="AF110" i="1"/>
  <c r="AE110" i="1"/>
  <c r="AD110" i="1"/>
  <c r="AC110" i="1"/>
  <c r="AH92" i="1"/>
  <c r="AG92" i="1"/>
  <c r="AF92" i="1"/>
  <c r="AE92" i="1"/>
  <c r="AD92" i="1"/>
  <c r="AC92" i="1"/>
  <c r="AH167" i="1" l="1"/>
  <c r="AH165" i="1"/>
  <c r="AH164" i="1"/>
  <c r="AG160" i="1"/>
  <c r="AC160" i="1"/>
  <c r="AH160" i="1"/>
  <c r="AH159" i="1"/>
  <c r="AC158" i="1"/>
  <c r="AG158" i="1"/>
  <c r="AH157" i="1"/>
  <c r="AG135" i="1"/>
  <c r="AH134" i="1"/>
  <c r="AG109" i="1"/>
  <c r="AH91" i="1"/>
  <c r="AG78" i="1"/>
  <c r="AH77" i="1"/>
  <c r="AG76" i="1"/>
  <c r="AF54" i="1"/>
  <c r="AF53" i="1"/>
  <c r="AF52" i="1"/>
  <c r="AF51" i="1"/>
  <c r="AF50" i="1"/>
  <c r="D31" i="1"/>
  <c r="E30" i="1" s="1"/>
  <c r="AE158" i="1" l="1"/>
  <c r="AE160" i="1"/>
  <c r="AC165" i="1"/>
  <c r="AG165" i="1"/>
  <c r="AE165" i="1"/>
  <c r="E27" i="1"/>
  <c r="E29" i="1"/>
  <c r="E28" i="1"/>
  <c r="AC50" i="1"/>
  <c r="AE50" i="1"/>
  <c r="AC51" i="1"/>
  <c r="AE51" i="1"/>
  <c r="AC52" i="1"/>
  <c r="AE52" i="1"/>
  <c r="AC53" i="1"/>
  <c r="AE53" i="1"/>
  <c r="AC54" i="1"/>
  <c r="AE54" i="1"/>
  <c r="AD76" i="1"/>
  <c r="AF76" i="1"/>
  <c r="AH76" i="1"/>
  <c r="AC77" i="1"/>
  <c r="AE77" i="1"/>
  <c r="AG77" i="1"/>
  <c r="AD78" i="1"/>
  <c r="AF78" i="1"/>
  <c r="AH78" i="1"/>
  <c r="AC91" i="1"/>
  <c r="AE91" i="1"/>
  <c r="AG91" i="1"/>
  <c r="AD109" i="1"/>
  <c r="AF109" i="1"/>
  <c r="AH109" i="1"/>
  <c r="AC134" i="1"/>
  <c r="AE134" i="1"/>
  <c r="AG134" i="1"/>
  <c r="AD135" i="1"/>
  <c r="AF135" i="1"/>
  <c r="AH135" i="1"/>
  <c r="AC157" i="1"/>
  <c r="AE157" i="1"/>
  <c r="AG157" i="1"/>
  <c r="AD158" i="1"/>
  <c r="AF158" i="1"/>
  <c r="AH158" i="1"/>
  <c r="AC159" i="1"/>
  <c r="AE159" i="1"/>
  <c r="AG159" i="1"/>
  <c r="AD160" i="1"/>
  <c r="AF160" i="1"/>
  <c r="AC164" i="1"/>
  <c r="AE164" i="1"/>
  <c r="AG164" i="1"/>
  <c r="AD165" i="1"/>
  <c r="AF165" i="1"/>
  <c r="AC167" i="1"/>
  <c r="AE167" i="1"/>
  <c r="AG167" i="1"/>
  <c r="AD50" i="1"/>
  <c r="AD51" i="1"/>
  <c r="AD52" i="1"/>
  <c r="AD53" i="1"/>
  <c r="AD54" i="1"/>
  <c r="AC76" i="1"/>
  <c r="AE76" i="1"/>
  <c r="AD77" i="1"/>
  <c r="AF77" i="1"/>
  <c r="AC78" i="1"/>
  <c r="AE78" i="1"/>
  <c r="AD91" i="1"/>
  <c r="AF91" i="1"/>
  <c r="AC109" i="1"/>
  <c r="AE109" i="1"/>
  <c r="AD134" i="1"/>
  <c r="AF134" i="1"/>
  <c r="AC135" i="1"/>
  <c r="AE135" i="1"/>
  <c r="AD157" i="1"/>
  <c r="AF157" i="1"/>
  <c r="AD159" i="1"/>
  <c r="AF159" i="1"/>
  <c r="AD164" i="1"/>
  <c r="AF164" i="1"/>
  <c r="AD167" i="1"/>
  <c r="AF167" i="1"/>
</calcChain>
</file>

<file path=xl/sharedStrings.xml><?xml version="1.0" encoding="utf-8"?>
<sst xmlns="http://schemas.openxmlformats.org/spreadsheetml/2006/main" count="348" uniqueCount="146">
  <si>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</si>
  <si>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</si>
  <si>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</si>
  <si>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</si>
  <si>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Curso en el que estás matriculado de más créditos:</t>
  </si>
  <si>
    <t>Primero</t>
  </si>
  <si>
    <t>Segundo</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</si>
  <si>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</si>
  <si>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</si>
  <si>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</si>
  <si>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</si>
  <si>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</si>
  <si>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</si>
  <si>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</si>
  <si>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</si>
  <si>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</si>
  <si>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</si>
  <si>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</si>
  <si>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</si>
  <si>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</si>
  <si>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</si>
  <si>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</si>
  <si>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</si>
  <si>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</si>
  <si>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</si>
  <si>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</si>
  <si>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</si>
  <si>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</si>
  <si>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</si>
  <si>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</si>
  <si>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</si>
  <si>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</si>
  <si>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</si>
  <si>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</si>
  <si>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</si>
  <si>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</si>
  <si>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Por familiares y amigos</t>
  </si>
  <si>
    <t>Otros</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</si>
  <si>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</si>
  <si>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</si>
  <si>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</si>
  <si>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</si>
  <si>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</si>
  <si>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</si>
  <si>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</si>
  <si>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</si>
  <si>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</si>
  <si>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</si>
  <si>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</si>
  <si>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</si>
  <si>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</si>
  <si>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</si>
  <si>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</si>
  <si>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</si>
  <si>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</si>
  <si>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</si>
  <si>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</si>
  <si>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</si>
  <si>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 xml:space="preserve">La coordinación entre el profesorado en cuanto a planificación y metodología docente es adecuada. </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</si>
  <si>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</si>
  <si>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</si>
  <si>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</si>
  <si>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</si>
  <si>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</si>
  <si>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</si>
  <si>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</si>
  <si>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</si>
  <si>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</si>
  <si>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 xml:space="preserve">Los fondos bibliográficos de la biblioteca son suficientes. </t>
  </si>
  <si>
    <t xml:space="preserve">Los fondos bibliográficos de la biblioteca son suficientes. : </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</si>
  <si>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</si>
  <si>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</si>
  <si>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</si>
  <si>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</si>
  <si>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</si>
  <si>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</si>
  <si>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</si>
  <si>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</si>
  <si>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</si>
  <si>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</si>
  <si>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</si>
  <si>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</si>
  <si>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</si>
  <si>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</si>
  <si>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</si>
  <si>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</si>
  <si>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</si>
  <si>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</si>
  <si>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</si>
  <si>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</si>
  <si>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</si>
  <si>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</si>
  <si>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</si>
  <si>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</si>
  <si>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</si>
  <si>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</si>
  <si>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</si>
  <si>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</si>
  <si>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</si>
  <si>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</si>
  <si>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</si>
  <si>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</si>
  <si>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</si>
  <si>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</si>
  <si>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</si>
  <si>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</si>
  <si>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</si>
  <si>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</si>
  <si>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</si>
  <si>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</si>
  <si>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</si>
  <si>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</si>
  <si>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</si>
  <si>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</si>
  <si>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</si>
  <si>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Considero adecuadas las actuaciones desarrolladas para preparar al estudiante en la inserción al mundo laboral o en la continuación de nuevos estudios. :</t>
  </si>
  <si>
    <t>Las guías de las asignaturas están disponibles con el tiempo suficiente antes del período de matriculación. :</t>
  </si>
  <si>
    <t>Se respetan los criterios consignados en las guías. :</t>
  </si>
  <si>
    <t>Estoy satisfecho con la planificación de la enseñanza. :</t>
  </si>
  <si>
    <t>Estoy satisfecho con el desarrollo de la enseñanza. :</t>
  </si>
  <si>
    <t>Estoy satisfecho con los procedimientos de evaluación del aprendizaje. :</t>
  </si>
  <si>
    <t>'Los laboratorios, espacios experimentales y su equipamiento son adecuados.' :</t>
  </si>
  <si>
    <t>Considero adecuada la información recibida. :</t>
  </si>
  <si>
    <t>Estoy satisfecho con la gestión del centro de origen en el programa de movilidad. :</t>
  </si>
  <si>
    <t>Nivel de satisfacción general con el programa de movilidad en el que has participado. :</t>
  </si>
  <si>
    <t>8.1</t>
  </si>
  <si>
    <t>8.2</t>
  </si>
  <si>
    <t>8.3</t>
  </si>
  <si>
    <t>8.4</t>
  </si>
  <si>
    <t>8.5</t>
  </si>
  <si>
    <t>8.6</t>
  </si>
  <si>
    <t>8.7</t>
  </si>
  <si>
    <t>8.8</t>
  </si>
  <si>
    <t>8.9</t>
  </si>
  <si>
    <t>8.10</t>
  </si>
  <si>
    <t>8.11</t>
  </si>
  <si>
    <t>8.12</t>
  </si>
  <si>
    <t>8.13</t>
  </si>
  <si>
    <t>8.14</t>
  </si>
  <si>
    <t>4, ¿Conoces el Plan de Acción Tutorial?</t>
  </si>
  <si>
    <t>9. ¿Has participado en algun Programa de movilidad (ERASMUS, SICUE, etc...?</t>
  </si>
  <si>
    <t>¿Cuál ha sido el motivo por el cual no has participado en ningún programa de movilidad?</t>
  </si>
  <si>
    <t>Por motivos económicos</t>
  </si>
  <si>
    <t>Por falta de nivel en el idioma requerido</t>
  </si>
  <si>
    <t>Por falta de interés</t>
  </si>
  <si>
    <r>
      <t xml:space="preserve">RESULTADOS DE LA ENCUESTA DE  SATISFACCIÓN DE ESTUDIANTES DE LA FACULTAD DE TRABAJO SOCIAL: </t>
    </r>
    <r>
      <rPr>
        <b/>
        <sz val="16"/>
        <color rgb="FFFF0000"/>
        <rFont val="Arial"/>
        <family val="2"/>
      </rPr>
      <t>Grado en Trabajo Social. Curso Académico 2017-2018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</si>
</sst>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sz val="14"/>
      <color theme="1"/>
      <name val="Calibri"/>
      <family val="2"/>
      <scheme val="minor"/>
    </font>
    <font>
      <b/>
      <sz val="10"/>
      <name val="Calibri"/>
      <family val="2"/>
      <scheme val="minor"/>
    </font>
    <font>
      <sz val="8"/>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20">
    <xf numFmtId="0" fontId="0" fillId="0" borderId="0" xfId="0"/>
    <xf numFmtId="0" fontId="0" fillId="0" borderId="0" xfId="0" applyAlignment="1"/>
    <xf numFmtId="0" fontId="8" fillId="0" borderId="0" xfId="0" applyFont="1" applyAlignment="1">
      <alignment horizontal="center" vertical="center" wrapText="1" shrinkToFit="1"/>
    </xf>
    <xf numFmtId="0" fontId="10" fillId="0" borderId="0" xfId="0" applyFont="1"/>
    <xf numFmtId="0" fontId="11" fillId="0" borderId="0" xfId="2" applyFill="1" applyBorder="1" applyAlignment="1">
      <alignment vertical="center" wrapText="1"/>
    </xf>
    <xf numFmtId="0" fontId="11" fillId="0" borderId="0" xfId="2" applyFont="1" applyFill="1" applyBorder="1" applyAlignment="1">
      <alignment vertical="center"/>
    </xf>
    <xf numFmtId="0" fontId="12" fillId="0" borderId="0" xfId="2" applyFont="1" applyFill="1" applyBorder="1" applyAlignment="1">
      <alignment horizontal="center" wrapText="1"/>
    </xf>
    <xf numFmtId="0" fontId="11" fillId="0" borderId="0" xfId="2"/>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0" applyFont="1" applyFill="1" applyBorder="1" applyAlignment="1">
      <alignment horizontal="left" vertical="center" wrapText="1"/>
    </xf>
    <xf numFmtId="0" fontId="10" fillId="0" borderId="0" xfId="0" applyFont="1" applyFill="1"/>
    <xf numFmtId="0" fontId="11" fillId="0" borderId="0" xfId="2" applyFill="1"/>
    <xf numFmtId="0" fontId="0" fillId="0" borderId="0" xfId="0" applyFill="1"/>
    <xf numFmtId="0" fontId="14" fillId="0" borderId="0" xfId="0" applyFont="1" applyAlignment="1">
      <alignment vertical="center"/>
    </xf>
    <xf numFmtId="0" fontId="11" fillId="0" borderId="0" xfId="2" applyFill="1" applyBorder="1" applyAlignment="1">
      <alignment horizontal="center" vertical="center"/>
    </xf>
    <xf numFmtId="0" fontId="15" fillId="0" borderId="1" xfId="2" applyFont="1" applyBorder="1" applyAlignment="1">
      <alignment vertical="center" wrapText="1"/>
    </xf>
    <xf numFmtId="164" fontId="15" fillId="0" borderId="1" xfId="2" applyNumberFormat="1" applyFont="1" applyBorder="1" applyAlignment="1">
      <alignment horizontal="center" vertical="center"/>
    </xf>
    <xf numFmtId="10" fontId="15" fillId="0" borderId="1" xfId="1" applyNumberFormat="1" applyFont="1" applyBorder="1" applyAlignment="1">
      <alignment horizontal="center" vertical="center"/>
    </xf>
    <xf numFmtId="165" fontId="15" fillId="0" borderId="0" xfId="2" applyNumberFormat="1" applyFont="1" applyBorder="1" applyAlignment="1">
      <alignment horizontal="center" vertical="center"/>
    </xf>
    <xf numFmtId="0" fontId="11" fillId="0" borderId="0" xfId="3" applyFont="1" applyBorder="1" applyAlignment="1">
      <alignment vertical="center"/>
    </xf>
    <xf numFmtId="0" fontId="12" fillId="0" borderId="0" xfId="3" applyFont="1" applyBorder="1" applyAlignment="1">
      <alignment horizontal="left" vertical="top" wrapText="1"/>
    </xf>
    <xf numFmtId="164" fontId="12" fillId="0" borderId="0" xfId="3" applyNumberFormat="1" applyFont="1" applyBorder="1" applyAlignment="1">
      <alignment horizontal="right" vertical="top"/>
    </xf>
    <xf numFmtId="165" fontId="12" fillId="0" borderId="0" xfId="3" applyNumberFormat="1" applyFont="1" applyBorder="1" applyAlignment="1">
      <alignment horizontal="right" vertical="top"/>
    </xf>
    <xf numFmtId="0" fontId="11" fillId="0" borderId="0" xfId="3" applyBorder="1" applyAlignment="1">
      <alignment horizontal="center" vertical="center"/>
    </xf>
    <xf numFmtId="0" fontId="11" fillId="0" borderId="0" xfId="3"/>
    <xf numFmtId="0" fontId="0" fillId="0" borderId="0" xfId="0" applyFont="1"/>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0" fillId="0" borderId="0" xfId="0" applyAlignment="1">
      <alignment wrapText="1"/>
    </xf>
    <xf numFmtId="0" fontId="16" fillId="0" borderId="1" xfId="0" applyFont="1" applyFill="1" applyBorder="1" applyAlignment="1">
      <alignment horizontal="center" vertical="center" wrapText="1"/>
    </xf>
    <xf numFmtId="10" fontId="15" fillId="0" borderId="1" xfId="1" applyNumberFormat="1" applyFont="1" applyBorder="1" applyAlignment="1">
      <alignment horizontal="center" vertical="center" wrapText="1"/>
    </xf>
    <xf numFmtId="0" fontId="0" fillId="0" borderId="0" xfId="0" applyFont="1" applyFill="1" applyAlignment="1">
      <alignment wrapText="1"/>
    </xf>
    <xf numFmtId="0" fontId="18" fillId="7" borderId="6" xfId="0" applyFont="1" applyFill="1" applyBorder="1" applyAlignment="1">
      <alignment horizontal="center" vertical="center" wrapText="1"/>
    </xf>
    <xf numFmtId="0" fontId="0" fillId="0" borderId="0" xfId="0" applyFont="1" applyAlignment="1">
      <alignment wrapText="1"/>
    </xf>
    <xf numFmtId="0" fontId="18" fillId="7" borderId="6" xfId="0" applyFont="1" applyFill="1" applyBorder="1" applyAlignment="1">
      <alignment vertical="center" wrapText="1"/>
    </xf>
    <xf numFmtId="0" fontId="16" fillId="7" borderId="0" xfId="0" applyFont="1" applyFill="1" applyBorder="1" applyAlignment="1">
      <alignment horizontal="center" vertical="center" wrapText="1"/>
    </xf>
    <xf numFmtId="0" fontId="18" fillId="7" borderId="0" xfId="0" applyFont="1" applyFill="1" applyBorder="1" applyAlignment="1">
      <alignment vertical="center" wrapText="1"/>
    </xf>
    <xf numFmtId="0" fontId="18" fillId="7"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0" xfId="0" applyFont="1" applyFill="1" applyBorder="1" applyAlignment="1">
      <alignment horizontal="left" vertical="center" wrapText="1"/>
    </xf>
    <xf numFmtId="0" fontId="20" fillId="7" borderId="0" xfId="0" applyFont="1" applyFill="1" applyBorder="1" applyAlignment="1">
      <alignment vertical="center" wrapText="1"/>
    </xf>
    <xf numFmtId="0" fontId="22"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5" borderId="1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4" fillId="0" borderId="0" xfId="6" applyFont="1" applyBorder="1" applyAlignment="1">
      <alignment horizontal="left" vertical="top" wrapText="1"/>
    </xf>
    <xf numFmtId="10" fontId="25" fillId="0" borderId="0" xfId="0" applyNumberFormat="1" applyFont="1" applyBorder="1" applyAlignment="1">
      <alignment vertical="center" wrapText="1"/>
    </xf>
    <xf numFmtId="10" fontId="25" fillId="0" borderId="0" xfId="0" applyNumberFormat="1" applyFont="1" applyBorder="1" applyAlignment="1">
      <alignment horizontal="center" vertical="center"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18" fillId="7" borderId="0" xfId="0" applyFont="1" applyFill="1" applyBorder="1" applyAlignment="1">
      <alignment horizontal="left" vertical="center" wrapText="1"/>
    </xf>
    <xf numFmtId="0" fontId="26" fillId="0" borderId="2" xfId="0" applyFont="1" applyFill="1" applyBorder="1" applyAlignment="1">
      <alignment vertical="center" wrapText="1"/>
    </xf>
    <xf numFmtId="0" fontId="17" fillId="6"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0" borderId="0" xfId="0" applyFill="1" applyAlignment="1">
      <alignment wrapText="1"/>
    </xf>
    <xf numFmtId="10" fontId="16"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64" fontId="15" fillId="0" borderId="0" xfId="7" applyNumberFormat="1" applyFont="1" applyBorder="1" applyAlignment="1">
      <alignment horizontal="center" vertical="center" wrapText="1"/>
    </xf>
    <xf numFmtId="164" fontId="15" fillId="0" borderId="0" xfId="5" applyNumberFormat="1" applyFont="1" applyBorder="1" applyAlignment="1">
      <alignment horizontal="center" vertical="center" wrapText="1"/>
    </xf>
    <xf numFmtId="10" fontId="15" fillId="0" borderId="0" xfId="1" applyNumberFormat="1" applyFont="1" applyBorder="1" applyAlignment="1">
      <alignment horizontal="center" vertical="center" wrapText="1"/>
    </xf>
    <xf numFmtId="166" fontId="15" fillId="0" borderId="0" xfId="7" applyNumberFormat="1" applyFont="1" applyBorder="1" applyAlignment="1">
      <alignment horizontal="center" vertical="center" wrapText="1"/>
    </xf>
    <xf numFmtId="0" fontId="27" fillId="0" borderId="0" xfId="0" applyFont="1" applyAlignment="1">
      <alignment horizontal="center" vertical="center" wrapText="1"/>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29" fillId="0" borderId="0" xfId="0" applyFont="1" applyAlignment="1">
      <alignment horizontal="justify"/>
    </xf>
    <xf numFmtId="0" fontId="30"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36" fillId="10" borderId="28" xfId="0" applyFont="1" applyFill="1" applyBorder="1" applyAlignment="1">
      <alignment vertical="center"/>
    </xf>
    <xf numFmtId="0" fontId="37" fillId="10" borderId="29" xfId="0" applyFont="1" applyFill="1" applyBorder="1"/>
    <xf numFmtId="0" fontId="37" fillId="10" borderId="30" xfId="0" applyFont="1" applyFill="1" applyBorder="1"/>
    <xf numFmtId="0" fontId="10" fillId="0" borderId="0" xfId="0" applyFont="1" applyAlignment="1">
      <alignment horizontal="justify"/>
    </xf>
    <xf numFmtId="0" fontId="41" fillId="0" borderId="0" xfId="0" applyFont="1" applyAlignment="1">
      <alignment horizontal="justify"/>
    </xf>
    <xf numFmtId="0" fontId="42" fillId="0" borderId="31" xfId="0" applyFont="1" applyBorder="1" applyAlignment="1">
      <alignment horizontal="justify" vertical="top" wrapText="1"/>
    </xf>
    <xf numFmtId="0" fontId="42" fillId="0" borderId="32" xfId="0" applyFont="1" applyBorder="1" applyAlignment="1">
      <alignment horizontal="justify" vertical="top" wrapText="1"/>
    </xf>
    <xf numFmtId="0" fontId="42" fillId="0" borderId="33" xfId="0" applyFont="1" applyBorder="1" applyAlignment="1">
      <alignment horizontal="justify" vertical="top" wrapText="1"/>
    </xf>
    <xf numFmtId="0" fontId="10" fillId="0" borderId="34" xfId="0" applyFont="1" applyBorder="1" applyAlignment="1">
      <alignment horizontal="justify" vertical="top" wrapText="1"/>
    </xf>
    <xf numFmtId="0" fontId="10" fillId="0" borderId="26" xfId="0" applyFont="1" applyBorder="1" applyAlignment="1">
      <alignment horizontal="justify" vertical="top" wrapText="1"/>
    </xf>
    <xf numFmtId="0" fontId="10" fillId="0" borderId="35" xfId="0" applyFont="1" applyBorder="1" applyAlignment="1">
      <alignment horizontal="justify" vertical="top" wrapText="1"/>
    </xf>
    <xf numFmtId="0" fontId="10"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38" xfId="0" applyFont="1" applyBorder="1" applyAlignment="1">
      <alignment horizontal="justify" vertical="top" wrapText="1"/>
    </xf>
    <xf numFmtId="0" fontId="10" fillId="0" borderId="0" xfId="0" applyFont="1" applyAlignment="1">
      <alignment horizontal="center"/>
    </xf>
    <xf numFmtId="0" fontId="1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10" fillId="0" borderId="0" xfId="0" applyFont="1" applyAlignment="1">
      <alignment horizontal="left" vertical="center" wrapText="1"/>
    </xf>
    <xf numFmtId="0" fontId="42" fillId="0" borderId="0" xfId="0" applyFont="1"/>
    <xf numFmtId="0" fontId="42" fillId="10" borderId="0" xfId="0" applyFont="1" applyFill="1"/>
    <xf numFmtId="0" fontId="42" fillId="0" borderId="0" xfId="0" applyFont="1" applyAlignment="1">
      <alignment horizontal="justify"/>
    </xf>
    <xf numFmtId="0" fontId="11" fillId="0" borderId="0" xfId="4"/>
    <xf numFmtId="0" fontId="2" fillId="0" borderId="0" xfId="0" applyFont="1" applyFill="1" applyBorder="1" applyAlignment="1">
      <alignment vertical="center" wrapText="1"/>
    </xf>
    <xf numFmtId="0" fontId="25" fillId="0" borderId="1" xfId="0" applyFont="1" applyBorder="1"/>
    <xf numFmtId="0" fontId="16" fillId="5" borderId="17" xfId="0" applyFont="1" applyFill="1" applyBorder="1" applyAlignment="1">
      <alignment horizontal="center" vertical="center" wrapText="1"/>
    </xf>
    <xf numFmtId="0" fontId="25" fillId="0" borderId="1" xfId="0" applyFont="1" applyFill="1" applyBorder="1" applyAlignment="1">
      <alignment wrapText="1"/>
    </xf>
    <xf numFmtId="0" fontId="25" fillId="0" borderId="1" xfId="0" applyFont="1" applyBorder="1" applyAlignment="1">
      <alignment wrapText="1"/>
    </xf>
    <xf numFmtId="0" fontId="15" fillId="0" borderId="0" xfId="4" applyFont="1" applyBorder="1" applyAlignment="1">
      <alignment horizontal="left" vertical="center" wrapText="1"/>
    </xf>
    <xf numFmtId="0" fontId="25" fillId="0" borderId="0" xfId="0" applyFont="1" applyBorder="1" applyAlignment="1">
      <alignment wrapText="1"/>
    </xf>
    <xf numFmtId="0" fontId="0" fillId="0" borderId="2" xfId="0" applyFont="1" applyFill="1" applyBorder="1" applyAlignment="1">
      <alignment wrapText="1"/>
    </xf>
    <xf numFmtId="0" fontId="15" fillId="0" borderId="9" xfId="4" applyFont="1" applyBorder="1" applyAlignment="1">
      <alignment horizontal="left" vertical="center" wrapText="1"/>
    </xf>
    <xf numFmtId="0" fontId="15" fillId="0" borderId="10" xfId="4" applyFont="1" applyBorder="1" applyAlignment="1">
      <alignment horizontal="left" vertical="center" wrapText="1"/>
    </xf>
    <xf numFmtId="0" fontId="15" fillId="0" borderId="9" xfId="4" applyFont="1" applyBorder="1" applyAlignment="1">
      <alignment horizontal="left" vertical="center"/>
    </xf>
    <xf numFmtId="0" fontId="0" fillId="0" borderId="10" xfId="0" applyFont="1" applyFill="1" applyBorder="1" applyAlignment="1">
      <alignment wrapText="1"/>
    </xf>
    <xf numFmtId="2" fontId="25" fillId="0" borderId="1" xfId="0" applyNumberFormat="1" applyFont="1" applyBorder="1"/>
    <xf numFmtId="2" fontId="25" fillId="0" borderId="1" xfId="0" applyNumberFormat="1" applyFont="1" applyBorder="1" applyAlignment="1">
      <alignment wrapText="1"/>
    </xf>
    <xf numFmtId="2" fontId="25" fillId="0" borderId="1" xfId="0" applyNumberFormat="1" applyFont="1" applyFill="1" applyBorder="1" applyAlignment="1">
      <alignmen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1" fillId="0" borderId="0" xfId="6" applyFont="1" applyFill="1" applyBorder="1" applyAlignment="1">
      <alignment horizontal="left" vertical="top" wrapText="1"/>
    </xf>
    <xf numFmtId="0" fontId="20" fillId="0" borderId="0" xfId="0" applyFont="1" applyFill="1" applyBorder="1" applyAlignment="1">
      <alignment vertical="center" wrapText="1"/>
    </xf>
    <xf numFmtId="0" fontId="14" fillId="0" borderId="0" xfId="0" applyFont="1" applyFill="1"/>
    <xf numFmtId="0" fontId="21" fillId="0" borderId="0" xfId="6" applyFont="1" applyFill="1" applyBorder="1" applyAlignment="1">
      <alignment vertical="top" wrapText="1"/>
    </xf>
    <xf numFmtId="0" fontId="15" fillId="0" borderId="41" xfId="4" applyFont="1" applyBorder="1" applyAlignment="1">
      <alignment horizontal="left" vertical="center" wrapText="1"/>
    </xf>
    <xf numFmtId="2" fontId="8" fillId="0" borderId="0" xfId="0" applyNumberFormat="1" applyFont="1" applyAlignment="1">
      <alignment horizontal="center" vertical="center" wrapText="1" shrinkToFit="1"/>
    </xf>
    <xf numFmtId="0" fontId="0" fillId="0" borderId="0" xfId="0" applyAlignment="1">
      <alignment vertical="top"/>
    </xf>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15" fillId="0" borderId="0" xfId="4" applyFont="1" applyBorder="1" applyAlignment="1">
      <alignment horizontal="center" vertical="center" wrapText="1"/>
    </xf>
    <xf numFmtId="0" fontId="15" fillId="0" borderId="9" xfId="4" applyFont="1" applyBorder="1" applyAlignment="1">
      <alignment horizontal="left" vertical="center" wrapText="1"/>
    </xf>
    <xf numFmtId="0" fontId="15" fillId="0" borderId="10" xfId="4" applyFont="1" applyBorder="1" applyAlignment="1">
      <alignment horizontal="left" vertical="center" wrapText="1"/>
    </xf>
    <xf numFmtId="0" fontId="15" fillId="0" borderId="41" xfId="4" applyFont="1" applyBorder="1" applyAlignment="1">
      <alignment horizontal="left" vertical="center" wrapText="1"/>
    </xf>
    <xf numFmtId="0" fontId="13" fillId="8" borderId="0" xfId="0" applyFont="1" applyFill="1" applyBorder="1" applyAlignment="1">
      <alignment horizontal="left" vertical="center" wrapText="1"/>
    </xf>
    <xf numFmtId="0" fontId="15" fillId="0" borderId="1" xfId="4" applyFont="1" applyBorder="1" applyAlignment="1">
      <alignment horizontal="left" vertical="center" wrapText="1"/>
    </xf>
    <xf numFmtId="0" fontId="2" fillId="4" borderId="3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0" fillId="7" borderId="0"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5" fillId="0" borderId="20" xfId="0" applyFont="1" applyFill="1" applyBorder="1" applyAlignment="1">
      <alignment horizontal="justify" vertical="center" wrapText="1"/>
    </xf>
    <xf numFmtId="0" fontId="45" fillId="0" borderId="21" xfId="0" applyFont="1" applyFill="1" applyBorder="1" applyAlignment="1">
      <alignment horizontal="justify" vertical="center" wrapText="1"/>
    </xf>
    <xf numFmtId="0" fontId="45" fillId="0" borderId="22" xfId="0" applyFont="1" applyFill="1" applyBorder="1" applyAlignment="1">
      <alignment horizontal="justify" vertical="center" wrapText="1"/>
    </xf>
    <xf numFmtId="0" fontId="45" fillId="0" borderId="19" xfId="0" applyFont="1" applyFill="1" applyBorder="1" applyAlignment="1">
      <alignment horizontal="justify" vertical="center" wrapText="1"/>
    </xf>
    <xf numFmtId="0" fontId="45" fillId="0" borderId="0" xfId="0" applyFont="1" applyFill="1" applyBorder="1" applyAlignment="1">
      <alignment horizontal="justify" vertical="center" wrapText="1"/>
    </xf>
    <xf numFmtId="0" fontId="45" fillId="0" borderId="27" xfId="0" applyFont="1" applyFill="1" applyBorder="1" applyAlignment="1">
      <alignment horizontal="justify" vertical="center" wrapText="1"/>
    </xf>
    <xf numFmtId="0" fontId="45" fillId="0" borderId="24" xfId="0" applyFont="1" applyFill="1" applyBorder="1" applyAlignment="1">
      <alignment horizontal="justify" vertical="center" wrapText="1"/>
    </xf>
    <xf numFmtId="0" fontId="45" fillId="0" borderId="25" xfId="0" applyFont="1" applyFill="1" applyBorder="1" applyAlignment="1">
      <alignment horizontal="justify" vertical="center" wrapText="1"/>
    </xf>
    <xf numFmtId="0" fontId="45" fillId="0" borderId="26" xfId="0" applyFont="1" applyFill="1" applyBorder="1" applyAlignment="1">
      <alignment horizontal="justify" vertical="center" wrapText="1"/>
    </xf>
    <xf numFmtId="0" fontId="38" fillId="0" borderId="0" xfId="0" applyFont="1" applyAlignment="1">
      <alignment horizontal="left" vertical="center" wrapText="1"/>
    </xf>
    <xf numFmtId="0" fontId="10" fillId="0" borderId="0" xfId="0" applyFont="1" applyAlignment="1">
      <alignment horizontal="left" vertical="center" wrapText="1"/>
    </xf>
    <xf numFmtId="0" fontId="31" fillId="0" borderId="0" xfId="0" applyFont="1" applyAlignment="1">
      <alignment horizontal="left" vertical="center"/>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27" xfId="0" applyNumberFormat="1" applyFont="1" applyBorder="1" applyAlignment="1">
      <alignment horizontal="left" vertical="center" wrapText="1"/>
    </xf>
    <xf numFmtId="0" fontId="10" fillId="0" borderId="0" xfId="0" applyFont="1" applyAlignment="1">
      <alignment horizontal="left" vertical="center"/>
    </xf>
    <xf numFmtId="0" fontId="42" fillId="0" borderId="20" xfId="0" applyNumberFormat="1" applyFont="1" applyBorder="1" applyAlignment="1">
      <alignment horizontal="justify" vertical="center" wrapText="1"/>
    </xf>
    <xf numFmtId="0" fontId="42" fillId="0" borderId="21" xfId="0" applyNumberFormat="1" applyFont="1" applyBorder="1" applyAlignment="1">
      <alignment horizontal="justify" vertical="center" wrapText="1"/>
    </xf>
    <xf numFmtId="0" fontId="42" fillId="0" borderId="22" xfId="0" applyNumberFormat="1" applyFont="1" applyBorder="1" applyAlignment="1">
      <alignment horizontal="justify" vertical="center" wrapText="1"/>
    </xf>
    <xf numFmtId="0" fontId="42" fillId="0" borderId="19" xfId="0" applyNumberFormat="1" applyFont="1" applyBorder="1" applyAlignment="1">
      <alignment horizontal="justify" vertical="center" wrapText="1"/>
    </xf>
    <xf numFmtId="0" fontId="42" fillId="0" borderId="0" xfId="0" applyNumberFormat="1" applyFont="1" applyBorder="1" applyAlignment="1">
      <alignment horizontal="justify" vertical="center" wrapText="1"/>
    </xf>
    <xf numFmtId="0" fontId="42" fillId="0" borderId="27" xfId="0" applyNumberFormat="1" applyFont="1" applyBorder="1" applyAlignment="1">
      <alignment horizontal="justify" vertical="center" wrapText="1"/>
    </xf>
    <xf numFmtId="0" fontId="42" fillId="0" borderId="24" xfId="0" applyNumberFormat="1" applyFont="1" applyBorder="1" applyAlignment="1">
      <alignment horizontal="justify" vertical="center" wrapText="1"/>
    </xf>
    <xf numFmtId="0" fontId="42" fillId="0" borderId="25" xfId="0" applyNumberFormat="1" applyFont="1" applyBorder="1" applyAlignment="1">
      <alignment horizontal="justify" vertical="center" wrapText="1"/>
    </xf>
    <xf numFmtId="0" fontId="42" fillId="0" borderId="26"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28" fillId="9" borderId="20"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26" xfId="0" applyFont="1" applyFill="1" applyBorder="1" applyAlignment="1">
      <alignment horizontal="center" vertical="center" wrapText="1"/>
    </xf>
  </cellXfs>
  <cellStyles count="9">
    <cellStyle name="Normal" xfId="0" builtinId="0"/>
    <cellStyle name="Normal 2" xfId="8"/>
    <cellStyle name="Normal_Biología" xfId="6"/>
    <cellStyle name="Normal_Global" xfId="7"/>
    <cellStyle name="Normal_Global_1" xfId="2"/>
    <cellStyle name="Normal_Global_2" xfId="3"/>
    <cellStyle name="Normal_Hoja1 2" xfId="5"/>
    <cellStyle name="Normal_TRABAJO SOCIAL"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B72-4DFC-9977-6D91ACF5445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B72-4DFC-9977-6D91ACF5445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B72-4DFC-9977-6D91ACF5445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B72-4DFC-9977-6D91ACF5445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B72-4DFC-9977-6D91ACF54457}"/>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B72-4DFC-9977-6D91ACF54457}"/>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SOCIAL'!$G$60,'TRABAJO SOCIAL'!$G$61,'TRABAJO SOCIAL'!$G$62,'TRABAJO SOCIAL'!$G$63,'TRABAJO SOCIAL'!$G$64,'TRABAJO SOCIAL'!$G$65)</c:f>
              <c:strCache>
                <c:ptCount val="6"/>
                <c:pt idx="0">
                  <c:v>Visita del Instituto a la Universidad</c:v>
                </c:pt>
                <c:pt idx="1">
                  <c:v>Información que llega al Instituto</c:v>
                </c:pt>
                <c:pt idx="2">
                  <c:v>Página Web</c:v>
                </c:pt>
                <c:pt idx="3">
                  <c:v>Anuncios en medios de comunicación</c:v>
                </c:pt>
                <c:pt idx="4">
                  <c:v>Por familiares y amigos</c:v>
                </c:pt>
                <c:pt idx="5">
                  <c:v>Otros</c:v>
                </c:pt>
              </c:strCache>
            </c:strRef>
          </c:cat>
          <c:val>
            <c:numRef>
              <c:f>'TRABAJO SOCIAL'!$L$60:$L$65</c:f>
              <c:numCache>
                <c:formatCode>General</c:formatCode>
                <c:ptCount val="6"/>
                <c:pt idx="0">
                  <c:v>18</c:v>
                </c:pt>
                <c:pt idx="1">
                  <c:v>13</c:v>
                </c:pt>
                <c:pt idx="2">
                  <c:v>24</c:v>
                </c:pt>
                <c:pt idx="3">
                  <c:v>2</c:v>
                </c:pt>
                <c:pt idx="4">
                  <c:v>57</c:v>
                </c:pt>
                <c:pt idx="5">
                  <c:v>1</c:v>
                </c:pt>
              </c:numCache>
            </c:numRef>
          </c:val>
          <c:extLst xmlns:c16r2="http://schemas.microsoft.com/office/drawing/2015/06/chart">
            <c:ext xmlns:c16="http://schemas.microsoft.com/office/drawing/2014/chart" uri="{C3380CC4-5D6E-409C-BE32-E72D297353CC}">
              <c16:uniqueId val="{00000009-DB72-4DFC-9977-6D91ACF5445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93"/>
          <c:y val="0.11572731040199002"/>
          <c:w val="0.28394624047617734"/>
          <c:h val="0.6427787409212063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611" l="0.70000000000000062" r="0.70000000000000062" t="0.750000000000006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2765748010306155E-2"/>
          <c:y val="0.10420599320819496"/>
          <c:w val="0.80884729920484022"/>
          <c:h val="0.78779654438929747"/>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72B-4478-8CA3-46769B1DBFC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72B-4478-8CA3-46769B1DBFC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72B-4478-8CA3-46769B1DBFC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[1]Global!$A$178:$B$178</c:f>
              <c:strCache>
                <c:ptCount val="2"/>
                <c:pt idx="0">
                  <c:v>Sí</c:v>
                </c:pt>
                <c:pt idx="1">
                  <c:v>No</c:v>
                </c:pt>
              </c:strCache>
            </c:strRef>
          </c:cat>
          <c:val>
            <c:numRef>
              <c:f>'TRABAJO SOCIAL'!$A$207:$B$207</c:f>
              <c:numCache>
                <c:formatCode>General</c:formatCode>
                <c:ptCount val="2"/>
                <c:pt idx="0">
                  <c:v>123</c:v>
                </c:pt>
                <c:pt idx="1">
                  <c:v>41</c:v>
                </c:pt>
              </c:numCache>
            </c:numRef>
          </c:val>
          <c:extLst xmlns:c16r2="http://schemas.microsoft.com/office/drawing/2015/06/chart">
            <c:ext xmlns:c16="http://schemas.microsoft.com/office/drawing/2014/chart" uri="{C3380CC4-5D6E-409C-BE32-E72D297353CC}">
              <c16:uniqueId val="{00000006-F72B-4478-8CA3-46769B1DBFC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9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333E-2"/>
          <c:y val="4.6184768650624146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747-47BC-B0FC-FE16E584CE7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747-47BC-B0FC-FE16E584CE7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747-47BC-B0FC-FE16E584CE7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0747-47BC-B0FC-FE16E584CE72}"/>
                </c:ext>
                <c:ext xmlns:c15="http://schemas.microsoft.com/office/drawing/2012/chart" uri="{CE6537A1-D6FC-4f65-9D91-7224C49458BB}">
                  <c15:layout/>
                </c:ext>
              </c:extLst>
            </c:dLbl>
            <c:dLbl>
              <c:idx val="2"/>
              <c:layout>
                <c:manualLayout>
                  <c:x val="8.991536058429001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0747-47BC-B0FC-FE16E584CE7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[1]Global!$A$178:$B$178</c:f>
              <c:strCache>
                <c:ptCount val="2"/>
                <c:pt idx="0">
                  <c:v>Sí</c:v>
                </c:pt>
                <c:pt idx="1">
                  <c:v>No</c:v>
                </c:pt>
              </c:strCache>
            </c:strRef>
          </c:cat>
          <c:val>
            <c:numRef>
              <c:f>'TRABAJO SOCIAL'!$A$208:$B$208</c:f>
              <c:numCache>
                <c:formatCode>General</c:formatCode>
                <c:ptCount val="2"/>
                <c:pt idx="0">
                  <c:v>161</c:v>
                </c:pt>
                <c:pt idx="1">
                  <c:v>3</c:v>
                </c:pt>
              </c:numCache>
            </c:numRef>
          </c:val>
          <c:extLst xmlns:c16r2="http://schemas.microsoft.com/office/drawing/2015/06/chart">
            <c:ext xmlns:c16="http://schemas.microsoft.com/office/drawing/2014/chart" uri="{C3380CC4-5D6E-409C-BE32-E72D297353CC}">
              <c16:uniqueId val="{00000006-0747-47BC-B0FC-FE16E584CE7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212"/>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5841555203616545E-2"/>
          <c:y val="9.4198368871899266E-2"/>
          <c:w val="0.82336794442496741"/>
          <c:h val="0.80808120586336418"/>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1E5-48B3-9F29-62E60B6B544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1E5-48B3-9F29-62E60B6B544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1E5-48B3-9F29-62E60B6B544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[1]Global!$A$178:$B$178</c:f>
              <c:strCache>
                <c:ptCount val="2"/>
                <c:pt idx="0">
                  <c:v>Sí</c:v>
                </c:pt>
                <c:pt idx="1">
                  <c:v>No</c:v>
                </c:pt>
              </c:strCache>
            </c:strRef>
          </c:cat>
          <c:val>
            <c:numRef>
              <c:f>'TRABAJO SOCIAL'!$A$209:$B$209</c:f>
              <c:numCache>
                <c:formatCode>General</c:formatCode>
                <c:ptCount val="2"/>
                <c:pt idx="0">
                  <c:v>136</c:v>
                </c:pt>
                <c:pt idx="1">
                  <c:v>24</c:v>
                </c:pt>
              </c:numCache>
            </c:numRef>
          </c:val>
          <c:extLst xmlns:c16r2="http://schemas.microsoft.com/office/drawing/2015/06/chart">
            <c:ext xmlns:c16="http://schemas.microsoft.com/office/drawing/2014/chart" uri="{C3380CC4-5D6E-409C-BE32-E72D297353CC}">
              <c16:uniqueId val="{00000006-51E5-48B3-9F29-62E60B6B544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20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9633420486175516E-2"/>
          <c:y val="0.10799746240250774"/>
          <c:w val="0.78460652309794909"/>
          <c:h val="0.76504772922342079"/>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A75-4D9E-8963-ED64F3DE8F6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A75-4D9E-8963-ED64F3DE8F6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A75-4D9E-8963-ED64F3DE8F6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[1]Global!$A$178:$B$178</c:f>
              <c:strCache>
                <c:ptCount val="2"/>
                <c:pt idx="0">
                  <c:v>Sí</c:v>
                </c:pt>
                <c:pt idx="1">
                  <c:v>No</c:v>
                </c:pt>
              </c:strCache>
            </c:strRef>
          </c:cat>
          <c:val>
            <c:numRef>
              <c:f>'TRABAJO SOCIAL'!$A$206:$B$206</c:f>
              <c:numCache>
                <c:formatCode>General</c:formatCode>
                <c:ptCount val="2"/>
                <c:pt idx="0">
                  <c:v>112</c:v>
                </c:pt>
                <c:pt idx="1">
                  <c:v>53</c:v>
                </c:pt>
              </c:numCache>
            </c:numRef>
          </c:val>
          <c:extLst xmlns:c16r2="http://schemas.microsoft.com/office/drawing/2015/06/chart">
            <c:ext xmlns:c16="http://schemas.microsoft.com/office/drawing/2014/chart" uri="{C3380CC4-5D6E-409C-BE32-E72D297353CC}">
              <c16:uniqueId val="{00000006-7A75-4D9E-8963-ED64F3DE8F6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7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[1]Global!$Z$25:$Z$28</c:f>
              <c:strCache>
                <c:ptCount val="4"/>
                <c:pt idx="0">
                  <c:v>Primero</c:v>
                </c:pt>
                <c:pt idx="1">
                  <c:v>Segundo</c:v>
                </c:pt>
                <c:pt idx="2">
                  <c:v>Tercero</c:v>
                </c:pt>
                <c:pt idx="3">
                  <c:v>Cuarto</c:v>
                </c:pt>
              </c:strCache>
            </c:strRef>
          </c:cat>
          <c:val>
            <c:numRef>
              <c:f>'TRABAJO SOCIAL'!$D$27:$D$30</c:f>
              <c:numCache>
                <c:formatCode>General</c:formatCode>
                <c:ptCount val="4"/>
                <c:pt idx="0">
                  <c:v>80</c:v>
                </c:pt>
                <c:pt idx="1">
                  <c:v>62</c:v>
                </c:pt>
                <c:pt idx="2">
                  <c:v>7</c:v>
                </c:pt>
                <c:pt idx="3">
                  <c:v>20</c:v>
                </c:pt>
              </c:numCache>
            </c:numRef>
          </c:val>
          <c:extLst xmlns:c16r2="http://schemas.microsoft.com/office/drawing/2015/06/chart">
            <c:ext xmlns:c16="http://schemas.microsoft.com/office/drawing/2014/chart" uri="{C3380CC4-5D6E-409C-BE32-E72D297353CC}">
              <c16:uniqueId val="{00000000-9EF3-4C50-A79C-62AF16D00720}"/>
            </c:ext>
          </c:extLst>
        </c:ser>
        <c:dLbls>
          <c:showLegendKey val="0"/>
          <c:showVal val="1"/>
          <c:showCatName val="0"/>
          <c:showSerName val="0"/>
          <c:showPercent val="0"/>
          <c:showBubbleSize val="0"/>
        </c:dLbls>
        <c:gapWidth val="75"/>
        <c:axId val="253092160"/>
        <c:axId val="253092552"/>
      </c:barChart>
      <c:catAx>
        <c:axId val="253092160"/>
        <c:scaling>
          <c:orientation val="minMax"/>
        </c:scaling>
        <c:delete val="0"/>
        <c:axPos val="b"/>
        <c:numFmt formatCode="General" sourceLinked="0"/>
        <c:majorTickMark val="none"/>
        <c:minorTickMark val="none"/>
        <c:tickLblPos val="nextTo"/>
        <c:txPr>
          <a:bodyPr/>
          <a:lstStyle/>
          <a:p>
            <a:pPr>
              <a:defRPr sz="1600" b="1"/>
            </a:pPr>
            <a:endParaRPr lang="es-ES"/>
          </a:p>
        </c:txPr>
        <c:crossAx val="253092552"/>
        <c:crosses val="autoZero"/>
        <c:auto val="1"/>
        <c:lblAlgn val="ctr"/>
        <c:lblOffset val="100"/>
        <c:noMultiLvlLbl val="0"/>
      </c:catAx>
      <c:valAx>
        <c:axId val="253092552"/>
        <c:scaling>
          <c:orientation val="minMax"/>
        </c:scaling>
        <c:delete val="0"/>
        <c:axPos val="l"/>
        <c:numFmt formatCode="General" sourceLinked="1"/>
        <c:majorTickMark val="none"/>
        <c:minorTickMark val="none"/>
        <c:tickLblPos val="nextTo"/>
        <c:crossAx val="253092160"/>
        <c:crosses val="autoZero"/>
        <c:crossBetween val="between"/>
      </c:valAx>
      <c:spPr>
        <a:noFill/>
        <a:ln>
          <a:noFill/>
        </a:ln>
      </c:spPr>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B0F0"/>
              </a:solidFill>
            </c:spPr>
            <c:extLst xmlns:c16r2="http://schemas.microsoft.com/office/drawing/2015/06/chart">
              <c:ext xmlns:c16="http://schemas.microsoft.com/office/drawing/2014/chart" uri="{C3380CC4-5D6E-409C-BE32-E72D297353CC}">
                <c16:uniqueId val="{00000001-1188-4CDD-A8BF-085A5CC2695F}"/>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1188-4CDD-A8BF-085A5CC2695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SOCIAL'!$A$205:$B$205</c:f>
              <c:strCache>
                <c:ptCount val="2"/>
                <c:pt idx="0">
                  <c:v>Sí</c:v>
                </c:pt>
                <c:pt idx="1">
                  <c:v>No</c:v>
                </c:pt>
              </c:strCache>
            </c:strRef>
          </c:cat>
          <c:val>
            <c:numRef>
              <c:f>'TRABAJO SOCIAL'!$A$210:$B$210</c:f>
              <c:numCache>
                <c:formatCode>General</c:formatCode>
                <c:ptCount val="2"/>
                <c:pt idx="0">
                  <c:v>9</c:v>
                </c:pt>
                <c:pt idx="1">
                  <c:v>147</c:v>
                </c:pt>
              </c:numCache>
            </c:numRef>
          </c:val>
          <c:extLst xmlns:c16r2="http://schemas.microsoft.com/office/drawing/2015/06/chart">
            <c:ext xmlns:c16="http://schemas.microsoft.com/office/drawing/2014/chart" uri="{C3380CC4-5D6E-409C-BE32-E72D297353CC}">
              <c16:uniqueId val="{00000004-1188-4CDD-A8BF-085A5CC2695F}"/>
            </c:ext>
          </c:extLst>
        </c:ser>
        <c:dLbls>
          <c:showLegendKey val="0"/>
          <c:showVal val="0"/>
          <c:showCatName val="0"/>
          <c:showSerName val="0"/>
          <c:showPercent val="0"/>
          <c:showBubbleSize val="0"/>
          <c:showLeaderLines val="1"/>
        </c:dLbls>
      </c:pie3DChart>
    </c:plotArea>
    <c:legend>
      <c:legendPos val="r"/>
      <c:layout>
        <c:manualLayout>
          <c:xMode val="edge"/>
          <c:yMode val="edge"/>
          <c:x val="0.8524341906471623"/>
          <c:y val="0.44436013188616158"/>
          <c:w val="0.1367305949058851"/>
          <c:h val="0.11127949395021053"/>
        </c:manualLayout>
      </c:layout>
      <c:overlay val="0"/>
      <c:txPr>
        <a:bodyPr/>
        <a:lstStyle/>
        <a:p>
          <a:pPr>
            <a:defRPr sz="1400"/>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15875</xdr:colOff>
      <xdr:row>1</xdr:row>
      <xdr:rowOff>34843</xdr:rowOff>
    </xdr:from>
    <xdr:to>
      <xdr:col>18</xdr:col>
      <xdr:colOff>31750</xdr:colOff>
      <xdr:row>5</xdr:row>
      <xdr:rowOff>14999</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5097125" y="225343"/>
          <a:ext cx="730250" cy="74215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69</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100</xdr:row>
      <xdr:rowOff>0</xdr:rowOff>
    </xdr:from>
    <xdr:to>
      <xdr:col>13</xdr:col>
      <xdr:colOff>15875</xdr:colOff>
      <xdr:row>113</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118</xdr:row>
      <xdr:rowOff>194879</xdr:rowOff>
    </xdr:from>
    <xdr:to>
      <xdr:col>11</xdr:col>
      <xdr:colOff>555624</xdr:colOff>
      <xdr:row>133</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137</xdr:row>
      <xdr:rowOff>77152</xdr:rowOff>
    </xdr:from>
    <xdr:to>
      <xdr:col>12</xdr:col>
      <xdr:colOff>702537</xdr:colOff>
      <xdr:row>151</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82</xdr:row>
      <xdr:rowOff>158750</xdr:rowOff>
    </xdr:from>
    <xdr:to>
      <xdr:col>13</xdr:col>
      <xdr:colOff>190500</xdr:colOff>
      <xdr:row>95</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10</xdr:row>
      <xdr:rowOff>2447</xdr:rowOff>
    </xdr:from>
    <xdr:to>
      <xdr:col>14</xdr:col>
      <xdr:colOff>6183</xdr:colOff>
      <xdr:row>21</xdr:row>
      <xdr:rowOff>14430</xdr:rowOff>
    </xdr:to>
    <xdr:sp macro="" textlink="">
      <xdr:nvSpPr>
        <xdr:cNvPr id="8" name="7 CuadroTexto"/>
        <xdr:cNvSpPr txBox="1"/>
      </xdr:nvSpPr>
      <xdr:spPr>
        <a:xfrm>
          <a:off x="344870" y="2040797"/>
          <a:ext cx="12796288" cy="210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trabajo Social</a:t>
          </a:r>
        </a:p>
        <a:p>
          <a:pPr algn="l"/>
          <a:r>
            <a:rPr lang="es-ES" sz="1400" b="1" i="0" u="sng" baseline="0"/>
            <a:t>Tamaño muestral</a:t>
          </a:r>
          <a:r>
            <a:rPr lang="es-ES" sz="1400" b="1" i="0" u="none" baseline="0"/>
            <a:t>: 83;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Junio-Julio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169/Nº encuestas necesarias: 83</a:t>
          </a:r>
          <a:endParaRPr lang="es-ES" sz="1400"/>
        </a:p>
        <a:p>
          <a:pPr algn="l"/>
          <a:r>
            <a:rPr lang="es-ES" sz="1400" b="1" i="0" u="sng" strike="noStrike">
              <a:solidFill>
                <a:schemeClr val="dk1"/>
              </a:solidFill>
              <a:latin typeface="+mn-lt"/>
              <a:ea typeface="+mn-ea"/>
              <a:cs typeface="+mn-cs"/>
            </a:rPr>
            <a:t>Porcentaje de encuestas recogidas sobre alumnos localizables (con e-mail): 169/</a:t>
          </a:r>
          <a:r>
            <a:rPr lang="es-ES" sz="1400" b="1" i="0" u="none" strike="noStrike">
              <a:solidFill>
                <a:schemeClr val="dk1"/>
              </a:solidFill>
              <a:latin typeface="+mn-lt"/>
              <a:ea typeface="+mn-ea"/>
              <a:cs typeface="+mn-cs"/>
            </a:rPr>
            <a:t>606=</a:t>
          </a:r>
          <a:r>
            <a:rPr lang="es-ES" sz="1400" b="1" i="0" u="none" strike="noStrike" baseline="0">
              <a:solidFill>
                <a:schemeClr val="dk1"/>
              </a:solidFill>
              <a:latin typeface="+mn-lt"/>
              <a:ea typeface="+mn-ea"/>
              <a:cs typeface="+mn-cs"/>
            </a:rPr>
            <a:t>  27,89%</a:t>
          </a:r>
        </a:p>
        <a:p>
          <a:pPr algn="l"/>
          <a:endParaRPr lang="es-ES" sz="1400" b="1" i="0" u="none" baseline="0"/>
        </a:p>
      </xdr:txBody>
    </xdr:sp>
    <xdr:clientData/>
  </xdr:twoCellAnchor>
  <xdr:twoCellAnchor>
    <xdr:from>
      <xdr:col>7</xdr:col>
      <xdr:colOff>16081</xdr:colOff>
      <xdr:row>26</xdr:row>
      <xdr:rowOff>13195</xdr:rowOff>
    </xdr:from>
    <xdr:to>
      <xdr:col>17</xdr:col>
      <xdr:colOff>230908</xdr:colOff>
      <xdr:row>40</xdr:row>
      <xdr:rowOff>128238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178</xdr:row>
      <xdr:rowOff>95250</xdr:rowOff>
    </xdr:from>
    <xdr:to>
      <xdr:col>9</xdr:col>
      <xdr:colOff>222250</xdr:colOff>
      <xdr:row>194</xdr:row>
      <xdr:rowOff>158749</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266700</xdr:colOff>
      <xdr:row>1</xdr:row>
      <xdr:rowOff>180975</xdr:rowOff>
    </xdr:from>
    <xdr:to>
      <xdr:col>2</xdr:col>
      <xdr:colOff>809625</xdr:colOff>
      <xdr:row>4</xdr:row>
      <xdr:rowOff>180975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0100" y="371475"/>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214.174.106\Nueva%20carpeta\ENCUESTAS\encuestas2012-13\audit2013\alumnos\resultados\informes_alumnos\A_EXPERIMENTALE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fermería2010"/>
      <sheetName val="Sheet1"/>
      <sheetName val="Hoja1"/>
      <sheetName val="Hoja2"/>
      <sheetName val="Global"/>
      <sheetName val="OBSERVACIONES"/>
      <sheetName val="Biologia"/>
      <sheetName val="CCAmbientales"/>
      <sheetName val="Química"/>
      <sheetName val="Definiciones y comentarios"/>
      <sheetName val="Hoja3"/>
    </sheetNames>
    <sheetDataSet>
      <sheetData sheetId="0"/>
      <sheetData sheetId="1"/>
      <sheetData sheetId="2"/>
      <sheetData sheetId="3"/>
      <sheetData sheetId="4">
        <row r="25">
          <cell r="Z25" t="str">
            <v>Primero</v>
          </cell>
        </row>
        <row r="26">
          <cell r="Z26" t="str">
            <v>Segundo</v>
          </cell>
        </row>
        <row r="27">
          <cell r="Z27" t="str">
            <v>Tercero</v>
          </cell>
        </row>
        <row r="28">
          <cell r="Z28" t="str">
            <v>Cuarto</v>
          </cell>
        </row>
        <row r="178">
          <cell r="A178" t="str">
            <v>Sí</v>
          </cell>
          <cell r="B178"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210"/>
  <sheetViews>
    <sheetView showGridLines="0" tabSelected="1" view="pageBreakPreview" topLeftCell="A76" zoomScale="55" zoomScaleNormal="100" zoomScaleSheetLayoutView="55" workbookViewId="0">
      <selection sqref="A1:AE1"/>
    </sheetView>
  </sheetViews>
  <sheetFormatPr baseColWidth="10" defaultRowHeight="15" x14ac:dyDescent="0.25"/>
  <cols>
    <col min="1" max="1" width="8.28515625" customWidth="1"/>
    <col min="2" max="2" width="8" customWidth="1"/>
    <col min="3" max="3" width="13.28515625" customWidth="1"/>
    <col min="4" max="4" width="9.7109375" customWidth="1"/>
    <col min="5" max="5" width="11"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10.85546875" bestFit="1" customWidth="1"/>
    <col min="35" max="35" width="10.85546875" customWidth="1"/>
    <col min="36" max="36" width="14.85546875" bestFit="1" customWidth="1"/>
    <col min="37" max="37" width="12.28515625" bestFit="1" customWidth="1"/>
    <col min="38" max="38" width="12.85546875" customWidth="1"/>
    <col min="39" max="39" width="51.5703125" style="135" customWidth="1"/>
    <col min="40" max="40" width="6" bestFit="1" customWidth="1"/>
    <col min="41" max="41" width="5.7109375" bestFit="1" customWidth="1"/>
    <col min="42" max="43" width="2.5703125" bestFit="1" customWidth="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x14ac:dyDescent="0.25">
      <c r="A7" s="184" t="s">
        <v>2</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x14ac:dyDescent="0.25">
      <c r="A8" s="185" t="s">
        <v>145</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4.75" customHeight="1" x14ac:dyDescent="0.25"/>
    <row r="10" spans="1:38"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x14ac:dyDescent="0.25">
      <c r="A11" s="2"/>
      <c r="B11" s="2"/>
      <c r="C11" s="2"/>
      <c r="D11" s="2"/>
      <c r="E11" s="2"/>
      <c r="F11" s="2"/>
      <c r="G11" s="2"/>
      <c r="H11" s="2"/>
      <c r="I11" s="2"/>
      <c r="J11" s="2"/>
      <c r="K11" s="2"/>
      <c r="L11" s="2"/>
      <c r="M11" s="2"/>
      <c r="N11" s="2"/>
      <c r="O11" s="2"/>
      <c r="P11" s="2"/>
      <c r="Q11" s="2"/>
      <c r="R11" s="2"/>
      <c r="S11" s="2"/>
      <c r="T11" s="133"/>
      <c r="U11" s="2"/>
      <c r="V11" s="2"/>
      <c r="W11" s="2"/>
      <c r="X11" s="2"/>
      <c r="Y11" s="2"/>
      <c r="Z11" s="2"/>
      <c r="AA11" s="2"/>
      <c r="AB11" s="2"/>
      <c r="AC11" s="2"/>
      <c r="AD11" s="2"/>
      <c r="AE11" s="2"/>
      <c r="AF11" s="2"/>
      <c r="AG11" s="2"/>
      <c r="AH11" s="2"/>
      <c r="AI11" s="2"/>
      <c r="AJ11" s="2"/>
      <c r="AK11" s="2"/>
      <c r="AL11" s="2"/>
    </row>
    <row r="12" spans="1:38"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9"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9"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9"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9" x14ac:dyDescent="0.25">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row>
    <row r="21" spans="1:39" x14ac:dyDescent="0.25">
      <c r="A21" s="3"/>
      <c r="B21" s="3"/>
      <c r="C21" s="3"/>
      <c r="D21" s="3"/>
      <c r="E21" s="3"/>
      <c r="F21" s="3"/>
      <c r="G21" s="3"/>
      <c r="H21" s="3"/>
      <c r="I21" s="3"/>
      <c r="J21" s="3"/>
      <c r="K21" s="3"/>
      <c r="L21" s="3"/>
      <c r="M21" s="3"/>
      <c r="N21" s="3"/>
      <c r="O21" s="3"/>
      <c r="P21" s="3"/>
      <c r="Q21" s="3"/>
      <c r="R21" s="3"/>
      <c r="S21" s="3"/>
      <c r="T21" s="3"/>
      <c r="U21" s="3"/>
      <c r="V21" s="3"/>
      <c r="W21" s="3"/>
      <c r="X21" s="3"/>
      <c r="Y21" s="4"/>
      <c r="Z21" s="5"/>
      <c r="AA21" s="6"/>
      <c r="AB21" s="6"/>
      <c r="AC21" s="6"/>
      <c r="AD21" s="6"/>
      <c r="AE21" s="7"/>
      <c r="AF21" s="3"/>
      <c r="AG21" s="3"/>
      <c r="AH21" s="3"/>
      <c r="AI21" s="3"/>
      <c r="AJ21" s="4"/>
      <c r="AK21" s="5"/>
      <c r="AL21" s="6"/>
    </row>
    <row r="22" spans="1:39" x14ac:dyDescent="0.25">
      <c r="A22" s="3"/>
      <c r="B22" s="3"/>
      <c r="C22" s="3"/>
      <c r="D22" s="3"/>
      <c r="E22" s="3"/>
      <c r="F22" s="3"/>
      <c r="G22" s="3"/>
      <c r="H22" s="3"/>
      <c r="I22" s="3"/>
      <c r="J22" s="3"/>
      <c r="K22" s="3"/>
      <c r="L22" s="3"/>
      <c r="M22" s="3"/>
      <c r="N22" s="3"/>
      <c r="O22" s="3"/>
      <c r="P22" s="3"/>
      <c r="Q22" s="3"/>
      <c r="R22" s="3"/>
      <c r="S22" s="3"/>
      <c r="T22" s="3"/>
      <c r="U22" s="3"/>
      <c r="V22" s="3"/>
      <c r="W22" s="3"/>
      <c r="X22" s="3"/>
      <c r="Y22" s="4"/>
      <c r="Z22" s="5"/>
      <c r="AA22" s="6"/>
      <c r="AB22" s="6"/>
      <c r="AC22" s="6"/>
      <c r="AD22" s="6"/>
      <c r="AE22" s="7"/>
      <c r="AF22" s="3"/>
      <c r="AG22" s="3"/>
      <c r="AH22" s="3"/>
      <c r="AI22" s="3"/>
      <c r="AJ22" s="4"/>
      <c r="AK22" s="5"/>
      <c r="AL22" s="6"/>
    </row>
    <row r="23" spans="1:39" ht="21" x14ac:dyDescent="0.25">
      <c r="A23" s="179" t="s">
        <v>3</v>
      </c>
      <c r="B23" s="179"/>
      <c r="C23" s="179"/>
      <c r="D23" s="179"/>
      <c r="E23" s="179"/>
      <c r="F23" s="179"/>
      <c r="G23" s="179"/>
      <c r="H23" s="179"/>
      <c r="I23" s="179"/>
      <c r="J23" s="179"/>
      <c r="K23" s="179"/>
      <c r="L23" s="179"/>
      <c r="M23" s="179"/>
      <c r="N23" s="179"/>
      <c r="O23" s="179"/>
      <c r="P23" s="179"/>
      <c r="Q23" s="179"/>
      <c r="R23" s="179"/>
      <c r="S23" s="179"/>
      <c r="T23" s="179"/>
      <c r="U23" s="179"/>
      <c r="V23" s="3"/>
      <c r="W23" s="3"/>
      <c r="X23" s="3"/>
      <c r="Y23" s="8"/>
      <c r="Z23" s="9"/>
      <c r="AA23" s="10"/>
      <c r="AB23" s="11"/>
      <c r="AC23" s="11"/>
      <c r="AD23" s="11"/>
      <c r="AE23" s="7"/>
      <c r="AF23" s="3"/>
      <c r="AG23" s="3"/>
      <c r="AH23" s="3"/>
      <c r="AI23" s="3"/>
      <c r="AJ23" s="8"/>
      <c r="AK23" s="9"/>
      <c r="AL23" s="10"/>
    </row>
    <row r="24" spans="1:39" s="15" customFormat="1" ht="21" x14ac:dyDescent="0.25">
      <c r="A24" s="12"/>
      <c r="B24" s="12"/>
      <c r="C24" s="12"/>
      <c r="D24" s="12"/>
      <c r="E24" s="12"/>
      <c r="F24" s="12"/>
      <c r="G24" s="12"/>
      <c r="H24" s="12"/>
      <c r="I24" s="12"/>
      <c r="J24" s="13"/>
      <c r="K24" s="13"/>
      <c r="L24" s="13"/>
      <c r="M24" s="8"/>
      <c r="N24" s="9"/>
      <c r="O24" s="10"/>
      <c r="P24" s="11"/>
      <c r="Q24" s="11"/>
      <c r="R24" s="11"/>
      <c r="S24" s="14"/>
      <c r="T24" s="13"/>
      <c r="U24" s="13"/>
      <c r="V24" s="13"/>
      <c r="W24" s="13"/>
      <c r="X24" s="5"/>
      <c r="Y24" s="9"/>
      <c r="Z24" s="10"/>
      <c r="AA24" s="11"/>
      <c r="AB24" s="11"/>
      <c r="AM24" s="136"/>
    </row>
    <row r="25" spans="1:39" ht="21" x14ac:dyDescent="0.25">
      <c r="A25" s="11"/>
      <c r="B25" s="16" t="s">
        <v>4</v>
      </c>
      <c r="C25" s="11"/>
      <c r="D25" s="7"/>
      <c r="E25" s="3"/>
      <c r="F25" s="3"/>
      <c r="G25" s="3"/>
      <c r="H25" s="3"/>
      <c r="I25" s="5"/>
      <c r="J25" s="9"/>
      <c r="K25" s="10"/>
      <c r="L25" s="11"/>
      <c r="M25" s="11"/>
      <c r="N25" s="11"/>
      <c r="O25" s="7"/>
    </row>
    <row r="26" spans="1:39" x14ac:dyDescent="0.25">
      <c r="A26" s="11"/>
      <c r="B26" s="11"/>
      <c r="C26" s="11"/>
      <c r="D26" s="7"/>
      <c r="E26" s="3"/>
      <c r="F26" s="3"/>
      <c r="G26" s="3"/>
      <c r="H26" s="3"/>
      <c r="I26" s="5"/>
      <c r="J26" s="9"/>
      <c r="K26" s="10"/>
      <c r="L26" s="11"/>
      <c r="M26" s="11"/>
      <c r="N26" s="17"/>
      <c r="O26" s="7"/>
    </row>
    <row r="27" spans="1:39" ht="18.75" customHeight="1" x14ac:dyDescent="0.3">
      <c r="A27" s="11"/>
      <c r="B27" s="11"/>
      <c r="C27" s="18" t="s">
        <v>5</v>
      </c>
      <c r="D27" s="112">
        <v>80</v>
      </c>
      <c r="E27" s="20">
        <f>D27/$D$31</f>
        <v>0.47337278106508873</v>
      </c>
      <c r="F27" s="3"/>
      <c r="G27" s="3"/>
      <c r="H27" s="3"/>
      <c r="I27" s="9"/>
      <c r="J27" s="9"/>
      <c r="K27" s="10"/>
      <c r="L27" s="11"/>
      <c r="M27" s="17"/>
      <c r="N27" s="17"/>
      <c r="O27" s="7"/>
    </row>
    <row r="28" spans="1:39" ht="18.75" customHeight="1" x14ac:dyDescent="0.3">
      <c r="A28" s="11"/>
      <c r="B28" s="11"/>
      <c r="C28" s="18" t="s">
        <v>6</v>
      </c>
      <c r="D28" s="112">
        <v>62</v>
      </c>
      <c r="E28" s="20">
        <f t="shared" ref="E28:E30" si="0">D28/$D$31</f>
        <v>0.36686390532544377</v>
      </c>
      <c r="F28" s="3"/>
      <c r="G28" s="3"/>
      <c r="H28" s="3"/>
      <c r="I28" s="8"/>
      <c r="J28" s="5"/>
      <c r="K28" s="10"/>
      <c r="L28" s="11"/>
      <c r="M28" s="17"/>
      <c r="N28" s="17"/>
      <c r="O28" s="7"/>
    </row>
    <row r="29" spans="1:39" ht="18.75" customHeight="1" x14ac:dyDescent="0.3">
      <c r="A29" s="11"/>
      <c r="B29" s="11"/>
      <c r="C29" s="18" t="s">
        <v>7</v>
      </c>
      <c r="D29" s="112">
        <v>7</v>
      </c>
      <c r="E29" s="20">
        <f t="shared" si="0"/>
        <v>4.142011834319527E-2</v>
      </c>
      <c r="F29" s="3"/>
      <c r="G29" s="3"/>
      <c r="H29" s="3"/>
      <c r="I29" s="3"/>
      <c r="J29" s="3"/>
      <c r="K29" s="3"/>
      <c r="L29" s="3"/>
      <c r="M29" s="3"/>
    </row>
    <row r="30" spans="1:39" ht="18.75" x14ac:dyDescent="0.3">
      <c r="A30" s="11"/>
      <c r="B30" s="11"/>
      <c r="C30" s="18" t="s">
        <v>8</v>
      </c>
      <c r="D30" s="112">
        <v>20</v>
      </c>
      <c r="E30" s="20">
        <f t="shared" si="0"/>
        <v>0.11834319526627218</v>
      </c>
      <c r="F30" s="3"/>
      <c r="G30" s="3"/>
      <c r="H30" s="3"/>
      <c r="I30" s="3"/>
      <c r="J30" s="3"/>
      <c r="K30" s="3"/>
      <c r="L30" s="3"/>
      <c r="M30" s="3"/>
    </row>
    <row r="31" spans="1:39" ht="18.75" x14ac:dyDescent="0.25">
      <c r="A31" s="11"/>
      <c r="B31" s="11"/>
      <c r="C31" s="18" t="s">
        <v>9</v>
      </c>
      <c r="D31" s="19">
        <f>SUM(D27:D30)</f>
        <v>169</v>
      </c>
      <c r="E31" s="21"/>
      <c r="F31" s="3"/>
      <c r="G31" s="3"/>
      <c r="H31" s="3"/>
      <c r="I31" s="3"/>
      <c r="J31" s="3"/>
      <c r="K31" s="3"/>
      <c r="L31" s="3"/>
      <c r="M31" s="3"/>
    </row>
    <row r="32" spans="1:39" x14ac:dyDescent="0.25">
      <c r="A32" s="3"/>
      <c r="B32" s="3"/>
      <c r="F32" s="3"/>
      <c r="G32" s="3"/>
      <c r="H32" s="3"/>
      <c r="I32" s="3"/>
      <c r="J32" s="3"/>
      <c r="K32" s="3"/>
      <c r="L32" s="3"/>
      <c r="M32" s="3"/>
    </row>
    <row r="33" spans="1:38" x14ac:dyDescent="0.25">
      <c r="A33" s="3"/>
      <c r="B33" s="3"/>
      <c r="F33" s="3"/>
      <c r="G33" s="3"/>
      <c r="H33" s="3"/>
      <c r="I33" s="3"/>
      <c r="J33" s="3"/>
      <c r="K33" s="3"/>
      <c r="L33" s="3"/>
      <c r="M33" s="3"/>
    </row>
    <row r="34" spans="1:38" x14ac:dyDescent="0.25">
      <c r="A34" s="3"/>
      <c r="B34" s="3"/>
      <c r="F34" s="3"/>
      <c r="G34" s="3"/>
      <c r="H34" s="3"/>
      <c r="I34" s="3"/>
      <c r="J34" s="3"/>
      <c r="K34" s="3"/>
      <c r="L34" s="3"/>
      <c r="M34" s="3"/>
    </row>
    <row r="35" spans="1:38" x14ac:dyDescent="0.25">
      <c r="A35" s="3"/>
      <c r="B35" s="3"/>
      <c r="C35" s="3"/>
      <c r="D35" s="3"/>
      <c r="E35" s="3"/>
      <c r="F35" s="3"/>
      <c r="G35" s="3"/>
      <c r="H35" s="3"/>
      <c r="I35" s="3"/>
      <c r="J35" s="3"/>
      <c r="K35" s="3"/>
      <c r="L35" s="3"/>
      <c r="M35" s="3"/>
    </row>
    <row r="36" spans="1:38" x14ac:dyDescent="0.25">
      <c r="A36" s="3"/>
      <c r="B36" s="3"/>
      <c r="C36" s="3"/>
      <c r="D36" s="3"/>
      <c r="E36" s="3"/>
      <c r="F36" s="3"/>
      <c r="G36" s="3"/>
      <c r="H36" s="3"/>
      <c r="I36" s="3"/>
      <c r="J36" s="3"/>
      <c r="K36" s="3"/>
      <c r="L36" s="3"/>
      <c r="M36" s="3"/>
    </row>
    <row r="37" spans="1:38" x14ac:dyDescent="0.25">
      <c r="A37" s="3"/>
      <c r="B37" s="3"/>
      <c r="C37" s="3"/>
      <c r="D37" s="3"/>
      <c r="E37" s="3"/>
      <c r="F37" s="3"/>
      <c r="G37" s="3"/>
      <c r="H37" s="3"/>
      <c r="I37" s="3"/>
      <c r="J37" s="3"/>
      <c r="K37" s="3"/>
      <c r="L37" s="3"/>
      <c r="M37" s="3"/>
    </row>
    <row r="38" spans="1:38" x14ac:dyDescent="0.25">
      <c r="A38" s="3"/>
      <c r="B38" s="3"/>
      <c r="C38" s="3"/>
      <c r="D38" s="3"/>
      <c r="E38" s="3"/>
      <c r="F38" s="3"/>
      <c r="G38" s="3"/>
      <c r="H38" s="3"/>
      <c r="I38" s="3"/>
      <c r="J38" s="3"/>
      <c r="K38" s="3"/>
      <c r="L38" s="3"/>
      <c r="M38" s="3"/>
    </row>
    <row r="39" spans="1:38" x14ac:dyDescent="0.25">
      <c r="A39" s="3"/>
      <c r="B39" s="3"/>
      <c r="C39" s="3"/>
      <c r="D39" s="3"/>
      <c r="E39" s="3"/>
      <c r="F39" s="3"/>
      <c r="G39" s="3"/>
      <c r="H39" s="3"/>
      <c r="I39" s="3"/>
      <c r="J39" s="3"/>
      <c r="K39" s="3"/>
      <c r="L39" s="3"/>
      <c r="M39" s="3"/>
    </row>
    <row r="40" spans="1:38" x14ac:dyDescent="0.25">
      <c r="A40" s="3"/>
      <c r="B40" s="3"/>
      <c r="C40" s="3"/>
      <c r="D40" s="3"/>
      <c r="E40" s="3"/>
      <c r="F40" s="3"/>
      <c r="G40" s="3"/>
      <c r="H40" s="3"/>
      <c r="I40" s="3"/>
      <c r="J40" s="3"/>
      <c r="K40" s="3"/>
      <c r="L40" s="3"/>
      <c r="M40" s="3"/>
    </row>
    <row r="41" spans="1:38" x14ac:dyDescent="0.25">
      <c r="A41" s="3"/>
      <c r="B41" s="3"/>
      <c r="C41" s="3"/>
      <c r="D41" s="3"/>
      <c r="E41" s="3"/>
      <c r="F41" s="3"/>
      <c r="G41" s="3"/>
      <c r="H41" s="3"/>
      <c r="I41" s="3"/>
      <c r="J41" s="3"/>
      <c r="K41" s="3"/>
      <c r="L41" s="3"/>
      <c r="M41" s="3"/>
    </row>
    <row r="42" spans="1:38" x14ac:dyDescent="0.25">
      <c r="A42" s="3"/>
      <c r="B42" s="3"/>
      <c r="C42" s="3"/>
      <c r="D42" s="3"/>
      <c r="E42" s="3"/>
      <c r="F42" s="3"/>
      <c r="G42" s="3"/>
      <c r="H42" s="3"/>
      <c r="I42" s="3"/>
      <c r="J42" s="3"/>
      <c r="K42" s="3"/>
      <c r="L42" s="3"/>
      <c r="M42" s="3"/>
      <c r="N42" s="3"/>
      <c r="O42" s="3"/>
    </row>
    <row r="43" spans="1:38" x14ac:dyDescent="0.25">
      <c r="A43" s="3"/>
      <c r="B43" s="3"/>
      <c r="C43" s="3"/>
      <c r="D43" s="3"/>
      <c r="E43" s="3"/>
      <c r="F43" s="3"/>
      <c r="G43" s="3"/>
      <c r="H43" s="3"/>
      <c r="I43" s="3"/>
      <c r="J43" s="3"/>
      <c r="K43" s="3"/>
      <c r="L43" s="3"/>
      <c r="M43" s="3"/>
      <c r="N43" s="3"/>
      <c r="O43" s="3"/>
    </row>
    <row r="44" spans="1:38" x14ac:dyDescent="0.25">
      <c r="A44" s="3"/>
      <c r="B44" s="3"/>
      <c r="C44" s="3"/>
      <c r="D44" s="3"/>
      <c r="E44" s="3"/>
      <c r="F44" s="3"/>
      <c r="G44" s="3"/>
      <c r="H44" s="3"/>
      <c r="I44" s="3"/>
      <c r="J44" s="3"/>
      <c r="K44" s="3"/>
      <c r="L44" s="3"/>
      <c r="M44" s="3"/>
      <c r="N44" s="3"/>
      <c r="O44" s="3"/>
      <c r="P44" s="3"/>
      <c r="Q44" s="3"/>
    </row>
    <row r="45" spans="1:38" x14ac:dyDescent="0.25">
      <c r="L45" s="3"/>
      <c r="M45" s="3"/>
      <c r="N45" s="3"/>
      <c r="O45" s="3"/>
      <c r="P45" s="3"/>
      <c r="Q45" s="3"/>
      <c r="R45" s="3"/>
      <c r="S45" s="3"/>
      <c r="T45" s="3"/>
      <c r="U45" s="3"/>
      <c r="V45" s="3"/>
      <c r="W45" s="3"/>
      <c r="X45" s="3"/>
      <c r="Y45" s="3"/>
      <c r="Z45" s="3"/>
      <c r="AA45" s="3"/>
      <c r="AB45" s="3"/>
      <c r="AC45" s="3"/>
    </row>
    <row r="46" spans="1:38" x14ac:dyDescent="0.25">
      <c r="A46" s="22"/>
      <c r="B46" s="23"/>
      <c r="C46" s="24"/>
      <c r="D46" s="25"/>
      <c r="E46" s="25"/>
      <c r="F46" s="26"/>
      <c r="G46" s="27"/>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 customHeight="1" x14ac:dyDescent="0.25">
      <c r="A47" s="3"/>
      <c r="B47" s="3"/>
      <c r="C47" s="3"/>
      <c r="D47" s="3"/>
      <c r="E47" s="3"/>
      <c r="F47" s="3"/>
      <c r="G47" s="3"/>
      <c r="H47" s="3"/>
      <c r="I47" s="3"/>
      <c r="J47" s="3"/>
      <c r="K47" s="3"/>
      <c r="L47" s="3"/>
      <c r="M47" s="3"/>
      <c r="N47" s="3"/>
      <c r="O47" s="3"/>
      <c r="P47" s="3"/>
      <c r="Q47" s="3"/>
      <c r="R47" s="3"/>
      <c r="S47" s="3"/>
      <c r="T47" s="3"/>
      <c r="U47" s="3"/>
      <c r="V47" s="176" t="s">
        <v>10</v>
      </c>
      <c r="W47" s="176"/>
      <c r="X47" s="176"/>
      <c r="Y47" s="176"/>
      <c r="Z47" s="176"/>
      <c r="AA47" s="28"/>
      <c r="AB47" s="176" t="s">
        <v>11</v>
      </c>
      <c r="AC47" s="176"/>
      <c r="AD47" s="176"/>
      <c r="AE47" s="176"/>
      <c r="AF47" s="176"/>
      <c r="AG47" s="147" t="s">
        <v>12</v>
      </c>
      <c r="AH47" s="148"/>
      <c r="AI47" s="148"/>
      <c r="AJ47" s="148"/>
      <c r="AK47" s="111"/>
      <c r="AL47" s="111"/>
    </row>
    <row r="48" spans="1:38" ht="15.75" thickBot="1" x14ac:dyDescent="0.3">
      <c r="A48" s="3"/>
      <c r="B48" s="3"/>
      <c r="C48" s="3"/>
      <c r="D48" s="3"/>
      <c r="E48" s="3"/>
      <c r="F48" s="3"/>
      <c r="G48" s="3"/>
      <c r="H48" s="3"/>
      <c r="I48" s="3"/>
      <c r="J48" s="3"/>
      <c r="K48" s="3"/>
      <c r="L48" s="3"/>
      <c r="M48" s="3"/>
      <c r="N48" s="3"/>
      <c r="O48" s="3"/>
      <c r="P48" s="3"/>
      <c r="Q48" s="3"/>
      <c r="R48" s="3"/>
      <c r="S48" s="3"/>
      <c r="T48" s="3"/>
      <c r="U48" s="3"/>
      <c r="V48" s="176"/>
      <c r="W48" s="176"/>
      <c r="X48" s="176"/>
      <c r="Y48" s="176"/>
      <c r="Z48" s="176"/>
      <c r="AA48" s="28"/>
      <c r="AB48" s="176"/>
      <c r="AC48" s="176"/>
      <c r="AD48" s="176"/>
      <c r="AE48" s="176"/>
      <c r="AF48" s="176"/>
      <c r="AG48" s="149"/>
      <c r="AH48" s="150"/>
      <c r="AI48" s="150"/>
      <c r="AJ48" s="150"/>
      <c r="AK48" s="111"/>
      <c r="AL48" s="111"/>
    </row>
    <row r="49" spans="1:39" s="34" customFormat="1" ht="37.5" x14ac:dyDescent="0.25">
      <c r="A49" s="151" t="s">
        <v>13</v>
      </c>
      <c r="B49" s="151"/>
      <c r="C49" s="151"/>
      <c r="D49" s="151"/>
      <c r="E49" s="151"/>
      <c r="F49" s="151"/>
      <c r="G49" s="151"/>
      <c r="H49" s="151"/>
      <c r="I49" s="151"/>
      <c r="J49" s="151"/>
      <c r="K49" s="151"/>
      <c r="L49" s="151"/>
      <c r="M49" s="151"/>
      <c r="N49" s="151"/>
      <c r="O49" s="151"/>
      <c r="P49" s="151"/>
      <c r="Q49" s="151"/>
      <c r="R49" s="151"/>
      <c r="S49" s="151"/>
      <c r="T49" s="151"/>
      <c r="U49" s="174"/>
      <c r="V49" s="29">
        <v>1</v>
      </c>
      <c r="W49" s="30">
        <v>2</v>
      </c>
      <c r="X49" s="30">
        <v>3</v>
      </c>
      <c r="Y49" s="30">
        <v>4</v>
      </c>
      <c r="Z49" s="30">
        <v>5</v>
      </c>
      <c r="AA49" s="31" t="s">
        <v>14</v>
      </c>
      <c r="AB49" s="29">
        <v>1</v>
      </c>
      <c r="AC49" s="30">
        <v>2</v>
      </c>
      <c r="AD49" s="30">
        <v>3</v>
      </c>
      <c r="AE49" s="30">
        <v>4</v>
      </c>
      <c r="AF49" s="30">
        <v>5</v>
      </c>
      <c r="AG49" s="32" t="s">
        <v>15</v>
      </c>
      <c r="AH49" s="33" t="s">
        <v>16</v>
      </c>
      <c r="AI49" s="33" t="s">
        <v>17</v>
      </c>
      <c r="AJ49" s="33" t="s">
        <v>18</v>
      </c>
      <c r="AK49" s="110"/>
      <c r="AM49" s="135"/>
    </row>
    <row r="50" spans="1:39" s="37" customFormat="1" ht="20.100000000000001" customHeight="1" x14ac:dyDescent="0.3">
      <c r="A50" s="35" t="s">
        <v>19</v>
      </c>
      <c r="B50" s="160" t="s">
        <v>20</v>
      </c>
      <c r="C50" s="161"/>
      <c r="D50" s="161"/>
      <c r="E50" s="161"/>
      <c r="F50" s="161"/>
      <c r="G50" s="161"/>
      <c r="H50" s="161"/>
      <c r="I50" s="161"/>
      <c r="J50" s="161"/>
      <c r="K50" s="161"/>
      <c r="L50" s="161"/>
      <c r="M50" s="161"/>
      <c r="N50" s="161"/>
      <c r="O50" s="161"/>
      <c r="P50" s="161"/>
      <c r="Q50" s="161"/>
      <c r="R50" s="161"/>
      <c r="S50" s="161"/>
      <c r="T50" s="161"/>
      <c r="U50" s="161"/>
      <c r="V50" s="112">
        <v>1</v>
      </c>
      <c r="W50" s="112">
        <v>2</v>
      </c>
      <c r="X50" s="112">
        <v>11</v>
      </c>
      <c r="Y50" s="112">
        <v>29</v>
      </c>
      <c r="Z50" s="112">
        <v>37</v>
      </c>
      <c r="AA50" s="112">
        <v>80</v>
      </c>
      <c r="AB50" s="36">
        <f t="shared" ref="AB50:AF54" si="1">V50/$AA50</f>
        <v>1.2500000000000001E-2</v>
      </c>
      <c r="AC50" s="36">
        <f t="shared" si="1"/>
        <v>2.5000000000000001E-2</v>
      </c>
      <c r="AD50" s="36">
        <f t="shared" si="1"/>
        <v>0.13750000000000001</v>
      </c>
      <c r="AE50" s="36">
        <f t="shared" si="1"/>
        <v>0.36249999999999999</v>
      </c>
      <c r="AF50" s="36">
        <f t="shared" si="1"/>
        <v>0.46250000000000002</v>
      </c>
      <c r="AG50" s="123">
        <v>4.24</v>
      </c>
      <c r="AH50" s="123">
        <v>0.88</v>
      </c>
      <c r="AI50" s="112">
        <v>4</v>
      </c>
      <c r="AJ50" s="112">
        <v>5</v>
      </c>
      <c r="AK50" s="110"/>
      <c r="AM50" s="137"/>
    </row>
    <row r="51" spans="1:39" s="37" customFormat="1" ht="20.100000000000001" customHeight="1" x14ac:dyDescent="0.3">
      <c r="A51" s="35" t="s">
        <v>21</v>
      </c>
      <c r="B51" s="160" t="s">
        <v>22</v>
      </c>
      <c r="C51" s="161"/>
      <c r="D51" s="161"/>
      <c r="E51" s="161"/>
      <c r="F51" s="161"/>
      <c r="G51" s="161"/>
      <c r="H51" s="161"/>
      <c r="I51" s="161"/>
      <c r="J51" s="161"/>
      <c r="K51" s="161"/>
      <c r="L51" s="161"/>
      <c r="M51" s="161"/>
      <c r="N51" s="161"/>
      <c r="O51" s="161"/>
      <c r="P51" s="161"/>
      <c r="Q51" s="161"/>
      <c r="R51" s="161"/>
      <c r="S51" s="161"/>
      <c r="T51" s="161"/>
      <c r="U51" s="161"/>
      <c r="V51" s="112">
        <v>0</v>
      </c>
      <c r="W51" s="112">
        <v>7</v>
      </c>
      <c r="X51" s="112">
        <v>18</v>
      </c>
      <c r="Y51" s="112">
        <v>24</v>
      </c>
      <c r="Z51" s="112">
        <v>31</v>
      </c>
      <c r="AA51" s="112">
        <v>80</v>
      </c>
      <c r="AB51" s="36">
        <f t="shared" si="1"/>
        <v>0</v>
      </c>
      <c r="AC51" s="36">
        <f t="shared" si="1"/>
        <v>8.7499999999999994E-2</v>
      </c>
      <c r="AD51" s="36">
        <f t="shared" si="1"/>
        <v>0.22500000000000001</v>
      </c>
      <c r="AE51" s="36">
        <f t="shared" si="1"/>
        <v>0.3</v>
      </c>
      <c r="AF51" s="36">
        <f t="shared" si="1"/>
        <v>0.38750000000000001</v>
      </c>
      <c r="AG51" s="123">
        <v>3.99</v>
      </c>
      <c r="AH51" s="123">
        <v>0.99</v>
      </c>
      <c r="AI51" s="112">
        <v>4</v>
      </c>
      <c r="AJ51" s="112">
        <v>5</v>
      </c>
      <c r="AK51" s="110"/>
      <c r="AM51" s="137"/>
    </row>
    <row r="52" spans="1:39" s="37" customFormat="1" ht="20.100000000000001" customHeight="1" x14ac:dyDescent="0.3">
      <c r="A52" s="35" t="s">
        <v>23</v>
      </c>
      <c r="B52" s="160" t="s">
        <v>24</v>
      </c>
      <c r="C52" s="161"/>
      <c r="D52" s="161"/>
      <c r="E52" s="161"/>
      <c r="F52" s="161"/>
      <c r="G52" s="161"/>
      <c r="H52" s="161"/>
      <c r="I52" s="161"/>
      <c r="J52" s="161"/>
      <c r="K52" s="161"/>
      <c r="L52" s="161"/>
      <c r="M52" s="161"/>
      <c r="N52" s="161"/>
      <c r="O52" s="161"/>
      <c r="P52" s="161"/>
      <c r="Q52" s="161"/>
      <c r="R52" s="161"/>
      <c r="S52" s="161"/>
      <c r="T52" s="161"/>
      <c r="U52" s="161"/>
      <c r="V52" s="112">
        <v>41</v>
      </c>
      <c r="W52" s="112">
        <v>18</v>
      </c>
      <c r="X52" s="112">
        <v>6</v>
      </c>
      <c r="Y52" s="112">
        <v>5</v>
      </c>
      <c r="Z52" s="112">
        <v>10</v>
      </c>
      <c r="AA52" s="112">
        <v>80</v>
      </c>
      <c r="AB52" s="36">
        <f t="shared" si="1"/>
        <v>0.51249999999999996</v>
      </c>
      <c r="AC52" s="36">
        <f t="shared" si="1"/>
        <v>0.22500000000000001</v>
      </c>
      <c r="AD52" s="36">
        <f t="shared" si="1"/>
        <v>7.4999999999999997E-2</v>
      </c>
      <c r="AE52" s="36">
        <f t="shared" si="1"/>
        <v>6.25E-2</v>
      </c>
      <c r="AF52" s="36">
        <f t="shared" si="1"/>
        <v>0.125</v>
      </c>
      <c r="AG52" s="123">
        <v>2.06</v>
      </c>
      <c r="AH52" s="123">
        <v>1.41</v>
      </c>
      <c r="AI52" s="112">
        <v>1</v>
      </c>
      <c r="AJ52" s="112">
        <v>1</v>
      </c>
      <c r="AK52" s="110"/>
      <c r="AM52" s="137"/>
    </row>
    <row r="53" spans="1:39" s="37" customFormat="1" ht="20.100000000000001" customHeight="1" x14ac:dyDescent="0.3">
      <c r="A53" s="35" t="s">
        <v>25</v>
      </c>
      <c r="B53" s="160" t="s">
        <v>26</v>
      </c>
      <c r="C53" s="161"/>
      <c r="D53" s="161"/>
      <c r="E53" s="161"/>
      <c r="F53" s="161"/>
      <c r="G53" s="161"/>
      <c r="H53" s="161"/>
      <c r="I53" s="161"/>
      <c r="J53" s="161"/>
      <c r="K53" s="161"/>
      <c r="L53" s="161"/>
      <c r="M53" s="161"/>
      <c r="N53" s="161"/>
      <c r="O53" s="161"/>
      <c r="P53" s="161"/>
      <c r="Q53" s="161"/>
      <c r="R53" s="161"/>
      <c r="S53" s="161"/>
      <c r="T53" s="161"/>
      <c r="U53" s="161"/>
      <c r="V53" s="112">
        <v>41</v>
      </c>
      <c r="W53" s="112">
        <v>10</v>
      </c>
      <c r="X53" s="112">
        <v>17</v>
      </c>
      <c r="Y53" s="112">
        <v>5</v>
      </c>
      <c r="Z53" s="112">
        <v>7</v>
      </c>
      <c r="AA53" s="112">
        <v>80</v>
      </c>
      <c r="AB53" s="36">
        <f t="shared" si="1"/>
        <v>0.51249999999999996</v>
      </c>
      <c r="AC53" s="36">
        <f t="shared" si="1"/>
        <v>0.125</v>
      </c>
      <c r="AD53" s="36">
        <f t="shared" si="1"/>
        <v>0.21249999999999999</v>
      </c>
      <c r="AE53" s="36">
        <f t="shared" si="1"/>
        <v>6.25E-2</v>
      </c>
      <c r="AF53" s="36">
        <f t="shared" si="1"/>
        <v>8.7499999999999994E-2</v>
      </c>
      <c r="AG53" s="123">
        <v>2.09</v>
      </c>
      <c r="AH53" s="123">
        <v>1.33</v>
      </c>
      <c r="AI53" s="112">
        <v>1</v>
      </c>
      <c r="AJ53" s="112">
        <v>1</v>
      </c>
      <c r="AK53" s="110"/>
      <c r="AM53" s="137"/>
    </row>
    <row r="54" spans="1:39" s="37" customFormat="1" ht="20.100000000000001" customHeight="1" x14ac:dyDescent="0.3">
      <c r="A54" s="35" t="s">
        <v>27</v>
      </c>
      <c r="B54" s="160" t="s">
        <v>28</v>
      </c>
      <c r="C54" s="161"/>
      <c r="D54" s="161"/>
      <c r="E54" s="161"/>
      <c r="F54" s="161"/>
      <c r="G54" s="161"/>
      <c r="H54" s="161"/>
      <c r="I54" s="161"/>
      <c r="J54" s="161"/>
      <c r="K54" s="161"/>
      <c r="L54" s="161"/>
      <c r="M54" s="161"/>
      <c r="N54" s="161"/>
      <c r="O54" s="161"/>
      <c r="P54" s="161"/>
      <c r="Q54" s="161"/>
      <c r="R54" s="161"/>
      <c r="S54" s="161"/>
      <c r="T54" s="161"/>
      <c r="U54" s="161"/>
      <c r="V54" s="112">
        <v>6</v>
      </c>
      <c r="W54" s="112">
        <v>5</v>
      </c>
      <c r="X54" s="112">
        <v>23</v>
      </c>
      <c r="Y54" s="112">
        <v>22</v>
      </c>
      <c r="Z54" s="112">
        <v>24</v>
      </c>
      <c r="AA54" s="112">
        <v>80</v>
      </c>
      <c r="AB54" s="36">
        <f t="shared" si="1"/>
        <v>7.4999999999999997E-2</v>
      </c>
      <c r="AC54" s="36">
        <f t="shared" si="1"/>
        <v>6.25E-2</v>
      </c>
      <c r="AD54" s="36">
        <f t="shared" si="1"/>
        <v>0.28749999999999998</v>
      </c>
      <c r="AE54" s="36">
        <f t="shared" si="1"/>
        <v>0.27500000000000002</v>
      </c>
      <c r="AF54" s="36">
        <f t="shared" si="1"/>
        <v>0.3</v>
      </c>
      <c r="AG54" s="123">
        <v>3.66</v>
      </c>
      <c r="AH54" s="123">
        <v>1.19</v>
      </c>
      <c r="AI54" s="112">
        <v>4</v>
      </c>
      <c r="AJ54" s="112">
        <v>5</v>
      </c>
      <c r="AK54" s="110"/>
      <c r="AM54" s="137"/>
    </row>
    <row r="55" spans="1:39" s="34" customFormat="1" ht="18.75" x14ac:dyDescent="0.25">
      <c r="A55" s="38"/>
      <c r="B55" s="39"/>
      <c r="C55" s="40"/>
      <c r="D55" s="40"/>
      <c r="E55" s="40"/>
      <c r="F55" s="40"/>
      <c r="G55" s="40"/>
      <c r="H55" s="40"/>
      <c r="I55" s="40"/>
      <c r="J55" s="40"/>
      <c r="K55" s="40"/>
      <c r="L55" s="40"/>
      <c r="M55" s="40"/>
      <c r="N55" s="40"/>
      <c r="O55" s="40"/>
      <c r="P55" s="40"/>
      <c r="Q55" s="40"/>
      <c r="R55" s="40"/>
      <c r="S55" s="40"/>
      <c r="T55" s="40"/>
      <c r="U55" s="40"/>
      <c r="V55" s="41"/>
      <c r="W55" s="41"/>
      <c r="X55" s="41"/>
      <c r="Y55" s="41"/>
      <c r="Z55" s="41"/>
      <c r="AA55" s="41"/>
      <c r="AB55" s="41"/>
      <c r="AC55" s="41"/>
      <c r="AD55" s="41"/>
      <c r="AE55" s="41"/>
      <c r="AF55" s="41"/>
      <c r="AG55" s="41"/>
      <c r="AH55" s="41"/>
      <c r="AI55" s="41"/>
      <c r="AJ55" s="41"/>
      <c r="AK55" s="41"/>
      <c r="AL55" s="41"/>
      <c r="AM55" s="135"/>
    </row>
    <row r="56" spans="1:39" s="34" customFormat="1" ht="18.75" x14ac:dyDescent="0.25">
      <c r="A56" s="39"/>
      <c r="B56" s="39"/>
      <c r="C56" s="39"/>
      <c r="D56" s="39"/>
      <c r="E56" s="39"/>
      <c r="F56" s="39"/>
      <c r="G56" s="39"/>
      <c r="H56" s="39"/>
      <c r="I56" s="39"/>
      <c r="J56" s="39"/>
      <c r="K56" s="39"/>
      <c r="L56" s="39"/>
      <c r="M56" s="39"/>
      <c r="N56" s="39"/>
      <c r="O56" s="39"/>
      <c r="P56" s="39"/>
      <c r="Q56" s="39"/>
      <c r="R56" s="39"/>
      <c r="S56" s="39"/>
      <c r="T56" s="39"/>
      <c r="U56" s="42"/>
      <c r="V56" s="41"/>
      <c r="W56" s="41"/>
      <c r="X56" s="41"/>
      <c r="Y56" s="41"/>
      <c r="Z56" s="41"/>
      <c r="AA56" s="41"/>
      <c r="AB56" s="41"/>
      <c r="AC56" s="41"/>
      <c r="AD56" s="41"/>
      <c r="AE56" s="41"/>
      <c r="AF56" s="41"/>
      <c r="AG56" s="41"/>
      <c r="AH56" s="41"/>
      <c r="AI56" s="41"/>
      <c r="AJ56" s="41"/>
      <c r="AK56" s="41"/>
      <c r="AL56" s="41"/>
      <c r="AM56" s="135"/>
    </row>
    <row r="57" spans="1:39" s="34" customFormat="1" ht="21" x14ac:dyDescent="0.25">
      <c r="A57" s="179" t="s">
        <v>29</v>
      </c>
      <c r="B57" s="179"/>
      <c r="C57" s="179"/>
      <c r="D57" s="179"/>
      <c r="E57" s="179"/>
      <c r="F57" s="179"/>
      <c r="G57" s="179"/>
      <c r="H57" s="179"/>
      <c r="I57" s="179"/>
      <c r="J57" s="179"/>
      <c r="K57" s="179"/>
      <c r="L57" s="179"/>
      <c r="M57" s="179"/>
      <c r="N57" s="179"/>
      <c r="O57" s="179"/>
      <c r="P57" s="179"/>
      <c r="Q57" s="179"/>
      <c r="R57" s="179"/>
      <c r="S57" s="179"/>
      <c r="T57" s="179"/>
      <c r="U57" s="179"/>
      <c r="V57" s="41"/>
      <c r="W57" s="41"/>
      <c r="X57" s="41"/>
      <c r="Y57" s="41"/>
      <c r="Z57" s="41"/>
      <c r="AA57" s="41"/>
      <c r="AB57" s="41"/>
      <c r="AC57" s="41"/>
      <c r="AD57" s="41"/>
      <c r="AE57" s="41"/>
      <c r="AF57" s="41"/>
      <c r="AG57" s="41"/>
      <c r="AH57" s="41"/>
      <c r="AI57" s="41"/>
      <c r="AJ57" s="41"/>
      <c r="AK57" s="41"/>
      <c r="AL57" s="41"/>
      <c r="AM57" s="135"/>
    </row>
    <row r="58" spans="1:39" s="34" customFormat="1" ht="23.25" x14ac:dyDescent="0.25">
      <c r="A58" s="39"/>
      <c r="B58" s="39"/>
      <c r="C58" s="39"/>
      <c r="D58" s="39"/>
      <c r="E58" s="39"/>
      <c r="F58" s="43"/>
      <c r="G58" s="44"/>
      <c r="H58" s="44"/>
      <c r="I58" s="44"/>
      <c r="J58" s="44"/>
      <c r="K58" s="44"/>
      <c r="L58" s="44"/>
      <c r="M58" s="44"/>
      <c r="N58" s="43"/>
      <c r="O58" s="43"/>
      <c r="P58" s="43"/>
      <c r="Q58" s="43"/>
      <c r="R58" s="43"/>
      <c r="S58" s="43"/>
      <c r="T58" s="43"/>
      <c r="U58" s="43"/>
      <c r="V58" s="43"/>
      <c r="W58" s="43"/>
      <c r="X58" s="43"/>
      <c r="Y58" s="41"/>
      <c r="Z58" s="41"/>
      <c r="AA58" s="41"/>
      <c r="AB58" s="41"/>
      <c r="AC58" s="41"/>
      <c r="AD58" s="41"/>
      <c r="AE58" s="41"/>
      <c r="AF58" s="41"/>
      <c r="AG58" s="41"/>
      <c r="AH58" s="41"/>
      <c r="AI58" s="41"/>
      <c r="AJ58" s="41"/>
      <c r="AK58" s="41"/>
      <c r="AL58" s="41"/>
      <c r="AM58" s="135"/>
    </row>
    <row r="59" spans="1:39" s="34" customFormat="1" ht="21" x14ac:dyDescent="0.25">
      <c r="A59" s="39"/>
      <c r="B59" s="39"/>
      <c r="C59" s="39"/>
      <c r="D59" s="39"/>
      <c r="E59" s="39"/>
      <c r="F59" s="43"/>
      <c r="G59" s="45"/>
      <c r="H59" s="45"/>
      <c r="I59" s="45"/>
      <c r="J59" s="45"/>
      <c r="K59" s="45"/>
      <c r="L59" s="46" t="s">
        <v>30</v>
      </c>
      <c r="M59" s="46" t="s">
        <v>31</v>
      </c>
      <c r="N59" s="43"/>
      <c r="O59" s="43"/>
      <c r="P59" s="43"/>
      <c r="Q59" s="43"/>
      <c r="R59" s="43"/>
      <c r="S59" s="43"/>
      <c r="T59" s="43"/>
      <c r="U59" s="43"/>
      <c r="V59" s="43"/>
      <c r="W59" s="43"/>
      <c r="X59" s="41"/>
      <c r="Y59" s="41"/>
      <c r="Z59" s="41"/>
      <c r="AA59" s="41"/>
      <c r="AB59" s="41"/>
      <c r="AC59" s="41"/>
      <c r="AD59" s="41"/>
      <c r="AE59" s="41"/>
      <c r="AF59" s="41"/>
      <c r="AG59" s="41"/>
      <c r="AH59" s="41"/>
      <c r="AI59" s="41"/>
      <c r="AJ59" s="41"/>
      <c r="AK59" s="41"/>
      <c r="AL59" s="41"/>
      <c r="AM59" s="135"/>
    </row>
    <row r="60" spans="1:39" s="34" customFormat="1" ht="21" x14ac:dyDescent="0.25">
      <c r="A60" s="39"/>
      <c r="B60" s="39"/>
      <c r="C60" s="39"/>
      <c r="D60" s="39"/>
      <c r="E60" s="39"/>
      <c r="F60" s="43"/>
      <c r="G60" s="180" t="s">
        <v>32</v>
      </c>
      <c r="H60" s="180"/>
      <c r="I60" s="180"/>
      <c r="J60" s="180"/>
      <c r="K60" s="180"/>
      <c r="L60" s="46">
        <v>18</v>
      </c>
      <c r="M60" s="46">
        <v>62</v>
      </c>
      <c r="N60" s="43"/>
      <c r="O60" s="43"/>
      <c r="P60" s="43"/>
      <c r="Q60" s="43"/>
      <c r="R60" s="43"/>
      <c r="S60" s="43"/>
      <c r="T60" s="43"/>
      <c r="U60" s="43"/>
      <c r="V60" s="43"/>
      <c r="W60" s="43"/>
      <c r="X60" s="41"/>
      <c r="Y60" s="41"/>
      <c r="Z60" s="41"/>
      <c r="AA60" s="41"/>
      <c r="AB60" s="41"/>
      <c r="AC60" s="41"/>
      <c r="AD60" s="41"/>
      <c r="AE60" s="41"/>
      <c r="AF60" s="41"/>
      <c r="AG60" s="41"/>
      <c r="AH60" s="41"/>
      <c r="AI60" s="41"/>
      <c r="AJ60" s="41"/>
      <c r="AK60" s="41"/>
      <c r="AL60" s="41"/>
      <c r="AM60" s="135"/>
    </row>
    <row r="61" spans="1:39" s="34" customFormat="1" ht="21" x14ac:dyDescent="0.25">
      <c r="A61" s="39"/>
      <c r="B61" s="39"/>
      <c r="C61" s="39"/>
      <c r="D61" s="39"/>
      <c r="E61" s="39"/>
      <c r="F61" s="43"/>
      <c r="G61" s="180" t="s">
        <v>33</v>
      </c>
      <c r="H61" s="180"/>
      <c r="I61" s="180"/>
      <c r="J61" s="180"/>
      <c r="K61" s="180"/>
      <c r="L61" s="46">
        <v>13</v>
      </c>
      <c r="M61" s="46">
        <v>67</v>
      </c>
      <c r="N61" s="43"/>
      <c r="O61" s="43"/>
      <c r="P61" s="43"/>
      <c r="Q61" s="43"/>
      <c r="R61" s="43"/>
      <c r="S61" s="43"/>
      <c r="T61" s="43"/>
      <c r="U61" s="43"/>
      <c r="V61" s="43"/>
      <c r="W61" s="43"/>
      <c r="X61" s="41"/>
      <c r="Y61" s="41"/>
      <c r="Z61" s="41"/>
      <c r="AA61" s="41"/>
      <c r="AB61" s="41"/>
      <c r="AC61" s="41"/>
      <c r="AD61" s="41"/>
      <c r="AE61" s="41"/>
      <c r="AF61" s="41"/>
      <c r="AG61" s="41"/>
      <c r="AH61" s="41"/>
      <c r="AI61" s="41"/>
      <c r="AJ61" s="41"/>
      <c r="AK61" s="41"/>
      <c r="AL61" s="41"/>
      <c r="AM61" s="135"/>
    </row>
    <row r="62" spans="1:39" s="34" customFormat="1" ht="21" x14ac:dyDescent="0.25">
      <c r="A62" s="39"/>
      <c r="B62" s="39"/>
      <c r="C62" s="39"/>
      <c r="D62" s="39"/>
      <c r="E62" s="39"/>
      <c r="F62" s="43"/>
      <c r="G62" s="180" t="s">
        <v>34</v>
      </c>
      <c r="H62" s="180"/>
      <c r="I62" s="180"/>
      <c r="J62" s="180"/>
      <c r="K62" s="180"/>
      <c r="L62" s="46">
        <v>24</v>
      </c>
      <c r="M62" s="46">
        <v>56</v>
      </c>
      <c r="N62" s="43"/>
      <c r="O62" s="43"/>
      <c r="P62" s="43"/>
      <c r="Q62" s="43"/>
      <c r="R62" s="43"/>
      <c r="S62" s="43"/>
      <c r="T62" s="43"/>
      <c r="U62" s="43"/>
      <c r="V62" s="43"/>
      <c r="W62" s="43"/>
      <c r="X62" s="41"/>
      <c r="Y62" s="41"/>
      <c r="Z62" s="41"/>
      <c r="AA62" s="41"/>
      <c r="AB62" s="41"/>
      <c r="AC62" s="41"/>
      <c r="AD62" s="41"/>
      <c r="AE62" s="41"/>
      <c r="AF62" s="41"/>
      <c r="AG62" s="41"/>
      <c r="AH62" s="41"/>
      <c r="AI62" s="41"/>
      <c r="AJ62" s="41"/>
      <c r="AK62" s="41"/>
      <c r="AL62" s="41"/>
      <c r="AM62" s="135"/>
    </row>
    <row r="63" spans="1:39" s="34" customFormat="1" ht="21" x14ac:dyDescent="0.25">
      <c r="A63" s="39"/>
      <c r="B63" s="39"/>
      <c r="C63" s="39"/>
      <c r="D63" s="39"/>
      <c r="E63" s="39"/>
      <c r="F63" s="43"/>
      <c r="G63" s="180" t="s">
        <v>35</v>
      </c>
      <c r="H63" s="180"/>
      <c r="I63" s="180"/>
      <c r="J63" s="180"/>
      <c r="K63" s="180"/>
      <c r="L63" s="46">
        <v>2</v>
      </c>
      <c r="M63" s="46">
        <v>78</v>
      </c>
      <c r="N63" s="43"/>
      <c r="O63" s="43"/>
      <c r="P63" s="43"/>
      <c r="Q63" s="43"/>
      <c r="R63" s="43"/>
      <c r="S63" s="43"/>
      <c r="T63" s="43"/>
      <c r="U63" s="43"/>
      <c r="V63" s="43"/>
      <c r="W63" s="43"/>
      <c r="X63" s="41"/>
      <c r="Y63" s="41"/>
      <c r="Z63" s="41"/>
      <c r="AA63" s="41"/>
      <c r="AB63" s="41"/>
      <c r="AC63" s="41"/>
      <c r="AD63" s="41"/>
      <c r="AE63" s="41"/>
      <c r="AF63" s="41"/>
      <c r="AG63" s="41"/>
      <c r="AH63" s="41"/>
      <c r="AI63" s="41"/>
      <c r="AJ63" s="41"/>
      <c r="AK63" s="41"/>
      <c r="AL63" s="41"/>
      <c r="AM63" s="135"/>
    </row>
    <row r="64" spans="1:39" s="34" customFormat="1" ht="21" x14ac:dyDescent="0.25">
      <c r="A64" s="39"/>
      <c r="B64" s="39"/>
      <c r="C64" s="39"/>
      <c r="D64" s="39"/>
      <c r="E64" s="39"/>
      <c r="F64" s="43"/>
      <c r="G64" s="180" t="s">
        <v>36</v>
      </c>
      <c r="H64" s="180"/>
      <c r="I64" s="180"/>
      <c r="J64" s="180"/>
      <c r="K64" s="180"/>
      <c r="L64" s="46">
        <v>57</v>
      </c>
      <c r="M64" s="46">
        <v>23</v>
      </c>
      <c r="N64" s="43"/>
      <c r="O64" s="43"/>
      <c r="P64" s="43"/>
      <c r="Q64" s="43"/>
      <c r="R64" s="43"/>
      <c r="S64" s="43"/>
      <c r="T64" s="43"/>
      <c r="U64" s="43"/>
      <c r="V64" s="43"/>
      <c r="W64" s="43"/>
      <c r="X64" s="41"/>
      <c r="Y64" s="41"/>
      <c r="Z64" s="41"/>
      <c r="AA64" s="41"/>
      <c r="AB64" s="41"/>
      <c r="AC64" s="41"/>
      <c r="AD64" s="41"/>
      <c r="AE64" s="41"/>
      <c r="AF64" s="41"/>
      <c r="AG64" s="41"/>
      <c r="AH64" s="41"/>
      <c r="AI64" s="41"/>
      <c r="AJ64" s="41"/>
      <c r="AK64" s="41"/>
      <c r="AL64" s="41"/>
      <c r="AM64" s="135"/>
    </row>
    <row r="65" spans="1:39" s="34" customFormat="1" ht="21" x14ac:dyDescent="0.25">
      <c r="A65" s="39"/>
      <c r="B65" s="39"/>
      <c r="C65" s="39"/>
      <c r="D65" s="39"/>
      <c r="E65" s="39"/>
      <c r="F65" s="43"/>
      <c r="G65" s="180" t="s">
        <v>37</v>
      </c>
      <c r="H65" s="180"/>
      <c r="I65" s="180"/>
      <c r="J65" s="180"/>
      <c r="K65" s="180"/>
      <c r="L65" s="46">
        <v>1</v>
      </c>
      <c r="M65" s="46">
        <v>79</v>
      </c>
      <c r="N65" s="43"/>
      <c r="O65" s="43"/>
      <c r="P65" s="43"/>
      <c r="Q65" s="43"/>
      <c r="R65" s="43"/>
      <c r="S65" s="43"/>
      <c r="T65" s="43"/>
      <c r="U65" s="43"/>
      <c r="V65" s="43"/>
      <c r="W65" s="43"/>
      <c r="X65" s="43"/>
      <c r="Y65" s="41"/>
      <c r="Z65" s="41"/>
      <c r="AA65" s="41"/>
      <c r="AB65" s="41"/>
      <c r="AC65" s="41"/>
      <c r="AD65" s="41"/>
      <c r="AE65" s="41"/>
      <c r="AF65" s="41"/>
      <c r="AG65" s="41"/>
      <c r="AH65" s="41"/>
      <c r="AI65" s="41"/>
      <c r="AJ65" s="41"/>
      <c r="AK65" s="41"/>
      <c r="AL65" s="41"/>
      <c r="AM65" s="135"/>
    </row>
    <row r="66" spans="1:39" s="34" customFormat="1" ht="21" x14ac:dyDescent="0.25">
      <c r="A66" s="37"/>
      <c r="B66" s="181"/>
      <c r="C66" s="181"/>
      <c r="D66" s="181"/>
      <c r="E66" s="181"/>
      <c r="F66" s="181"/>
      <c r="G66" s="181"/>
      <c r="H66" s="181"/>
      <c r="I66" s="181"/>
      <c r="J66" s="181"/>
      <c r="K66" s="181"/>
      <c r="L66" s="181"/>
      <c r="M66" s="181"/>
      <c r="N66" s="181"/>
      <c r="O66" s="181"/>
      <c r="P66" s="181"/>
      <c r="Q66" s="181"/>
      <c r="R66" s="181"/>
      <c r="S66" s="181"/>
      <c r="T66" s="181"/>
      <c r="U66" s="181"/>
      <c r="V66" s="43"/>
      <c r="W66" s="43"/>
      <c r="X66" s="43"/>
      <c r="Y66" s="41"/>
      <c r="Z66" s="41"/>
      <c r="AA66" s="41"/>
      <c r="AB66" s="41"/>
      <c r="AC66" s="41"/>
      <c r="AD66" s="41"/>
      <c r="AE66" s="41"/>
      <c r="AF66" s="41"/>
      <c r="AG66" s="41"/>
      <c r="AH66" s="41"/>
      <c r="AI66" s="41"/>
      <c r="AJ66" s="41"/>
      <c r="AK66" s="41"/>
      <c r="AL66" s="41"/>
      <c r="AM66" s="135"/>
    </row>
    <row r="67" spans="1:39" s="34" customFormat="1" ht="21" x14ac:dyDescent="0.25">
      <c r="A67" s="37"/>
      <c r="B67" s="126"/>
      <c r="C67" s="126"/>
      <c r="D67" s="126"/>
      <c r="E67" s="126"/>
      <c r="F67" s="126"/>
      <c r="G67" s="126"/>
      <c r="H67" s="126"/>
      <c r="I67" s="126"/>
      <c r="J67" s="126"/>
      <c r="K67" s="126"/>
      <c r="L67" s="126"/>
      <c r="M67" s="126"/>
      <c r="N67" s="126"/>
      <c r="O67" s="126"/>
      <c r="P67" s="126"/>
      <c r="Q67" s="126"/>
      <c r="R67" s="126"/>
      <c r="S67" s="126"/>
      <c r="T67" s="126"/>
      <c r="U67" s="126"/>
      <c r="V67" s="43"/>
      <c r="W67" s="43"/>
      <c r="X67" s="43"/>
      <c r="Y67" s="41"/>
      <c r="Z67" s="41"/>
      <c r="AA67" s="41"/>
      <c r="AB67" s="41"/>
      <c r="AC67" s="41"/>
      <c r="AD67" s="41"/>
      <c r="AE67" s="41"/>
      <c r="AF67" s="41"/>
      <c r="AG67" s="41"/>
      <c r="AH67" s="41"/>
      <c r="AI67" s="41"/>
      <c r="AJ67" s="41"/>
      <c r="AK67" s="41"/>
      <c r="AL67" s="41"/>
      <c r="AM67" s="135"/>
    </row>
    <row r="68" spans="1:39" s="34" customFormat="1" ht="21" x14ac:dyDescent="0.25">
      <c r="A68" s="69"/>
      <c r="B68" s="131"/>
      <c r="C68" s="131"/>
      <c r="D68" s="131"/>
      <c r="E68" s="131"/>
      <c r="F68" s="131"/>
      <c r="G68" s="131"/>
      <c r="H68" s="131"/>
      <c r="I68" s="131"/>
      <c r="J68" s="131"/>
      <c r="K68" s="127"/>
      <c r="L68" s="127"/>
      <c r="M68" s="127"/>
      <c r="N68" s="127"/>
      <c r="O68" s="127"/>
      <c r="P68" s="127"/>
      <c r="Q68" s="127"/>
      <c r="R68" s="127"/>
      <c r="S68" s="127"/>
      <c r="T68" s="127"/>
      <c r="U68" s="127"/>
      <c r="V68" s="41"/>
      <c r="W68" s="41"/>
      <c r="X68" s="41"/>
      <c r="Y68" s="41"/>
      <c r="Z68" s="41"/>
      <c r="AA68" s="41"/>
      <c r="AB68" s="41"/>
      <c r="AC68" s="41"/>
      <c r="AD68" s="41"/>
      <c r="AE68" s="41"/>
      <c r="AF68" s="41"/>
      <c r="AG68" s="41"/>
      <c r="AH68" s="41"/>
      <c r="AI68" s="41"/>
      <c r="AJ68" s="41"/>
      <c r="AK68" s="39"/>
      <c r="AL68" s="39"/>
      <c r="AM68" s="135"/>
    </row>
    <row r="69" spans="1:39" s="34" customFormat="1" ht="21" x14ac:dyDescent="0.25">
      <c r="A69" s="69"/>
      <c r="B69" s="131"/>
      <c r="C69" s="131"/>
      <c r="D69" s="131"/>
      <c r="E69" s="131"/>
      <c r="F69" s="131"/>
      <c r="G69" s="131"/>
      <c r="H69" s="131"/>
      <c r="I69" s="131"/>
      <c r="J69" s="131"/>
      <c r="K69" s="127"/>
      <c r="L69" s="127"/>
      <c r="M69" s="127"/>
      <c r="N69" s="127"/>
      <c r="O69" s="127"/>
      <c r="P69" s="127"/>
      <c r="Q69" s="127"/>
      <c r="R69" s="127"/>
      <c r="S69" s="127"/>
      <c r="T69" s="127"/>
      <c r="U69" s="127"/>
      <c r="V69" s="41"/>
      <c r="W69" s="41"/>
      <c r="X69" s="41"/>
      <c r="Y69" s="41"/>
      <c r="Z69" s="41"/>
      <c r="AA69" s="41"/>
      <c r="AB69" s="41"/>
      <c r="AC69" s="41"/>
      <c r="AD69" s="41"/>
      <c r="AE69" s="41"/>
      <c r="AF69" s="41"/>
      <c r="AG69" s="41"/>
      <c r="AH69" s="41"/>
      <c r="AI69" s="41"/>
      <c r="AJ69" s="41"/>
      <c r="AK69" s="41"/>
      <c r="AL69" s="41"/>
      <c r="AM69" s="135"/>
    </row>
    <row r="70" spans="1:39" s="34" customFormat="1" ht="21" x14ac:dyDescent="0.25">
      <c r="A70" s="69"/>
      <c r="B70" s="131"/>
      <c r="C70" s="131"/>
      <c r="D70" s="131"/>
      <c r="E70" s="131"/>
      <c r="F70" s="131"/>
      <c r="G70" s="131"/>
      <c r="H70" s="131"/>
      <c r="I70" s="131"/>
      <c r="J70" s="131"/>
      <c r="K70" s="127"/>
      <c r="L70" s="127"/>
      <c r="M70" s="127"/>
      <c r="N70" s="127"/>
      <c r="O70" s="127"/>
      <c r="P70" s="127"/>
      <c r="Q70" s="127"/>
      <c r="R70" s="127"/>
      <c r="S70" s="127"/>
      <c r="T70" s="127"/>
      <c r="U70" s="127"/>
      <c r="V70" s="41"/>
      <c r="W70" s="41"/>
      <c r="X70" s="41"/>
      <c r="Y70" s="41"/>
      <c r="Z70" s="41"/>
      <c r="AA70" s="41"/>
      <c r="AB70" s="41"/>
      <c r="AC70" s="41"/>
      <c r="AD70" s="41"/>
      <c r="AE70" s="41"/>
      <c r="AF70" s="41"/>
      <c r="AG70" s="41"/>
      <c r="AH70" s="41"/>
      <c r="AI70" s="41"/>
      <c r="AJ70" s="41"/>
      <c r="AK70" s="41"/>
      <c r="AL70" s="41"/>
      <c r="AM70" s="135"/>
    </row>
    <row r="71" spans="1:39" s="34" customFormat="1" ht="21" x14ac:dyDescent="0.25">
      <c r="A71" s="69"/>
      <c r="B71" s="128"/>
      <c r="C71" s="128"/>
      <c r="D71" s="128"/>
      <c r="E71" s="128"/>
      <c r="F71" s="128"/>
      <c r="G71" s="128"/>
      <c r="H71" s="128"/>
      <c r="I71" s="128"/>
      <c r="J71" s="128"/>
      <c r="K71" s="127"/>
      <c r="L71" s="127"/>
      <c r="M71" s="127"/>
      <c r="N71" s="127"/>
      <c r="O71" s="127"/>
      <c r="P71" s="127"/>
      <c r="Q71" s="127"/>
      <c r="R71" s="127"/>
      <c r="S71" s="127"/>
      <c r="T71" s="127"/>
      <c r="U71" s="127"/>
      <c r="V71" s="41"/>
      <c r="W71" s="41"/>
      <c r="X71" s="41"/>
      <c r="Y71" s="41"/>
      <c r="Z71" s="41"/>
      <c r="AA71" s="41"/>
      <c r="AB71" s="41"/>
      <c r="AC71" s="41"/>
      <c r="AD71" s="41"/>
      <c r="AE71" s="41"/>
      <c r="AF71" s="41"/>
      <c r="AG71" s="41"/>
      <c r="AH71" s="41"/>
      <c r="AI71" s="41"/>
      <c r="AJ71" s="41"/>
      <c r="AK71" s="41"/>
      <c r="AL71" s="41"/>
      <c r="AM71" s="135"/>
    </row>
    <row r="72" spans="1:39" s="34" customFormat="1" ht="21.75" thickBot="1" x14ac:dyDescent="0.4">
      <c r="A72" s="129"/>
      <c r="B72" s="130"/>
      <c r="C72" s="129"/>
      <c r="D72" s="129"/>
      <c r="E72" s="129"/>
      <c r="F72" s="129"/>
      <c r="G72" s="129"/>
      <c r="H72" s="69"/>
      <c r="I72" s="69"/>
      <c r="J72" s="69"/>
      <c r="K72" s="69"/>
      <c r="L72" s="69"/>
      <c r="M72" s="69"/>
      <c r="N72" s="69"/>
      <c r="O72" s="69"/>
      <c r="P72" s="69"/>
      <c r="Q72" s="69"/>
      <c r="R72" s="69"/>
      <c r="S72" s="69"/>
      <c r="T72" s="69"/>
      <c r="U72" s="70"/>
      <c r="V72" s="41"/>
      <c r="W72" s="41"/>
      <c r="X72" s="41"/>
      <c r="Y72" s="41"/>
      <c r="Z72" s="41"/>
      <c r="AA72" s="41"/>
      <c r="AB72" s="41"/>
      <c r="AC72" s="41"/>
      <c r="AD72" s="41"/>
      <c r="AE72" s="41"/>
      <c r="AF72" s="41"/>
      <c r="AG72" s="41"/>
      <c r="AH72" s="41"/>
      <c r="AI72" s="41"/>
      <c r="AJ72" s="41"/>
      <c r="AK72" s="41"/>
      <c r="AL72" s="39"/>
      <c r="AM72" s="135"/>
    </row>
    <row r="73" spans="1:39" s="37" customFormat="1" ht="18.75" x14ac:dyDescent="0.25">
      <c r="A73" s="49"/>
      <c r="B73" s="50"/>
      <c r="C73" s="50"/>
      <c r="D73" s="50"/>
      <c r="E73" s="50"/>
      <c r="F73" s="50"/>
      <c r="G73" s="50"/>
      <c r="H73" s="50"/>
      <c r="I73" s="50"/>
      <c r="J73" s="50"/>
      <c r="K73" s="50"/>
      <c r="L73" s="50"/>
      <c r="M73" s="50"/>
      <c r="N73" s="50"/>
      <c r="O73" s="50"/>
      <c r="P73" s="50"/>
      <c r="Q73" s="50"/>
      <c r="R73" s="50"/>
      <c r="S73" s="50"/>
      <c r="T73" s="50"/>
      <c r="U73" s="50"/>
      <c r="V73" s="152" t="s">
        <v>10</v>
      </c>
      <c r="W73" s="153"/>
      <c r="X73" s="153"/>
      <c r="Y73" s="153"/>
      <c r="Z73" s="153"/>
      <c r="AA73" s="154"/>
      <c r="AB73" s="28"/>
      <c r="AC73" s="152" t="s">
        <v>11</v>
      </c>
      <c r="AD73" s="153"/>
      <c r="AE73" s="153"/>
      <c r="AF73" s="153"/>
      <c r="AG73" s="153"/>
      <c r="AH73" s="154"/>
      <c r="AI73" s="148" t="s">
        <v>12</v>
      </c>
      <c r="AJ73" s="148"/>
      <c r="AK73" s="148"/>
      <c r="AL73" s="148"/>
      <c r="AM73" s="137"/>
    </row>
    <row r="74" spans="1:39" s="34" customFormat="1" ht="19.5" thickBot="1" x14ac:dyDescent="0.3">
      <c r="A74" s="69"/>
      <c r="B74" s="178"/>
      <c r="C74" s="178"/>
      <c r="D74" s="50"/>
      <c r="E74" s="50"/>
      <c r="F74" s="50"/>
      <c r="G74" s="70"/>
      <c r="H74" s="70"/>
      <c r="I74" s="70"/>
      <c r="J74" s="70"/>
      <c r="K74" s="70"/>
      <c r="L74" s="70"/>
      <c r="M74" s="70"/>
      <c r="N74" s="70"/>
      <c r="O74" s="70"/>
      <c r="P74" s="70"/>
      <c r="Q74" s="70"/>
      <c r="R74" s="70"/>
      <c r="S74" s="70"/>
      <c r="T74" s="70"/>
      <c r="U74" s="70"/>
      <c r="V74" s="175"/>
      <c r="W74" s="176"/>
      <c r="X74" s="176"/>
      <c r="Y74" s="176"/>
      <c r="Z74" s="176"/>
      <c r="AA74" s="177"/>
      <c r="AB74" s="28"/>
      <c r="AC74" s="175"/>
      <c r="AD74" s="176"/>
      <c r="AE74" s="176"/>
      <c r="AF74" s="176"/>
      <c r="AG74" s="176"/>
      <c r="AH74" s="177"/>
      <c r="AI74" s="148"/>
      <c r="AJ74" s="148"/>
      <c r="AK74" s="148"/>
      <c r="AL74" s="148"/>
      <c r="AM74" s="135"/>
    </row>
    <row r="75" spans="1:39" s="34" customFormat="1" ht="21" x14ac:dyDescent="0.25">
      <c r="A75" s="151" t="s">
        <v>38</v>
      </c>
      <c r="B75" s="151"/>
      <c r="C75" s="151"/>
      <c r="D75" s="151"/>
      <c r="E75" s="151"/>
      <c r="F75" s="151"/>
      <c r="G75" s="151"/>
      <c r="H75" s="151"/>
      <c r="I75" s="151"/>
      <c r="J75" s="151"/>
      <c r="K75" s="151"/>
      <c r="L75" s="151"/>
      <c r="M75" s="151"/>
      <c r="N75" s="151"/>
      <c r="O75" s="151"/>
      <c r="P75" s="151"/>
      <c r="Q75" s="151"/>
      <c r="R75" s="151"/>
      <c r="S75" s="151"/>
      <c r="T75" s="151"/>
      <c r="U75" s="174"/>
      <c r="V75" s="29">
        <v>1</v>
      </c>
      <c r="W75" s="30">
        <v>2</v>
      </c>
      <c r="X75" s="30">
        <v>3</v>
      </c>
      <c r="Y75" s="30">
        <v>4</v>
      </c>
      <c r="Z75" s="30">
        <v>5</v>
      </c>
      <c r="AA75" s="113" t="s">
        <v>39</v>
      </c>
      <c r="AB75" s="31" t="s">
        <v>14</v>
      </c>
      <c r="AC75" s="51">
        <v>1</v>
      </c>
      <c r="AD75" s="52">
        <v>2</v>
      </c>
      <c r="AE75" s="52">
        <v>3</v>
      </c>
      <c r="AF75" s="52">
        <v>4</v>
      </c>
      <c r="AG75" s="52">
        <v>5</v>
      </c>
      <c r="AH75" s="53" t="s">
        <v>39</v>
      </c>
      <c r="AI75" s="54" t="s">
        <v>15</v>
      </c>
      <c r="AJ75" s="55" t="s">
        <v>16</v>
      </c>
      <c r="AK75" s="55" t="s">
        <v>17</v>
      </c>
      <c r="AL75" s="55" t="s">
        <v>18</v>
      </c>
      <c r="AM75" s="135"/>
    </row>
    <row r="76" spans="1:39" s="37" customFormat="1" ht="18.75" customHeight="1" x14ac:dyDescent="0.3">
      <c r="A76" s="56" t="s">
        <v>40</v>
      </c>
      <c r="B76" s="146" t="s">
        <v>41</v>
      </c>
      <c r="C76" s="146"/>
      <c r="D76" s="146"/>
      <c r="E76" s="146"/>
      <c r="F76" s="146"/>
      <c r="G76" s="146"/>
      <c r="H76" s="146"/>
      <c r="I76" s="146"/>
      <c r="J76" s="146"/>
      <c r="K76" s="146"/>
      <c r="L76" s="146"/>
      <c r="M76" s="146"/>
      <c r="N76" s="146"/>
      <c r="O76" s="146"/>
      <c r="P76" s="146"/>
      <c r="Q76" s="146"/>
      <c r="R76" s="146"/>
      <c r="S76" s="146"/>
      <c r="T76" s="146"/>
      <c r="U76" s="146"/>
      <c r="V76" s="112">
        <v>22</v>
      </c>
      <c r="W76" s="112">
        <v>29</v>
      </c>
      <c r="X76" s="112">
        <v>38</v>
      </c>
      <c r="Y76" s="112">
        <v>45</v>
      </c>
      <c r="Z76" s="112">
        <v>29</v>
      </c>
      <c r="AA76" s="112">
        <v>3</v>
      </c>
      <c r="AB76" s="112">
        <v>166</v>
      </c>
      <c r="AC76" s="36">
        <f>V76/$AB76</f>
        <v>0.13253012048192772</v>
      </c>
      <c r="AD76" s="36">
        <f t="shared" ref="AD76:AH78" si="2">W76/$AB76</f>
        <v>0.1746987951807229</v>
      </c>
      <c r="AE76" s="36">
        <f t="shared" si="2"/>
        <v>0.2289156626506024</v>
      </c>
      <c r="AF76" s="36">
        <f t="shared" si="2"/>
        <v>0.27108433734939757</v>
      </c>
      <c r="AG76" s="36">
        <f t="shared" si="2"/>
        <v>0.1746987951807229</v>
      </c>
      <c r="AH76" s="36">
        <f t="shared" si="2"/>
        <v>1.8072289156626505E-2</v>
      </c>
      <c r="AI76" s="123">
        <v>3.18</v>
      </c>
      <c r="AJ76" s="123">
        <v>1.3</v>
      </c>
      <c r="AK76" s="112">
        <v>3</v>
      </c>
      <c r="AL76" s="112">
        <v>4</v>
      </c>
      <c r="AM76" s="137"/>
    </row>
    <row r="77" spans="1:39" s="37" customFormat="1" ht="18.75" customHeight="1" x14ac:dyDescent="0.3">
      <c r="A77" s="56" t="s">
        <v>42</v>
      </c>
      <c r="B77" s="146" t="s">
        <v>43</v>
      </c>
      <c r="C77" s="146" t="s">
        <v>44</v>
      </c>
      <c r="D77" s="146" t="s">
        <v>44</v>
      </c>
      <c r="E77" s="146" t="s">
        <v>44</v>
      </c>
      <c r="F77" s="146" t="s">
        <v>44</v>
      </c>
      <c r="G77" s="146" t="s">
        <v>44</v>
      </c>
      <c r="H77" s="146" t="s">
        <v>44</v>
      </c>
      <c r="I77" s="146" t="s">
        <v>44</v>
      </c>
      <c r="J77" s="146" t="s">
        <v>44</v>
      </c>
      <c r="K77" s="146" t="s">
        <v>44</v>
      </c>
      <c r="L77" s="146" t="s">
        <v>44</v>
      </c>
      <c r="M77" s="146" t="s">
        <v>44</v>
      </c>
      <c r="N77" s="146" t="s">
        <v>44</v>
      </c>
      <c r="O77" s="146" t="s">
        <v>44</v>
      </c>
      <c r="P77" s="146" t="s">
        <v>44</v>
      </c>
      <c r="Q77" s="146" t="s">
        <v>44</v>
      </c>
      <c r="R77" s="146" t="s">
        <v>44</v>
      </c>
      <c r="S77" s="146" t="s">
        <v>44</v>
      </c>
      <c r="T77" s="146" t="s">
        <v>44</v>
      </c>
      <c r="U77" s="146" t="s">
        <v>44</v>
      </c>
      <c r="V77" s="112">
        <v>18</v>
      </c>
      <c r="W77" s="112">
        <v>37</v>
      </c>
      <c r="X77" s="112">
        <v>49</v>
      </c>
      <c r="Y77" s="112">
        <v>37</v>
      </c>
      <c r="Z77" s="112">
        <v>24</v>
      </c>
      <c r="AA77" s="112">
        <v>1</v>
      </c>
      <c r="AB77" s="112">
        <v>166</v>
      </c>
      <c r="AC77" s="36">
        <f t="shared" ref="AC77:AC78" si="3">V77/$AB77</f>
        <v>0.10843373493975904</v>
      </c>
      <c r="AD77" s="36">
        <f t="shared" si="2"/>
        <v>0.22289156626506024</v>
      </c>
      <c r="AE77" s="36">
        <f t="shared" si="2"/>
        <v>0.29518072289156627</v>
      </c>
      <c r="AF77" s="36">
        <f t="shared" si="2"/>
        <v>0.22289156626506024</v>
      </c>
      <c r="AG77" s="36">
        <f t="shared" si="2"/>
        <v>0.14457831325301204</v>
      </c>
      <c r="AH77" s="36">
        <f t="shared" si="2"/>
        <v>6.024096385542169E-3</v>
      </c>
      <c r="AI77" s="123">
        <v>3.07</v>
      </c>
      <c r="AJ77" s="123">
        <v>1.21</v>
      </c>
      <c r="AK77" s="112">
        <v>3</v>
      </c>
      <c r="AL77" s="112">
        <v>3</v>
      </c>
      <c r="AM77" s="137"/>
    </row>
    <row r="78" spans="1:39" s="37" customFormat="1" ht="18.75" customHeight="1" x14ac:dyDescent="0.3">
      <c r="A78" s="56" t="s">
        <v>45</v>
      </c>
      <c r="B78" s="146" t="s">
        <v>46</v>
      </c>
      <c r="C78" s="146" t="s">
        <v>47</v>
      </c>
      <c r="D78" s="146" t="s">
        <v>47</v>
      </c>
      <c r="E78" s="146" t="s">
        <v>47</v>
      </c>
      <c r="F78" s="146" t="s">
        <v>47</v>
      </c>
      <c r="G78" s="146" t="s">
        <v>47</v>
      </c>
      <c r="H78" s="146" t="s">
        <v>47</v>
      </c>
      <c r="I78" s="146" t="s">
        <v>47</v>
      </c>
      <c r="J78" s="146" t="s">
        <v>47</v>
      </c>
      <c r="K78" s="146" t="s">
        <v>47</v>
      </c>
      <c r="L78" s="146" t="s">
        <v>47</v>
      </c>
      <c r="M78" s="146" t="s">
        <v>47</v>
      </c>
      <c r="N78" s="146" t="s">
        <v>47</v>
      </c>
      <c r="O78" s="146" t="s">
        <v>47</v>
      </c>
      <c r="P78" s="146" t="s">
        <v>47</v>
      </c>
      <c r="Q78" s="146" t="s">
        <v>47</v>
      </c>
      <c r="R78" s="146" t="s">
        <v>47</v>
      </c>
      <c r="S78" s="146" t="s">
        <v>47</v>
      </c>
      <c r="T78" s="146" t="s">
        <v>47</v>
      </c>
      <c r="U78" s="146" t="s">
        <v>47</v>
      </c>
      <c r="V78" s="112">
        <v>3</v>
      </c>
      <c r="W78" s="112">
        <v>10</v>
      </c>
      <c r="X78" s="112">
        <v>10</v>
      </c>
      <c r="Y78" s="112">
        <v>45</v>
      </c>
      <c r="Z78" s="112">
        <v>93</v>
      </c>
      <c r="AA78" s="112">
        <v>5</v>
      </c>
      <c r="AB78" s="112">
        <v>166</v>
      </c>
      <c r="AC78" s="36">
        <f t="shared" si="3"/>
        <v>1.8072289156626505E-2</v>
      </c>
      <c r="AD78" s="36">
        <f t="shared" si="2"/>
        <v>6.0240963855421686E-2</v>
      </c>
      <c r="AE78" s="36">
        <f t="shared" si="2"/>
        <v>6.0240963855421686E-2</v>
      </c>
      <c r="AF78" s="36">
        <f t="shared" si="2"/>
        <v>0.27108433734939757</v>
      </c>
      <c r="AG78" s="36">
        <f t="shared" si="2"/>
        <v>0.56024096385542166</v>
      </c>
      <c r="AH78" s="36">
        <f t="shared" si="2"/>
        <v>3.0120481927710843E-2</v>
      </c>
      <c r="AI78" s="123">
        <v>4.34</v>
      </c>
      <c r="AJ78" s="123">
        <v>0.97</v>
      </c>
      <c r="AK78" s="112">
        <v>5</v>
      </c>
      <c r="AL78" s="112">
        <v>5</v>
      </c>
      <c r="AM78" s="137"/>
    </row>
    <row r="79" spans="1:39" s="34" customFormat="1" ht="18.75" x14ac:dyDescent="0.25">
      <c r="A79" s="43"/>
      <c r="B79" s="57"/>
      <c r="C79" s="43"/>
      <c r="D79" s="43"/>
      <c r="E79" s="43"/>
      <c r="F79" s="43"/>
      <c r="G79" s="43"/>
      <c r="H79" s="43"/>
      <c r="I79" s="43"/>
      <c r="J79" s="43"/>
      <c r="K79" s="43"/>
      <c r="L79" s="43"/>
      <c r="M79" s="43"/>
      <c r="N79" s="43"/>
      <c r="O79" s="43"/>
      <c r="P79" s="43"/>
      <c r="Q79" s="43"/>
      <c r="R79" s="43"/>
      <c r="S79" s="41"/>
      <c r="T79" s="41"/>
      <c r="U79" s="41"/>
      <c r="V79" s="41"/>
      <c r="W79" s="41"/>
      <c r="X79" s="41"/>
      <c r="Y79" s="41"/>
      <c r="Z79" s="41"/>
      <c r="AA79" s="39"/>
      <c r="AB79" s="39"/>
      <c r="AC79" s="39"/>
      <c r="AD79" s="39"/>
      <c r="AE79" s="39"/>
      <c r="AF79" s="39"/>
      <c r="AG79" s="39"/>
      <c r="AH79" s="39"/>
      <c r="AI79" s="39"/>
      <c r="AJ79" s="39"/>
      <c r="AK79" s="39"/>
      <c r="AL79" s="39"/>
      <c r="AM79" s="134"/>
    </row>
    <row r="80" spans="1:39" s="34" customFormat="1" ht="21" x14ac:dyDescent="0.25">
      <c r="A80" s="48"/>
      <c r="B80" s="48"/>
      <c r="C80" s="58"/>
      <c r="D80" s="43"/>
      <c r="E80" s="43"/>
      <c r="F80" s="43"/>
      <c r="G80" s="43"/>
      <c r="H80" s="43"/>
      <c r="I80" s="43"/>
      <c r="J80" s="43"/>
      <c r="K80" s="59"/>
      <c r="L80" s="59"/>
      <c r="M80" s="43"/>
      <c r="N80" s="43"/>
      <c r="O80" s="43"/>
      <c r="P80" s="41"/>
      <c r="Q80" s="41"/>
      <c r="R80" s="41"/>
      <c r="S80" s="41"/>
      <c r="T80" s="59"/>
      <c r="U80" s="59"/>
      <c r="V80" s="41"/>
      <c r="W80" s="41"/>
      <c r="X80" s="41"/>
      <c r="Y80" s="41"/>
      <c r="Z80" s="41"/>
      <c r="AA80" s="39"/>
      <c r="AB80" s="39"/>
      <c r="AC80" s="39"/>
      <c r="AD80" s="39"/>
      <c r="AE80" s="39"/>
      <c r="AF80" s="39"/>
      <c r="AG80" s="39"/>
      <c r="AH80" s="39"/>
      <c r="AI80" s="39"/>
      <c r="AJ80" s="39"/>
      <c r="AK80" s="39"/>
      <c r="AL80" s="39"/>
      <c r="AM80" s="135"/>
    </row>
    <row r="81" spans="1:39" s="34" customFormat="1" ht="21" x14ac:dyDescent="0.25">
      <c r="A81" s="145" t="s">
        <v>139</v>
      </c>
      <c r="B81" s="145"/>
      <c r="C81" s="145"/>
      <c r="D81" s="145"/>
      <c r="E81" s="145"/>
      <c r="F81" s="145"/>
      <c r="G81" s="145"/>
      <c r="H81" s="145"/>
      <c r="I81" s="145"/>
      <c r="J81" s="145"/>
      <c r="K81" s="145"/>
      <c r="L81" s="145"/>
      <c r="M81" s="145"/>
      <c r="N81" s="60"/>
      <c r="O81" s="60"/>
      <c r="P81" s="60"/>
      <c r="Q81" s="60"/>
      <c r="R81" s="60"/>
      <c r="S81" s="60"/>
      <c r="T81" s="60"/>
      <c r="U81" s="60"/>
      <c r="V81" s="39"/>
      <c r="W81" s="39"/>
      <c r="X81" s="39"/>
      <c r="Y81" s="39"/>
      <c r="Z81" s="39"/>
      <c r="AA81" s="39"/>
      <c r="AB81" s="39"/>
      <c r="AC81" s="39"/>
      <c r="AD81" s="39"/>
      <c r="AE81" s="39"/>
      <c r="AF81" s="39"/>
      <c r="AG81" s="39"/>
      <c r="AH81" s="39"/>
      <c r="AI81" s="39"/>
      <c r="AJ81" s="39"/>
      <c r="AK81" s="39"/>
      <c r="AL81" s="39"/>
      <c r="AM81" s="135"/>
    </row>
    <row r="82" spans="1:39" s="62" customFormat="1" ht="21" x14ac:dyDescent="0.25">
      <c r="A82" s="60"/>
      <c r="B82" s="60"/>
      <c r="C82" s="60"/>
      <c r="D82" s="60"/>
      <c r="E82" s="60"/>
      <c r="F82" s="60"/>
      <c r="G82" s="60"/>
      <c r="H82" s="60"/>
      <c r="I82" s="60"/>
      <c r="J82" s="60"/>
      <c r="K82" s="60"/>
      <c r="L82" s="60"/>
      <c r="M82" s="60"/>
      <c r="N82" s="60"/>
      <c r="O82" s="60"/>
      <c r="P82" s="60"/>
      <c r="Q82" s="60"/>
      <c r="R82" s="60"/>
      <c r="S82" s="60"/>
      <c r="T82" s="60"/>
      <c r="U82" s="60"/>
      <c r="V82" s="61"/>
      <c r="W82" s="61"/>
      <c r="X82" s="61"/>
      <c r="Y82" s="61"/>
      <c r="Z82" s="61"/>
      <c r="AA82" s="61"/>
      <c r="AB82" s="61"/>
      <c r="AC82" s="61"/>
      <c r="AD82" s="61"/>
      <c r="AE82" s="61"/>
      <c r="AF82" s="61"/>
      <c r="AG82" s="61"/>
      <c r="AH82" s="61"/>
      <c r="AI82" s="61"/>
      <c r="AJ82" s="61"/>
      <c r="AK82" s="61"/>
      <c r="AL82" s="61"/>
      <c r="AM82" s="138"/>
    </row>
    <row r="83" spans="1:39" s="34" customFormat="1" ht="21" x14ac:dyDescent="0.25">
      <c r="A83" s="48"/>
      <c r="B83" s="48"/>
      <c r="C83" s="48"/>
      <c r="D83" s="48"/>
      <c r="E83" s="48"/>
      <c r="F83" s="48"/>
      <c r="G83" s="39"/>
      <c r="H83" s="39"/>
      <c r="I83" s="39"/>
      <c r="J83" s="39"/>
      <c r="K83" s="41"/>
      <c r="L83" s="41"/>
      <c r="M83" s="43"/>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135"/>
    </row>
    <row r="84" spans="1:39" s="34" customFormat="1" ht="21" x14ac:dyDescent="0.25">
      <c r="A84" s="48"/>
      <c r="B84" s="48"/>
      <c r="C84" s="48"/>
      <c r="D84" s="48"/>
      <c r="E84" s="48"/>
      <c r="F84" s="48"/>
      <c r="G84" s="39"/>
      <c r="H84" s="39"/>
      <c r="I84" s="39"/>
      <c r="J84" s="39"/>
      <c r="K84" s="43"/>
      <c r="L84" s="43"/>
      <c r="M84" s="43"/>
      <c r="N84" s="43"/>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135"/>
    </row>
    <row r="85" spans="1:39" s="34" customFormat="1" ht="18.75" x14ac:dyDescent="0.25">
      <c r="A85" s="43"/>
      <c r="B85" s="43"/>
      <c r="C85" s="43"/>
      <c r="D85" s="43"/>
      <c r="E85" s="43"/>
      <c r="F85" s="43"/>
      <c r="G85" s="43"/>
      <c r="H85" s="43"/>
      <c r="I85" s="43"/>
      <c r="J85" s="43"/>
      <c r="K85" s="43"/>
      <c r="L85" s="43"/>
      <c r="M85" s="43"/>
      <c r="N85" s="43"/>
      <c r="O85" s="43"/>
      <c r="P85" s="43"/>
      <c r="Q85" s="43"/>
      <c r="R85" s="43"/>
      <c r="S85" s="43"/>
      <c r="T85" s="41"/>
      <c r="U85" s="41"/>
      <c r="V85" s="41"/>
      <c r="W85" s="41"/>
      <c r="X85" s="41"/>
      <c r="Y85" s="41"/>
      <c r="Z85" s="41"/>
      <c r="AA85" s="41"/>
      <c r="AB85" s="41"/>
      <c r="AC85" s="41"/>
      <c r="AD85" s="41"/>
      <c r="AE85" s="41"/>
      <c r="AF85" s="39"/>
      <c r="AG85" s="39"/>
      <c r="AH85" s="39"/>
      <c r="AI85" s="39"/>
      <c r="AJ85" s="39"/>
      <c r="AK85" s="39"/>
      <c r="AL85" s="39"/>
      <c r="AM85" s="135"/>
    </row>
    <row r="86" spans="1:39" s="34" customFormat="1" ht="18.75" x14ac:dyDescent="0.25">
      <c r="A86" s="43"/>
      <c r="B86" s="57"/>
      <c r="C86" s="43"/>
      <c r="D86" s="43"/>
      <c r="E86" s="43"/>
      <c r="F86" s="43"/>
      <c r="G86" s="43"/>
      <c r="H86" s="43"/>
      <c r="I86" s="43"/>
      <c r="J86" s="43"/>
      <c r="K86" s="43"/>
      <c r="L86" s="43"/>
      <c r="M86" s="43"/>
      <c r="N86" s="43"/>
      <c r="O86" s="43"/>
      <c r="P86" s="43"/>
      <c r="Q86" s="43"/>
      <c r="R86" s="43"/>
      <c r="S86" s="43"/>
      <c r="T86" s="43"/>
      <c r="U86" s="43"/>
      <c r="V86" s="41"/>
      <c r="W86" s="41"/>
      <c r="X86" s="41"/>
      <c r="Y86" s="41"/>
      <c r="Z86" s="41"/>
      <c r="AA86" s="41"/>
      <c r="AB86" s="41"/>
      <c r="AC86" s="41"/>
      <c r="AD86" s="41"/>
      <c r="AE86" s="41"/>
      <c r="AF86" s="39"/>
      <c r="AG86" s="39"/>
      <c r="AH86" s="39"/>
      <c r="AI86" s="39"/>
      <c r="AJ86" s="39"/>
      <c r="AK86" s="39"/>
      <c r="AL86" s="39"/>
      <c r="AM86" s="135"/>
    </row>
    <row r="87" spans="1:39" s="34" customFormat="1" ht="19.5" thickBot="1" x14ac:dyDescent="0.3">
      <c r="A87" s="43"/>
      <c r="B87" s="57"/>
      <c r="C87" s="43"/>
      <c r="D87" s="43"/>
      <c r="E87" s="43"/>
      <c r="F87" s="43"/>
      <c r="G87" s="43"/>
      <c r="H87" s="43"/>
      <c r="I87" s="43"/>
      <c r="J87" s="43"/>
      <c r="K87" s="43"/>
      <c r="L87" s="43"/>
      <c r="M87" s="43"/>
      <c r="N87" s="43"/>
      <c r="O87" s="43"/>
      <c r="P87" s="43"/>
      <c r="Q87" s="43"/>
      <c r="R87" s="43"/>
      <c r="S87" s="43"/>
      <c r="T87" s="43"/>
      <c r="U87" s="43"/>
      <c r="V87" s="41"/>
      <c r="W87" s="41"/>
      <c r="X87" s="41"/>
      <c r="Y87" s="41"/>
      <c r="Z87" s="41"/>
      <c r="AA87" s="41"/>
      <c r="AB87" s="41"/>
      <c r="AC87" s="41"/>
      <c r="AD87" s="41"/>
      <c r="AE87" s="41"/>
      <c r="AF87" s="41"/>
      <c r="AG87" s="41"/>
      <c r="AH87" s="41"/>
      <c r="AI87" s="41"/>
      <c r="AJ87" s="41"/>
      <c r="AK87" s="41"/>
      <c r="AL87" s="39"/>
      <c r="AM87" s="135"/>
    </row>
    <row r="88" spans="1:39" s="34" customFormat="1" x14ac:dyDescent="0.25">
      <c r="A88" s="43"/>
      <c r="B88" s="57"/>
      <c r="C88" s="43"/>
      <c r="D88" s="43"/>
      <c r="E88" s="43"/>
      <c r="F88" s="43"/>
      <c r="G88" s="43"/>
      <c r="H88" s="43"/>
      <c r="I88" s="43"/>
      <c r="J88" s="43"/>
      <c r="K88" s="43"/>
      <c r="L88" s="43"/>
      <c r="M88" s="43"/>
      <c r="N88" s="43"/>
      <c r="O88" s="39"/>
      <c r="P88" s="39"/>
      <c r="Q88" s="39"/>
      <c r="R88" s="39"/>
      <c r="S88" s="39"/>
      <c r="T88" s="39"/>
      <c r="U88" s="39"/>
      <c r="V88" s="152" t="s">
        <v>10</v>
      </c>
      <c r="W88" s="153"/>
      <c r="X88" s="153"/>
      <c r="Y88" s="153"/>
      <c r="Z88" s="153"/>
      <c r="AA88" s="154"/>
      <c r="AB88" s="28"/>
      <c r="AC88" s="152" t="s">
        <v>11</v>
      </c>
      <c r="AD88" s="153"/>
      <c r="AE88" s="153"/>
      <c r="AF88" s="153"/>
      <c r="AG88" s="153"/>
      <c r="AH88" s="171"/>
      <c r="AI88" s="173" t="s">
        <v>12</v>
      </c>
      <c r="AJ88" s="173"/>
      <c r="AK88" s="173"/>
      <c r="AL88" s="173"/>
      <c r="AM88" s="135"/>
    </row>
    <row r="89" spans="1:39" s="34" customFormat="1" x14ac:dyDescent="0.25">
      <c r="A89" s="43"/>
      <c r="B89" s="57"/>
      <c r="C89" s="43"/>
      <c r="D89" s="43"/>
      <c r="E89" s="43"/>
      <c r="F89" s="43"/>
      <c r="G89" s="43"/>
      <c r="H89" s="43"/>
      <c r="I89" s="43"/>
      <c r="J89" s="43"/>
      <c r="K89" s="43"/>
      <c r="L89" s="43"/>
      <c r="M89" s="43"/>
      <c r="N89" s="43"/>
      <c r="O89" s="63"/>
      <c r="P89" s="63"/>
      <c r="Q89" s="63"/>
      <c r="R89" s="63"/>
      <c r="S89" s="63"/>
      <c r="T89" s="39"/>
      <c r="U89" s="39"/>
      <c r="V89" s="155"/>
      <c r="W89" s="156"/>
      <c r="X89" s="156"/>
      <c r="Y89" s="156"/>
      <c r="Z89" s="156"/>
      <c r="AA89" s="157"/>
      <c r="AB89" s="28"/>
      <c r="AC89" s="155"/>
      <c r="AD89" s="156"/>
      <c r="AE89" s="156"/>
      <c r="AF89" s="156"/>
      <c r="AG89" s="156"/>
      <c r="AH89" s="172"/>
      <c r="AI89" s="173"/>
      <c r="AJ89" s="173"/>
      <c r="AK89" s="173"/>
      <c r="AL89" s="173"/>
      <c r="AM89" s="135"/>
    </row>
    <row r="90" spans="1:39" s="34" customFormat="1" ht="18.75" x14ac:dyDescent="0.25">
      <c r="A90" s="43"/>
      <c r="B90" s="57"/>
      <c r="C90" s="43"/>
      <c r="D90" s="43"/>
      <c r="E90" s="43"/>
      <c r="F90" s="43"/>
      <c r="G90" s="43"/>
      <c r="H90" s="43"/>
      <c r="I90" s="43"/>
      <c r="J90" s="43"/>
      <c r="K90" s="43"/>
      <c r="L90" s="43"/>
      <c r="M90" s="43"/>
      <c r="N90" s="43"/>
      <c r="O90" s="64"/>
      <c r="P90" s="64"/>
      <c r="Q90" s="64"/>
      <c r="R90" s="64"/>
      <c r="S90" s="64"/>
      <c r="T90" s="64"/>
      <c r="U90" s="64"/>
      <c r="V90" s="52">
        <v>1</v>
      </c>
      <c r="W90" s="52">
        <v>2</v>
      </c>
      <c r="X90" s="52">
        <v>3</v>
      </c>
      <c r="Y90" s="52">
        <v>4</v>
      </c>
      <c r="Z90" s="52">
        <v>5</v>
      </c>
      <c r="AA90" s="52" t="s">
        <v>39</v>
      </c>
      <c r="AB90" s="65" t="s">
        <v>14</v>
      </c>
      <c r="AC90" s="52">
        <v>1</v>
      </c>
      <c r="AD90" s="52">
        <v>2</v>
      </c>
      <c r="AE90" s="52">
        <v>3</v>
      </c>
      <c r="AF90" s="52">
        <v>4</v>
      </c>
      <c r="AG90" s="52">
        <v>5</v>
      </c>
      <c r="AH90" s="52" t="s">
        <v>39</v>
      </c>
      <c r="AI90" s="66" t="s">
        <v>15</v>
      </c>
      <c r="AJ90" s="66" t="s">
        <v>48</v>
      </c>
      <c r="AK90" s="66" t="s">
        <v>17</v>
      </c>
      <c r="AL90" s="66" t="s">
        <v>18</v>
      </c>
      <c r="AM90" s="135"/>
    </row>
    <row r="91" spans="1:39" s="34" customFormat="1" ht="18.75" x14ac:dyDescent="0.3">
      <c r="A91" s="43"/>
      <c r="B91" s="57"/>
      <c r="C91" s="43"/>
      <c r="D91" s="43"/>
      <c r="E91" s="43"/>
      <c r="F91" s="43"/>
      <c r="G91" s="43"/>
      <c r="H91" s="43"/>
      <c r="I91" s="43"/>
      <c r="J91" s="43"/>
      <c r="K91" s="43"/>
      <c r="L91" s="43"/>
      <c r="M91" s="43"/>
      <c r="N91" s="43"/>
      <c r="O91" s="160" t="s">
        <v>49</v>
      </c>
      <c r="P91" s="161"/>
      <c r="Q91" s="161"/>
      <c r="R91" s="161"/>
      <c r="S91" s="161"/>
      <c r="T91" s="161"/>
      <c r="U91" s="161"/>
      <c r="V91" s="114">
        <v>14</v>
      </c>
      <c r="W91" s="114">
        <v>31</v>
      </c>
      <c r="X91" s="114">
        <v>44</v>
      </c>
      <c r="Y91" s="114">
        <v>39</v>
      </c>
      <c r="Z91" s="114">
        <v>26</v>
      </c>
      <c r="AA91" s="114">
        <v>12</v>
      </c>
      <c r="AB91" s="114">
        <v>166</v>
      </c>
      <c r="AC91" s="36">
        <f>V91/$AB91</f>
        <v>8.4337349397590355E-2</v>
      </c>
      <c r="AD91" s="36">
        <f t="shared" ref="AD91:AH92" si="4">W91/$AB91</f>
        <v>0.18674698795180722</v>
      </c>
      <c r="AE91" s="36">
        <f>X91/$AB91</f>
        <v>0.26506024096385544</v>
      </c>
      <c r="AF91" s="36">
        <f t="shared" si="4"/>
        <v>0.23493975903614459</v>
      </c>
      <c r="AG91" s="36">
        <f t="shared" si="4"/>
        <v>0.15662650602409639</v>
      </c>
      <c r="AH91" s="36">
        <f t="shared" si="4"/>
        <v>7.2289156626506021E-2</v>
      </c>
      <c r="AI91" s="124">
        <v>3.21</v>
      </c>
      <c r="AJ91" s="124">
        <v>1.21</v>
      </c>
      <c r="AK91" s="115">
        <v>3</v>
      </c>
      <c r="AL91" s="115">
        <v>3</v>
      </c>
      <c r="AM91" s="135"/>
    </row>
    <row r="92" spans="1:39" s="34" customFormat="1" ht="18.75" x14ac:dyDescent="0.3">
      <c r="A92" s="43"/>
      <c r="B92" s="57"/>
      <c r="C92" s="43"/>
      <c r="D92" s="43"/>
      <c r="E92" s="43"/>
      <c r="F92" s="43"/>
      <c r="G92" s="43"/>
      <c r="H92" s="43"/>
      <c r="I92" s="43"/>
      <c r="J92" s="43"/>
      <c r="K92" s="43"/>
      <c r="L92" s="43"/>
      <c r="M92" s="43"/>
      <c r="N92" s="43"/>
      <c r="O92" s="160" t="s">
        <v>115</v>
      </c>
      <c r="P92" s="161"/>
      <c r="Q92" s="161"/>
      <c r="R92" s="161"/>
      <c r="S92" s="161"/>
      <c r="T92" s="161"/>
      <c r="U92" s="161"/>
      <c r="V92" s="115">
        <v>6</v>
      </c>
      <c r="W92" s="115">
        <v>5</v>
      </c>
      <c r="X92" s="115">
        <v>26</v>
      </c>
      <c r="Y92" s="115">
        <v>31</v>
      </c>
      <c r="Z92" s="115">
        <v>20</v>
      </c>
      <c r="AA92" s="115">
        <v>23</v>
      </c>
      <c r="AB92" s="115">
        <v>111</v>
      </c>
      <c r="AC92" s="36">
        <f>V92/$AB92</f>
        <v>5.4054054054054057E-2</v>
      </c>
      <c r="AD92" s="36">
        <f t="shared" si="4"/>
        <v>4.5045045045045043E-2</v>
      </c>
      <c r="AE92" s="36">
        <f>X92/$AB92</f>
        <v>0.23423423423423423</v>
      </c>
      <c r="AF92" s="36">
        <f t="shared" si="4"/>
        <v>0.27927927927927926</v>
      </c>
      <c r="AG92" s="36">
        <f t="shared" si="4"/>
        <v>0.18018018018018017</v>
      </c>
      <c r="AH92" s="36">
        <f t="shared" si="4"/>
        <v>0.2072072072072072</v>
      </c>
      <c r="AI92" s="123">
        <v>3.61</v>
      </c>
      <c r="AJ92" s="123">
        <v>1.1100000000000001</v>
      </c>
      <c r="AK92" s="112">
        <v>4</v>
      </c>
      <c r="AL92" s="112">
        <v>4</v>
      </c>
      <c r="AM92" s="135"/>
    </row>
    <row r="93" spans="1:39" s="34" customFormat="1" ht="18.75" x14ac:dyDescent="0.25">
      <c r="A93" s="43"/>
      <c r="B93" s="57"/>
      <c r="C93" s="43"/>
      <c r="D93" s="43"/>
      <c r="E93" s="43"/>
      <c r="F93" s="43"/>
      <c r="G93" s="43"/>
      <c r="H93" s="43"/>
      <c r="I93" s="43"/>
      <c r="J93" s="43"/>
      <c r="K93" s="43"/>
      <c r="L93" s="43"/>
      <c r="M93" s="43"/>
      <c r="N93" s="43"/>
      <c r="O93" s="43"/>
      <c r="P93" s="43"/>
      <c r="Q93" s="43"/>
      <c r="R93" s="43"/>
      <c r="S93" s="43"/>
      <c r="T93" s="43"/>
      <c r="U93" s="43"/>
      <c r="V93" s="41"/>
      <c r="W93" s="41"/>
      <c r="X93" s="41"/>
      <c r="Y93" s="41"/>
      <c r="Z93" s="41"/>
      <c r="AA93" s="41"/>
      <c r="AB93" s="41"/>
      <c r="AC93" s="41"/>
      <c r="AD93" s="41"/>
      <c r="AE93" s="41"/>
      <c r="AF93" s="41"/>
      <c r="AG93" s="41"/>
      <c r="AH93" s="41"/>
      <c r="AI93" s="41"/>
      <c r="AJ93" s="41"/>
      <c r="AK93" s="41"/>
      <c r="AL93" s="39"/>
      <c r="AM93" s="135"/>
    </row>
    <row r="94" spans="1:39" s="34" customFormat="1" ht="18.75" x14ac:dyDescent="0.25">
      <c r="A94" s="43"/>
      <c r="B94" s="57"/>
      <c r="C94" s="43"/>
      <c r="D94" s="43"/>
      <c r="E94" s="43"/>
      <c r="F94" s="43"/>
      <c r="G94" s="43"/>
      <c r="H94" s="43"/>
      <c r="I94" s="43"/>
      <c r="J94" s="43"/>
      <c r="K94" s="43"/>
      <c r="L94" s="43"/>
      <c r="M94" s="43"/>
      <c r="N94" s="43"/>
      <c r="O94" s="43"/>
      <c r="P94" s="43"/>
      <c r="Q94" s="43"/>
      <c r="R94" s="43"/>
      <c r="S94" s="43"/>
      <c r="T94" s="43"/>
      <c r="U94" s="43"/>
      <c r="V94" s="41"/>
      <c r="W94" s="41"/>
      <c r="X94" s="41"/>
      <c r="Y94" s="41"/>
      <c r="Z94" s="41"/>
      <c r="AA94" s="41"/>
      <c r="AB94" s="41"/>
      <c r="AC94" s="41"/>
      <c r="AD94" s="41"/>
      <c r="AE94" s="41"/>
      <c r="AF94" s="41"/>
      <c r="AG94" s="41"/>
      <c r="AH94" s="41"/>
      <c r="AI94" s="41"/>
      <c r="AJ94" s="41"/>
      <c r="AK94" s="41"/>
      <c r="AL94" s="39"/>
      <c r="AM94" s="135"/>
    </row>
    <row r="95" spans="1:39" s="34" customFormat="1" ht="18.75" x14ac:dyDescent="0.25">
      <c r="A95" s="43"/>
      <c r="B95" s="57"/>
      <c r="C95" s="43"/>
      <c r="D95" s="43"/>
      <c r="E95" s="43"/>
      <c r="F95" s="43"/>
      <c r="G95" s="43"/>
      <c r="H95" s="43"/>
      <c r="I95" s="43"/>
      <c r="J95" s="43"/>
      <c r="K95" s="43"/>
      <c r="L95" s="43"/>
      <c r="M95" s="43"/>
      <c r="N95" s="43"/>
      <c r="O95" s="43"/>
      <c r="P95" s="43"/>
      <c r="Q95" s="43"/>
      <c r="R95" s="43"/>
      <c r="S95" s="43"/>
      <c r="T95" s="43"/>
      <c r="U95" s="43"/>
      <c r="V95" s="41"/>
      <c r="W95" s="41"/>
      <c r="X95" s="41"/>
      <c r="Y95" s="41"/>
      <c r="Z95" s="41"/>
      <c r="AA95" s="41"/>
      <c r="AB95" s="41"/>
      <c r="AC95" s="41"/>
      <c r="AD95" s="41"/>
      <c r="AE95" s="41"/>
      <c r="AF95" s="41"/>
      <c r="AG95" s="41"/>
      <c r="AH95" s="41"/>
      <c r="AI95" s="41"/>
      <c r="AJ95" s="41"/>
      <c r="AK95" s="41"/>
      <c r="AL95" s="39"/>
      <c r="AM95" s="135"/>
    </row>
    <row r="96" spans="1:39" s="34" customFormat="1" ht="18.75" x14ac:dyDescent="0.25">
      <c r="A96" s="43"/>
      <c r="B96" s="57"/>
      <c r="C96" s="43"/>
      <c r="D96" s="43"/>
      <c r="E96" s="43"/>
      <c r="F96" s="43"/>
      <c r="G96" s="43"/>
      <c r="H96" s="43"/>
      <c r="I96" s="43"/>
      <c r="J96" s="43"/>
      <c r="K96" s="43"/>
      <c r="L96" s="43"/>
      <c r="M96" s="43"/>
      <c r="N96" s="43"/>
      <c r="O96" s="43"/>
      <c r="P96" s="43"/>
      <c r="Q96" s="43"/>
      <c r="R96" s="43"/>
      <c r="S96" s="43"/>
      <c r="T96" s="43"/>
      <c r="U96" s="43"/>
      <c r="V96" s="41"/>
      <c r="W96" s="41"/>
      <c r="X96" s="41"/>
      <c r="Y96" s="41"/>
      <c r="Z96" s="41"/>
      <c r="AA96" s="41"/>
      <c r="AB96" s="41"/>
      <c r="AC96" s="41"/>
      <c r="AD96" s="41"/>
      <c r="AE96" s="41"/>
      <c r="AF96" s="41"/>
      <c r="AG96" s="41"/>
      <c r="AH96" s="41"/>
      <c r="AI96" s="41"/>
      <c r="AJ96" s="41"/>
      <c r="AK96" s="41"/>
      <c r="AL96" s="39"/>
      <c r="AM96" s="135"/>
    </row>
    <row r="97" spans="1:39" s="34" customFormat="1" ht="18.75" x14ac:dyDescent="0.25">
      <c r="A97" s="43"/>
      <c r="B97" s="57"/>
      <c r="C97" s="43"/>
      <c r="D97" s="43"/>
      <c r="E97" s="43"/>
      <c r="F97" s="43"/>
      <c r="G97" s="43"/>
      <c r="H97" s="43"/>
      <c r="I97" s="43"/>
      <c r="J97" s="43"/>
      <c r="K97" s="43"/>
      <c r="L97" s="43"/>
      <c r="M97" s="43"/>
      <c r="N97" s="43"/>
      <c r="O97" s="43"/>
      <c r="P97" s="43"/>
      <c r="Q97" s="43"/>
      <c r="R97" s="43"/>
      <c r="S97" s="43"/>
      <c r="T97" s="43"/>
      <c r="U97" s="43"/>
      <c r="V97" s="41"/>
      <c r="W97" s="41"/>
      <c r="X97" s="41"/>
      <c r="Y97" s="41"/>
      <c r="Z97" s="41"/>
      <c r="AA97" s="41"/>
      <c r="AB97" s="41"/>
      <c r="AC97" s="41"/>
      <c r="AD97" s="41"/>
      <c r="AE97" s="41"/>
      <c r="AF97" s="41"/>
      <c r="AG97" s="41"/>
      <c r="AH97" s="41"/>
      <c r="AI97" s="41"/>
      <c r="AJ97" s="41"/>
      <c r="AK97" s="41"/>
      <c r="AL97" s="39"/>
      <c r="AM97" s="135"/>
    </row>
    <row r="98" spans="1:39" s="34" customFormat="1" ht="21" x14ac:dyDescent="0.25">
      <c r="A98" s="48"/>
      <c r="B98" s="48"/>
      <c r="C98" s="58"/>
      <c r="D98" s="43"/>
      <c r="E98" s="43"/>
      <c r="F98" s="43"/>
      <c r="G98" s="43"/>
      <c r="H98" s="43"/>
      <c r="I98" s="43"/>
      <c r="J98" s="43"/>
      <c r="K98" s="59"/>
      <c r="L98" s="59"/>
      <c r="M98" s="43"/>
      <c r="N98" s="43"/>
      <c r="O98" s="43"/>
      <c r="P98" s="41"/>
      <c r="Q98" s="41"/>
      <c r="R98" s="41"/>
      <c r="S98" s="41"/>
      <c r="T98" s="59"/>
      <c r="U98" s="59"/>
      <c r="V98" s="41"/>
      <c r="W98" s="41"/>
      <c r="X98" s="41"/>
      <c r="Y98" s="41"/>
      <c r="Z98" s="41"/>
      <c r="AA98" s="39"/>
      <c r="AB98" s="39"/>
      <c r="AC98" s="39"/>
      <c r="AD98" s="39"/>
      <c r="AE98" s="39"/>
      <c r="AF98" s="39"/>
      <c r="AG98" s="39"/>
      <c r="AH98" s="39"/>
      <c r="AI98" s="39"/>
      <c r="AJ98" s="39"/>
      <c r="AK98" s="39"/>
      <c r="AL98" s="39"/>
      <c r="AM98" s="135"/>
    </row>
    <row r="99" spans="1:39" s="34" customFormat="1" ht="21" x14ac:dyDescent="0.25">
      <c r="A99" s="145" t="s">
        <v>50</v>
      </c>
      <c r="B99" s="145"/>
      <c r="C99" s="145"/>
      <c r="D99" s="145"/>
      <c r="E99" s="145"/>
      <c r="F99" s="145"/>
      <c r="G99" s="145"/>
      <c r="H99" s="145"/>
      <c r="I99" s="145"/>
      <c r="J99" s="145"/>
      <c r="K99" s="145"/>
      <c r="L99" s="145"/>
      <c r="M99" s="145"/>
      <c r="N99" s="60"/>
      <c r="O99" s="60"/>
      <c r="P99" s="60"/>
      <c r="Q99" s="60"/>
      <c r="R99" s="60"/>
      <c r="S99" s="60"/>
      <c r="T99" s="60"/>
      <c r="U99" s="60"/>
      <c r="AB99" s="39"/>
      <c r="AC99" s="39"/>
      <c r="AD99" s="39"/>
      <c r="AE99" s="39"/>
      <c r="AF99" s="39"/>
      <c r="AG99" s="39"/>
      <c r="AH99" s="39"/>
      <c r="AI99" s="39"/>
      <c r="AJ99" s="39"/>
      <c r="AK99" s="39"/>
      <c r="AL99" s="39"/>
      <c r="AM99" s="135"/>
    </row>
    <row r="100" spans="1:39" s="67" customFormat="1" ht="21" x14ac:dyDescent="0.25">
      <c r="A100" s="158"/>
      <c r="B100" s="158"/>
      <c r="C100" s="158"/>
      <c r="D100" s="158"/>
      <c r="E100" s="158"/>
      <c r="F100" s="158"/>
      <c r="K100" s="68"/>
      <c r="L100" s="68"/>
      <c r="M100" s="69"/>
      <c r="N100" s="37"/>
      <c r="O100" s="37"/>
      <c r="P100" s="37"/>
      <c r="Q100" s="37"/>
      <c r="R100" s="37"/>
      <c r="S100" s="37"/>
      <c r="T100" s="37"/>
      <c r="U100" s="37"/>
      <c r="AB100" s="37"/>
      <c r="AC100" s="37"/>
      <c r="AD100" s="37"/>
      <c r="AE100" s="37"/>
      <c r="AF100" s="37"/>
      <c r="AG100" s="37"/>
      <c r="AH100" s="37"/>
      <c r="AI100" s="37"/>
      <c r="AJ100" s="37"/>
      <c r="AK100" s="37"/>
      <c r="AL100" s="37"/>
      <c r="AM100" s="136"/>
    </row>
    <row r="101" spans="1:39" s="67" customFormat="1" ht="21" x14ac:dyDescent="0.25">
      <c r="A101" s="158"/>
      <c r="B101" s="158"/>
      <c r="C101" s="158"/>
      <c r="D101" s="158"/>
      <c r="E101" s="158"/>
      <c r="F101" s="158"/>
      <c r="K101" s="70"/>
      <c r="L101" s="70"/>
      <c r="M101" s="69"/>
      <c r="N101" s="37"/>
      <c r="O101" s="37"/>
      <c r="P101" s="37"/>
      <c r="Q101" s="37"/>
      <c r="R101" s="37"/>
      <c r="S101" s="37"/>
      <c r="T101" s="37"/>
      <c r="U101" s="37"/>
      <c r="AB101" s="37"/>
      <c r="AC101" s="37"/>
      <c r="AD101" s="37"/>
      <c r="AE101" s="37"/>
      <c r="AF101" s="37"/>
      <c r="AG101" s="37"/>
      <c r="AH101" s="37"/>
      <c r="AI101" s="37"/>
      <c r="AJ101" s="37"/>
      <c r="AK101" s="37"/>
      <c r="AL101" s="37"/>
      <c r="AM101" s="136"/>
    </row>
    <row r="102" spans="1:39" s="67" customFormat="1" ht="21" x14ac:dyDescent="0.25">
      <c r="A102" s="158"/>
      <c r="B102" s="158"/>
      <c r="C102" s="158"/>
      <c r="D102" s="158"/>
      <c r="E102" s="158"/>
      <c r="F102" s="158"/>
      <c r="K102" s="69"/>
      <c r="L102" s="69"/>
      <c r="M102" s="69"/>
      <c r="N102" s="69"/>
      <c r="O102" s="37"/>
      <c r="P102" s="37"/>
      <c r="Q102" s="37"/>
      <c r="R102" s="37"/>
      <c r="S102" s="37"/>
      <c r="T102" s="37"/>
      <c r="U102" s="37"/>
      <c r="AB102" s="37"/>
      <c r="AC102" s="37"/>
      <c r="AD102" s="37"/>
      <c r="AE102" s="37"/>
      <c r="AF102" s="37"/>
      <c r="AG102" s="37"/>
      <c r="AH102" s="37"/>
      <c r="AI102" s="37"/>
      <c r="AJ102" s="37"/>
      <c r="AK102" s="37"/>
      <c r="AL102" s="37"/>
      <c r="AM102" s="136"/>
    </row>
    <row r="103" spans="1:39" s="34" customFormat="1" ht="18.75" x14ac:dyDescent="0.25">
      <c r="A103" s="43"/>
      <c r="B103" s="43"/>
      <c r="C103" s="43"/>
      <c r="D103" s="43"/>
      <c r="E103" s="43"/>
      <c r="F103" s="43"/>
      <c r="G103" s="43"/>
      <c r="H103" s="43"/>
      <c r="I103" s="43"/>
      <c r="J103" s="43"/>
      <c r="K103" s="43"/>
      <c r="L103" s="43"/>
      <c r="M103" s="43"/>
      <c r="N103" s="43"/>
      <c r="O103" s="43"/>
      <c r="P103" s="43"/>
      <c r="Q103" s="43"/>
      <c r="R103" s="43"/>
      <c r="S103" s="43"/>
      <c r="T103" s="41"/>
      <c r="U103" s="41"/>
      <c r="V103" s="41"/>
      <c r="W103" s="41"/>
      <c r="X103" s="41"/>
      <c r="Y103" s="41"/>
      <c r="Z103" s="41"/>
      <c r="AA103" s="41"/>
      <c r="AB103" s="41"/>
      <c r="AC103" s="41"/>
      <c r="AD103" s="41"/>
      <c r="AE103" s="41"/>
      <c r="AF103" s="39"/>
      <c r="AG103" s="39"/>
      <c r="AH103" s="39"/>
      <c r="AI103" s="39"/>
      <c r="AJ103" s="39"/>
      <c r="AK103" s="39"/>
      <c r="AL103" s="39"/>
      <c r="AM103" s="135"/>
    </row>
    <row r="104" spans="1:39" s="34" customFormat="1" ht="18.75" x14ac:dyDescent="0.25">
      <c r="A104" s="43"/>
      <c r="B104" s="57"/>
      <c r="C104" s="43"/>
      <c r="D104" s="43"/>
      <c r="E104" s="43"/>
      <c r="F104" s="43"/>
      <c r="G104" s="43"/>
      <c r="H104" s="43"/>
      <c r="I104" s="43"/>
      <c r="J104" s="43"/>
      <c r="K104" s="43"/>
      <c r="L104" s="43"/>
      <c r="M104" s="43"/>
      <c r="N104" s="43"/>
      <c r="O104" s="43"/>
      <c r="P104" s="43"/>
      <c r="Q104" s="43"/>
      <c r="R104" s="43"/>
      <c r="S104" s="43"/>
      <c r="T104" s="43"/>
      <c r="U104" s="43"/>
      <c r="V104" s="41"/>
      <c r="W104" s="41"/>
      <c r="X104" s="41"/>
      <c r="Y104" s="41"/>
      <c r="Z104" s="41"/>
      <c r="AA104" s="41"/>
      <c r="AB104" s="41"/>
      <c r="AC104" s="41"/>
      <c r="AD104" s="41"/>
      <c r="AE104" s="41"/>
      <c r="AF104" s="39"/>
      <c r="AG104" s="39"/>
      <c r="AH104" s="39"/>
      <c r="AI104" s="39"/>
      <c r="AJ104" s="39"/>
      <c r="AK104" s="39"/>
      <c r="AL104" s="39"/>
      <c r="AM104" s="135"/>
    </row>
    <row r="105" spans="1:39" s="34" customFormat="1" ht="19.5" thickBot="1" x14ac:dyDescent="0.3">
      <c r="A105" s="43"/>
      <c r="B105" s="57"/>
      <c r="C105" s="43"/>
      <c r="D105" s="43"/>
      <c r="E105" s="43"/>
      <c r="F105" s="43"/>
      <c r="G105" s="43"/>
      <c r="H105" s="43"/>
      <c r="I105" s="43"/>
      <c r="J105" s="43"/>
      <c r="K105" s="43"/>
      <c r="L105" s="43"/>
      <c r="M105" s="43"/>
      <c r="N105" s="43"/>
      <c r="O105" s="43"/>
      <c r="P105" s="43"/>
      <c r="Q105" s="43"/>
      <c r="R105" s="43"/>
      <c r="S105" s="43"/>
      <c r="T105" s="43"/>
      <c r="U105" s="43"/>
      <c r="V105" s="41"/>
      <c r="W105" s="41"/>
      <c r="X105" s="41"/>
      <c r="Y105" s="41"/>
      <c r="Z105" s="41"/>
      <c r="AA105" s="41"/>
      <c r="AB105" s="41"/>
      <c r="AC105" s="41"/>
      <c r="AD105" s="41"/>
      <c r="AE105" s="41"/>
      <c r="AF105" s="41"/>
      <c r="AG105" s="41"/>
      <c r="AH105" s="41"/>
      <c r="AI105" s="41"/>
      <c r="AJ105" s="41"/>
      <c r="AK105" s="41"/>
      <c r="AL105" s="39"/>
      <c r="AM105" s="135"/>
    </row>
    <row r="106" spans="1:39" s="34" customFormat="1" x14ac:dyDescent="0.25">
      <c r="A106" s="43"/>
      <c r="B106" s="57"/>
      <c r="C106" s="43"/>
      <c r="D106" s="43"/>
      <c r="E106" s="43"/>
      <c r="F106" s="43"/>
      <c r="G106" s="43"/>
      <c r="H106" s="43"/>
      <c r="I106" s="43"/>
      <c r="J106" s="43"/>
      <c r="K106" s="43"/>
      <c r="L106" s="43"/>
      <c r="M106" s="43"/>
      <c r="N106" s="43"/>
      <c r="O106" s="39"/>
      <c r="P106" s="39"/>
      <c r="Q106" s="39"/>
      <c r="R106" s="39"/>
      <c r="S106" s="39"/>
      <c r="T106" s="39"/>
      <c r="U106" s="39"/>
      <c r="V106" s="152" t="s">
        <v>10</v>
      </c>
      <c r="W106" s="153"/>
      <c r="X106" s="153"/>
      <c r="Y106" s="153"/>
      <c r="Z106" s="153"/>
      <c r="AA106" s="154"/>
      <c r="AB106" s="28"/>
      <c r="AC106" s="152" t="s">
        <v>11</v>
      </c>
      <c r="AD106" s="153"/>
      <c r="AE106" s="153"/>
      <c r="AF106" s="153"/>
      <c r="AG106" s="153"/>
      <c r="AH106" s="154"/>
      <c r="AI106" s="159" t="s">
        <v>12</v>
      </c>
      <c r="AJ106" s="148"/>
      <c r="AK106" s="148"/>
      <c r="AL106" s="148"/>
      <c r="AM106" s="135"/>
    </row>
    <row r="107" spans="1:39" s="34" customFormat="1" x14ac:dyDescent="0.25">
      <c r="A107" s="43"/>
      <c r="B107" s="57"/>
      <c r="C107" s="43"/>
      <c r="D107" s="43"/>
      <c r="E107" s="43"/>
      <c r="F107" s="43"/>
      <c r="G107" s="43"/>
      <c r="H107" s="43"/>
      <c r="I107" s="43"/>
      <c r="J107" s="43"/>
      <c r="K107" s="43"/>
      <c r="L107" s="43"/>
      <c r="M107" s="43"/>
      <c r="N107" s="43"/>
      <c r="O107" s="63"/>
      <c r="P107" s="63"/>
      <c r="Q107" s="63"/>
      <c r="R107" s="63"/>
      <c r="S107" s="63"/>
      <c r="T107" s="39"/>
      <c r="U107" s="39"/>
      <c r="V107" s="155"/>
      <c r="W107" s="156"/>
      <c r="X107" s="156"/>
      <c r="Y107" s="156"/>
      <c r="Z107" s="156"/>
      <c r="AA107" s="157"/>
      <c r="AB107" s="28"/>
      <c r="AC107" s="155"/>
      <c r="AD107" s="156"/>
      <c r="AE107" s="156"/>
      <c r="AF107" s="156"/>
      <c r="AG107" s="156"/>
      <c r="AH107" s="157"/>
      <c r="AI107" s="159"/>
      <c r="AJ107" s="148"/>
      <c r="AK107" s="148"/>
      <c r="AL107" s="148"/>
      <c r="AM107" s="135"/>
    </row>
    <row r="108" spans="1:39" s="34" customFormat="1" ht="18.75" x14ac:dyDescent="0.25">
      <c r="A108" s="43"/>
      <c r="B108" s="57"/>
      <c r="C108" s="43"/>
      <c r="D108" s="43"/>
      <c r="E108" s="43"/>
      <c r="F108" s="43"/>
      <c r="G108" s="43"/>
      <c r="H108" s="43"/>
      <c r="I108" s="43"/>
      <c r="J108" s="43"/>
      <c r="K108" s="43"/>
      <c r="L108" s="43"/>
      <c r="M108" s="43"/>
      <c r="N108" s="43"/>
      <c r="O108" s="64"/>
      <c r="P108" s="64"/>
      <c r="Q108" s="64"/>
      <c r="R108" s="64"/>
      <c r="S108" s="64"/>
      <c r="T108" s="64"/>
      <c r="U108" s="64"/>
      <c r="V108" s="52">
        <v>1</v>
      </c>
      <c r="W108" s="52">
        <v>2</v>
      </c>
      <c r="X108" s="52">
        <v>3</v>
      </c>
      <c r="Y108" s="52">
        <v>4</v>
      </c>
      <c r="Z108" s="52">
        <v>5</v>
      </c>
      <c r="AA108" s="52" t="s">
        <v>39</v>
      </c>
      <c r="AB108" s="65" t="s">
        <v>14</v>
      </c>
      <c r="AC108" s="52">
        <v>1</v>
      </c>
      <c r="AD108" s="52">
        <v>2</v>
      </c>
      <c r="AE108" s="52">
        <v>3</v>
      </c>
      <c r="AF108" s="52">
        <v>4</v>
      </c>
      <c r="AG108" s="52">
        <v>5</v>
      </c>
      <c r="AH108" s="52" t="s">
        <v>39</v>
      </c>
      <c r="AI108" s="66" t="s">
        <v>15</v>
      </c>
      <c r="AJ108" s="66" t="s">
        <v>48</v>
      </c>
      <c r="AK108" s="66" t="s">
        <v>17</v>
      </c>
      <c r="AL108" s="66" t="s">
        <v>18</v>
      </c>
      <c r="AM108" s="135"/>
    </row>
    <row r="109" spans="1:39" s="34" customFormat="1" ht="18.75" x14ac:dyDescent="0.3">
      <c r="A109" s="43"/>
      <c r="B109" s="57"/>
      <c r="C109" s="43"/>
      <c r="D109" s="43"/>
      <c r="E109" s="43"/>
      <c r="F109" s="43"/>
      <c r="G109" s="43"/>
      <c r="H109" s="43"/>
      <c r="I109" s="43"/>
      <c r="J109" s="43"/>
      <c r="K109" s="43"/>
      <c r="L109" s="43"/>
      <c r="M109" s="43"/>
      <c r="N109" s="43"/>
      <c r="O109" s="160" t="s">
        <v>51</v>
      </c>
      <c r="P109" s="161"/>
      <c r="Q109" s="161"/>
      <c r="R109" s="161"/>
      <c r="S109" s="161"/>
      <c r="T109" s="161"/>
      <c r="U109" s="161"/>
      <c r="V109" s="114">
        <v>1</v>
      </c>
      <c r="W109" s="114">
        <v>16</v>
      </c>
      <c r="X109" s="114">
        <v>31</v>
      </c>
      <c r="Y109" s="114">
        <v>52</v>
      </c>
      <c r="Z109" s="114">
        <v>22</v>
      </c>
      <c r="AA109" s="114">
        <v>1</v>
      </c>
      <c r="AB109" s="114">
        <v>123</v>
      </c>
      <c r="AC109" s="36">
        <f>V109/$AB109</f>
        <v>8.130081300813009E-3</v>
      </c>
      <c r="AD109" s="36">
        <f t="shared" ref="AD109:AH110" si="5">W109/$AB109</f>
        <v>0.13008130081300814</v>
      </c>
      <c r="AE109" s="36">
        <f t="shared" si="5"/>
        <v>0.25203252032520324</v>
      </c>
      <c r="AF109" s="36">
        <f t="shared" si="5"/>
        <v>0.42276422764227645</v>
      </c>
      <c r="AG109" s="36">
        <f t="shared" si="5"/>
        <v>0.17886178861788618</v>
      </c>
      <c r="AH109" s="36">
        <f t="shared" si="5"/>
        <v>8.130081300813009E-3</v>
      </c>
      <c r="AI109" s="125">
        <v>3.64</v>
      </c>
      <c r="AJ109" s="125">
        <v>0.95</v>
      </c>
      <c r="AK109" s="114">
        <v>4</v>
      </c>
      <c r="AL109" s="114">
        <v>4</v>
      </c>
      <c r="AM109" s="135"/>
    </row>
    <row r="110" spans="1:39" s="34" customFormat="1" ht="18.75" x14ac:dyDescent="0.3">
      <c r="A110" s="43"/>
      <c r="B110" s="57"/>
      <c r="C110" s="43"/>
      <c r="D110" s="43"/>
      <c r="E110" s="43"/>
      <c r="F110" s="43"/>
      <c r="G110" s="43"/>
      <c r="H110" s="43"/>
      <c r="I110" s="43"/>
      <c r="J110" s="43"/>
      <c r="K110" s="43"/>
      <c r="L110" s="43"/>
      <c r="M110" s="43"/>
      <c r="N110" s="43"/>
      <c r="O110" s="160" t="s">
        <v>116</v>
      </c>
      <c r="P110" s="161"/>
      <c r="Q110" s="161"/>
      <c r="R110" s="161"/>
      <c r="S110" s="161"/>
      <c r="T110" s="161"/>
      <c r="U110" s="161"/>
      <c r="V110" s="114">
        <v>1</v>
      </c>
      <c r="W110" s="114">
        <v>15</v>
      </c>
      <c r="X110" s="114">
        <v>13</v>
      </c>
      <c r="Y110" s="114">
        <v>44</v>
      </c>
      <c r="Z110" s="114">
        <v>39</v>
      </c>
      <c r="AA110" s="114">
        <v>22</v>
      </c>
      <c r="AB110" s="114">
        <v>134</v>
      </c>
      <c r="AC110" s="36">
        <f>V110/$AB110</f>
        <v>7.462686567164179E-3</v>
      </c>
      <c r="AD110" s="36">
        <f t="shared" si="5"/>
        <v>0.11194029850746269</v>
      </c>
      <c r="AE110" s="36">
        <f t="shared" si="5"/>
        <v>9.7014925373134331E-2</v>
      </c>
      <c r="AF110" s="36">
        <f t="shared" si="5"/>
        <v>0.32835820895522388</v>
      </c>
      <c r="AG110" s="36">
        <f t="shared" si="5"/>
        <v>0.29104477611940299</v>
      </c>
      <c r="AH110" s="36">
        <f t="shared" si="5"/>
        <v>0.16417910447761194</v>
      </c>
      <c r="AI110" s="125">
        <v>3.94</v>
      </c>
      <c r="AJ110" s="125">
        <v>1.04</v>
      </c>
      <c r="AK110" s="114">
        <v>4</v>
      </c>
      <c r="AL110" s="114">
        <v>4</v>
      </c>
      <c r="AM110" s="135"/>
    </row>
    <row r="111" spans="1:39" s="34" customFormat="1" ht="18.75" x14ac:dyDescent="0.25">
      <c r="A111" s="43"/>
      <c r="B111" s="57"/>
      <c r="C111" s="43"/>
      <c r="D111" s="43"/>
      <c r="E111" s="43"/>
      <c r="F111" s="43"/>
      <c r="G111" s="43"/>
      <c r="H111" s="43"/>
      <c r="I111" s="43"/>
      <c r="J111" s="43"/>
      <c r="K111" s="43"/>
      <c r="L111" s="43"/>
      <c r="M111" s="43"/>
      <c r="N111" s="43"/>
      <c r="O111" s="43"/>
      <c r="P111" s="43"/>
      <c r="Q111" s="43"/>
      <c r="R111" s="43"/>
      <c r="S111" s="43"/>
      <c r="T111" s="43"/>
      <c r="U111" s="43"/>
      <c r="V111" s="41"/>
      <c r="W111" s="41"/>
      <c r="X111" s="41"/>
      <c r="Y111" s="41"/>
      <c r="Z111" s="41"/>
      <c r="AA111" s="41"/>
      <c r="AB111" s="41"/>
      <c r="AC111" s="41"/>
      <c r="AD111" s="41"/>
      <c r="AE111" s="41"/>
      <c r="AF111" s="41"/>
      <c r="AG111" s="41"/>
      <c r="AH111" s="41"/>
      <c r="AI111" s="41"/>
      <c r="AJ111" s="41"/>
      <c r="AK111" s="41"/>
      <c r="AL111" s="39"/>
      <c r="AM111" s="135"/>
    </row>
    <row r="112" spans="1:39" s="34" customFormat="1" ht="18.75" x14ac:dyDescent="0.25">
      <c r="A112" s="43"/>
      <c r="B112" s="57"/>
      <c r="C112" s="43"/>
      <c r="D112" s="43"/>
      <c r="E112" s="43"/>
      <c r="F112" s="43"/>
      <c r="G112" s="43"/>
      <c r="H112" s="43"/>
      <c r="I112" s="43"/>
      <c r="J112" s="43"/>
      <c r="K112" s="43"/>
      <c r="L112" s="43"/>
      <c r="M112" s="43"/>
      <c r="N112" s="43"/>
      <c r="O112" s="43"/>
      <c r="P112" s="43"/>
      <c r="Q112" s="43"/>
      <c r="R112" s="43"/>
      <c r="S112" s="43"/>
      <c r="T112" s="43"/>
      <c r="U112" s="43"/>
      <c r="V112" s="41"/>
      <c r="W112" s="41"/>
      <c r="X112" s="41"/>
      <c r="Y112" s="41"/>
      <c r="Z112" s="41"/>
      <c r="AA112" s="41"/>
      <c r="AB112" s="41"/>
      <c r="AC112" s="41"/>
      <c r="AD112" s="41"/>
      <c r="AE112" s="41"/>
      <c r="AF112" s="41"/>
      <c r="AG112" s="41"/>
      <c r="AH112" s="41"/>
      <c r="AI112" s="41"/>
      <c r="AJ112" s="41"/>
      <c r="AK112" s="41"/>
      <c r="AL112" s="39"/>
      <c r="AM112" s="135"/>
    </row>
    <row r="113" spans="1:39" s="34" customFormat="1" ht="18.75" x14ac:dyDescent="0.25">
      <c r="A113" s="43"/>
      <c r="B113" s="57"/>
      <c r="C113" s="43"/>
      <c r="D113" s="43"/>
      <c r="E113" s="43"/>
      <c r="F113" s="43"/>
      <c r="G113" s="43"/>
      <c r="H113" s="43"/>
      <c r="I113" s="43"/>
      <c r="J113" s="43"/>
      <c r="K113" s="43"/>
      <c r="L113" s="43"/>
      <c r="M113" s="43"/>
      <c r="N113" s="43"/>
      <c r="O113" s="43"/>
      <c r="P113" s="43"/>
      <c r="Q113" s="43"/>
      <c r="R113" s="43"/>
      <c r="S113" s="43"/>
      <c r="T113" s="43"/>
      <c r="U113" s="43"/>
      <c r="V113" s="41"/>
      <c r="W113" s="41"/>
      <c r="X113" s="41"/>
      <c r="Y113" s="41"/>
      <c r="Z113" s="41"/>
      <c r="AA113" s="41"/>
      <c r="AB113" s="41"/>
      <c r="AC113" s="41"/>
      <c r="AD113" s="41"/>
      <c r="AE113" s="41"/>
      <c r="AF113" s="41"/>
      <c r="AG113" s="41"/>
      <c r="AH113" s="41"/>
      <c r="AI113" s="41"/>
      <c r="AJ113" s="41"/>
      <c r="AK113" s="41"/>
      <c r="AL113" s="39"/>
      <c r="AM113" s="135"/>
    </row>
    <row r="114" spans="1:39" s="34" customFormat="1" ht="18.75" x14ac:dyDescent="0.25">
      <c r="A114" s="43"/>
      <c r="B114" s="57"/>
      <c r="C114" s="43"/>
      <c r="D114" s="43"/>
      <c r="E114" s="43"/>
      <c r="F114" s="43"/>
      <c r="G114" s="43"/>
      <c r="H114" s="43"/>
      <c r="I114" s="43"/>
      <c r="J114" s="43"/>
      <c r="K114" s="43"/>
      <c r="L114" s="43"/>
      <c r="M114" s="43"/>
      <c r="N114" s="43"/>
      <c r="O114" s="43"/>
      <c r="P114" s="43"/>
      <c r="Q114" s="43"/>
      <c r="R114" s="43"/>
      <c r="S114" s="43"/>
      <c r="T114" s="43"/>
      <c r="U114" s="43"/>
      <c r="V114" s="41"/>
      <c r="W114" s="41"/>
      <c r="X114" s="41"/>
      <c r="Y114" s="41"/>
      <c r="Z114" s="41"/>
      <c r="AA114" s="41"/>
      <c r="AB114" s="41"/>
      <c r="AC114" s="41"/>
      <c r="AD114" s="41"/>
      <c r="AE114" s="41"/>
      <c r="AF114" s="41"/>
      <c r="AG114" s="41"/>
      <c r="AH114" s="41"/>
      <c r="AI114" s="41"/>
      <c r="AJ114" s="41"/>
      <c r="AK114" s="41"/>
      <c r="AL114" s="39"/>
      <c r="AM114" s="135"/>
    </row>
    <row r="115" spans="1:39" s="34" customFormat="1" ht="18.75" x14ac:dyDescent="0.25">
      <c r="A115" s="43"/>
      <c r="B115" s="57"/>
      <c r="C115" s="43"/>
      <c r="D115" s="43"/>
      <c r="E115" s="43"/>
      <c r="F115" s="43"/>
      <c r="G115" s="43"/>
      <c r="H115" s="43"/>
      <c r="I115" s="43"/>
      <c r="J115" s="43"/>
      <c r="K115" s="43"/>
      <c r="L115" s="43"/>
      <c r="M115" s="43"/>
      <c r="N115" s="43"/>
      <c r="O115" s="43"/>
      <c r="P115" s="43"/>
      <c r="Q115" s="43"/>
      <c r="R115" s="43"/>
      <c r="S115" s="43"/>
      <c r="T115" s="43"/>
      <c r="U115" s="43"/>
      <c r="V115" s="41"/>
      <c r="W115" s="41"/>
      <c r="X115" s="41"/>
      <c r="Y115" s="41"/>
      <c r="Z115" s="41"/>
      <c r="AA115" s="41"/>
      <c r="AB115" s="41"/>
      <c r="AC115" s="41"/>
      <c r="AD115" s="41"/>
      <c r="AE115" s="41"/>
      <c r="AF115" s="41"/>
      <c r="AG115" s="41"/>
      <c r="AH115" s="41"/>
      <c r="AI115" s="41"/>
      <c r="AJ115" s="41"/>
      <c r="AK115" s="41"/>
      <c r="AL115" s="39"/>
      <c r="AM115" s="135"/>
    </row>
    <row r="116" spans="1:39" s="34" customFormat="1" ht="18.75" x14ac:dyDescent="0.25">
      <c r="A116" s="43"/>
      <c r="B116" s="57"/>
      <c r="C116" s="43"/>
      <c r="D116" s="43"/>
      <c r="E116" s="43"/>
      <c r="F116" s="43"/>
      <c r="G116" s="43"/>
      <c r="H116" s="43"/>
      <c r="I116" s="43"/>
      <c r="J116" s="43"/>
      <c r="K116" s="43"/>
      <c r="L116" s="43"/>
      <c r="M116" s="43"/>
      <c r="N116" s="43"/>
      <c r="O116" s="43"/>
      <c r="P116" s="43"/>
      <c r="Q116" s="43"/>
      <c r="R116" s="43"/>
      <c r="S116" s="43"/>
      <c r="T116" s="43"/>
      <c r="U116" s="43"/>
      <c r="V116" s="41"/>
      <c r="W116" s="41"/>
      <c r="X116" s="41"/>
      <c r="Y116" s="41"/>
      <c r="Z116" s="41"/>
      <c r="AA116" s="41"/>
      <c r="AB116" s="41"/>
      <c r="AC116" s="41"/>
      <c r="AD116" s="41"/>
      <c r="AE116" s="41"/>
      <c r="AF116" s="41"/>
      <c r="AG116" s="41"/>
      <c r="AH116" s="41"/>
      <c r="AI116" s="41"/>
      <c r="AJ116" s="41"/>
      <c r="AK116" s="41"/>
      <c r="AL116" s="39"/>
      <c r="AM116" s="135"/>
    </row>
    <row r="117" spans="1:39" s="34" customFormat="1" ht="18.75" x14ac:dyDescent="0.25">
      <c r="A117" s="43"/>
      <c r="B117" s="57"/>
      <c r="C117" s="43"/>
      <c r="D117" s="43"/>
      <c r="K117" s="43"/>
      <c r="L117" s="43"/>
      <c r="M117" s="43"/>
      <c r="N117" s="43"/>
      <c r="O117" s="43"/>
      <c r="P117" s="43"/>
      <c r="Q117" s="43"/>
      <c r="R117" s="43"/>
      <c r="S117" s="43"/>
      <c r="T117" s="43"/>
      <c r="U117" s="43"/>
      <c r="V117" s="41"/>
      <c r="W117" s="41"/>
      <c r="X117" s="41"/>
      <c r="Y117" s="41"/>
      <c r="Z117" s="41"/>
      <c r="AA117" s="41"/>
      <c r="AB117" s="41"/>
      <c r="AC117" s="41"/>
      <c r="AD117" s="41"/>
      <c r="AE117" s="41"/>
      <c r="AF117" s="41"/>
      <c r="AG117" s="41"/>
      <c r="AH117" s="41"/>
      <c r="AI117" s="41"/>
      <c r="AJ117" s="41"/>
      <c r="AK117" s="41"/>
      <c r="AL117" s="39"/>
      <c r="AM117" s="135"/>
    </row>
    <row r="118" spans="1:39" s="34" customFormat="1" ht="21" x14ac:dyDescent="0.25">
      <c r="A118" s="145" t="s">
        <v>52</v>
      </c>
      <c r="B118" s="145"/>
      <c r="C118" s="145"/>
      <c r="D118" s="145"/>
      <c r="E118" s="145"/>
      <c r="F118" s="145"/>
      <c r="G118" s="145"/>
      <c r="H118" s="145"/>
      <c r="I118" s="145"/>
      <c r="J118" s="145"/>
      <c r="K118" s="145"/>
      <c r="L118" s="145"/>
      <c r="M118" s="145"/>
      <c r="N118" s="60"/>
      <c r="AM118" s="135"/>
    </row>
    <row r="119" spans="1:39" s="34" customFormat="1" ht="21" x14ac:dyDescent="0.25">
      <c r="A119" s="48"/>
      <c r="B119" s="48"/>
      <c r="C119" s="48"/>
      <c r="D119" s="48"/>
      <c r="E119" s="48"/>
      <c r="F119" s="48"/>
      <c r="K119" s="43"/>
      <c r="L119" s="43"/>
      <c r="M119" s="43"/>
      <c r="N119" s="43"/>
      <c r="AM119" s="135"/>
    </row>
    <row r="120" spans="1:39" s="34" customFormat="1" ht="21" x14ac:dyDescent="0.25">
      <c r="A120" s="48"/>
      <c r="B120" s="48"/>
      <c r="C120" s="48"/>
      <c r="D120" s="48"/>
      <c r="E120" s="48"/>
      <c r="F120" s="48"/>
      <c r="K120" s="43"/>
      <c r="L120" s="43"/>
      <c r="M120" s="43"/>
      <c r="N120" s="43"/>
      <c r="AM120" s="135"/>
    </row>
    <row r="121" spans="1:39" s="34" customFormat="1" ht="21" x14ac:dyDescent="0.25">
      <c r="A121" s="48"/>
      <c r="B121" s="48"/>
      <c r="C121" s="48"/>
      <c r="D121" s="48"/>
      <c r="E121" s="48"/>
      <c r="F121" s="48"/>
      <c r="G121" s="43"/>
      <c r="H121" s="43"/>
      <c r="I121" s="43"/>
      <c r="J121" s="43"/>
      <c r="K121" s="43"/>
      <c r="L121" s="43"/>
      <c r="M121" s="43"/>
      <c r="N121" s="43"/>
      <c r="AM121" s="135"/>
    </row>
    <row r="122" spans="1:39" s="34" customFormat="1" x14ac:dyDescent="0.25">
      <c r="A122" s="43"/>
      <c r="B122" s="57"/>
      <c r="C122" s="43"/>
      <c r="D122" s="43"/>
      <c r="E122" s="43"/>
      <c r="F122" s="43"/>
      <c r="G122" s="43"/>
      <c r="H122" s="43"/>
      <c r="I122" s="43"/>
      <c r="J122" s="43"/>
      <c r="K122" s="43"/>
      <c r="L122" s="43"/>
      <c r="M122" s="43"/>
      <c r="N122" s="43"/>
      <c r="AM122" s="135"/>
    </row>
    <row r="123" spans="1:39" s="34" customFormat="1" x14ac:dyDescent="0.25">
      <c r="A123" s="43"/>
      <c r="B123" s="57"/>
      <c r="C123" s="43"/>
      <c r="D123" s="43"/>
      <c r="E123" s="43"/>
      <c r="F123" s="43"/>
      <c r="G123" s="43"/>
      <c r="H123" s="43"/>
      <c r="I123" s="43"/>
      <c r="J123" s="43"/>
      <c r="K123" s="43"/>
      <c r="L123" s="43"/>
      <c r="M123" s="43"/>
      <c r="N123" s="43"/>
      <c r="AM123" s="135"/>
    </row>
    <row r="124" spans="1:39" s="34" customFormat="1" x14ac:dyDescent="0.25">
      <c r="A124" s="43"/>
      <c r="B124" s="57"/>
      <c r="C124" s="43"/>
      <c r="D124" s="43"/>
      <c r="E124" s="43"/>
      <c r="F124" s="43"/>
      <c r="G124" s="43"/>
      <c r="H124" s="43"/>
      <c r="I124" s="43"/>
      <c r="J124" s="43"/>
      <c r="K124" s="43"/>
      <c r="L124" s="43"/>
      <c r="M124" s="43"/>
      <c r="N124" s="43"/>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135"/>
    </row>
    <row r="125" spans="1:39" s="34" customFormat="1" ht="18.75" x14ac:dyDescent="0.25">
      <c r="A125" s="43"/>
      <c r="B125" s="57"/>
      <c r="C125" s="43"/>
      <c r="D125" s="43"/>
      <c r="E125" s="43"/>
      <c r="F125" s="43"/>
      <c r="G125" s="43"/>
      <c r="H125" s="43"/>
      <c r="I125" s="43"/>
      <c r="J125" s="43"/>
      <c r="K125" s="43"/>
      <c r="L125" s="43"/>
      <c r="M125" s="43"/>
      <c r="N125" s="43"/>
      <c r="O125" s="43"/>
      <c r="P125" s="43"/>
      <c r="Q125" s="43"/>
      <c r="R125" s="43"/>
      <c r="S125" s="43"/>
      <c r="T125" s="43"/>
      <c r="U125" s="43"/>
      <c r="V125" s="41"/>
      <c r="W125" s="41"/>
      <c r="X125" s="41"/>
      <c r="Y125" s="41"/>
      <c r="Z125" s="41"/>
      <c r="AA125" s="41"/>
      <c r="AB125" s="41"/>
      <c r="AC125" s="41"/>
      <c r="AD125" s="41"/>
      <c r="AE125" s="41"/>
      <c r="AF125" s="41"/>
      <c r="AG125" s="41"/>
      <c r="AH125" s="41"/>
      <c r="AI125" s="41"/>
      <c r="AJ125" s="41"/>
      <c r="AK125" s="41"/>
      <c r="AL125" s="39"/>
      <c r="AM125" s="135"/>
    </row>
    <row r="126" spans="1:39" s="34" customFormat="1" x14ac:dyDescent="0.25">
      <c r="A126" s="43"/>
      <c r="B126" s="57"/>
      <c r="C126" s="43"/>
      <c r="D126" s="43"/>
      <c r="E126" s="43"/>
      <c r="F126" s="43"/>
      <c r="G126" s="43"/>
      <c r="H126" s="43"/>
      <c r="I126" s="43"/>
      <c r="J126" s="43"/>
      <c r="K126" s="43"/>
      <c r="L126" s="43"/>
      <c r="M126" s="43"/>
      <c r="N126" s="43"/>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135"/>
    </row>
    <row r="127" spans="1:39" s="34" customFormat="1" x14ac:dyDescent="0.25">
      <c r="A127" s="43"/>
      <c r="B127" s="57"/>
      <c r="C127" s="43"/>
      <c r="D127" s="43"/>
      <c r="E127" s="43"/>
      <c r="F127" s="43"/>
      <c r="G127" s="43"/>
      <c r="H127" s="43"/>
      <c r="I127" s="43"/>
      <c r="J127" s="43"/>
      <c r="K127" s="43"/>
      <c r="L127" s="43"/>
      <c r="M127" s="43"/>
      <c r="N127" s="43"/>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135"/>
    </row>
    <row r="128" spans="1:39" s="34" customFormat="1" x14ac:dyDescent="0.25">
      <c r="A128" s="43"/>
      <c r="B128" s="57"/>
      <c r="C128" s="43"/>
      <c r="D128" s="43"/>
      <c r="E128" s="43"/>
      <c r="F128" s="43"/>
      <c r="G128" s="43"/>
      <c r="H128" s="43"/>
      <c r="I128" s="43"/>
      <c r="J128" s="43"/>
      <c r="K128" s="43"/>
      <c r="L128" s="43"/>
      <c r="M128" s="43"/>
      <c r="N128" s="43"/>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135"/>
    </row>
    <row r="129" spans="1:39" s="34" customFormat="1" x14ac:dyDescent="0.25">
      <c r="A129" s="43"/>
      <c r="B129" s="57"/>
      <c r="C129" s="43"/>
      <c r="D129" s="43"/>
      <c r="E129" s="43"/>
      <c r="F129" s="43"/>
      <c r="G129" s="43"/>
      <c r="H129" s="43"/>
      <c r="I129" s="43"/>
      <c r="J129" s="43"/>
      <c r="K129" s="43"/>
      <c r="L129" s="43"/>
      <c r="M129" s="43"/>
      <c r="N129" s="43"/>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135"/>
    </row>
    <row r="130" spans="1:39" s="34" customFormat="1" ht="15.75" thickBot="1" x14ac:dyDescent="0.3">
      <c r="A130" s="43"/>
      <c r="B130" s="57"/>
      <c r="C130" s="43"/>
      <c r="D130" s="43"/>
      <c r="E130" s="43"/>
      <c r="F130" s="43"/>
      <c r="G130" s="43"/>
      <c r="H130" s="43"/>
      <c r="I130" s="43"/>
      <c r="J130" s="43"/>
      <c r="K130" s="43"/>
      <c r="L130" s="43"/>
      <c r="M130" s="43"/>
      <c r="N130" s="43"/>
      <c r="AM130" s="135"/>
    </row>
    <row r="131" spans="1:39" s="34" customFormat="1" x14ac:dyDescent="0.25">
      <c r="A131" s="43"/>
      <c r="B131" s="57"/>
      <c r="C131" s="43"/>
      <c r="D131" s="43"/>
      <c r="E131" s="43"/>
      <c r="F131" s="43"/>
      <c r="G131" s="43"/>
      <c r="H131" s="43"/>
      <c r="I131" s="43"/>
      <c r="J131" s="43"/>
      <c r="K131" s="43"/>
      <c r="L131" s="43"/>
      <c r="M131" s="43"/>
      <c r="N131" s="43"/>
      <c r="O131" s="39"/>
      <c r="P131" s="39"/>
      <c r="Q131" s="39"/>
      <c r="R131" s="39"/>
      <c r="S131" s="39"/>
      <c r="T131" s="39"/>
      <c r="U131" s="39"/>
      <c r="V131" s="162" t="s">
        <v>10</v>
      </c>
      <c r="W131" s="163"/>
      <c r="X131" s="163"/>
      <c r="Y131" s="163"/>
      <c r="Z131" s="163"/>
      <c r="AA131" s="164"/>
      <c r="AB131" s="28"/>
      <c r="AC131" s="162" t="s">
        <v>11</v>
      </c>
      <c r="AD131" s="163"/>
      <c r="AE131" s="163"/>
      <c r="AF131" s="163"/>
      <c r="AG131" s="163"/>
      <c r="AH131" s="164"/>
      <c r="AI131" s="159" t="s">
        <v>12</v>
      </c>
      <c r="AJ131" s="148"/>
      <c r="AK131" s="148"/>
      <c r="AL131" s="148"/>
      <c r="AM131" s="135"/>
    </row>
    <row r="132" spans="1:39" s="34" customFormat="1" x14ac:dyDescent="0.25">
      <c r="A132" s="43"/>
      <c r="B132" s="57"/>
      <c r="C132" s="43"/>
      <c r="D132" s="43"/>
      <c r="E132" s="43"/>
      <c r="F132" s="43"/>
      <c r="G132" s="43"/>
      <c r="H132" s="43"/>
      <c r="I132" s="43"/>
      <c r="J132" s="43"/>
      <c r="K132" s="43"/>
      <c r="L132" s="43"/>
      <c r="M132" s="43"/>
      <c r="N132" s="39"/>
      <c r="O132" s="63"/>
      <c r="P132" s="63"/>
      <c r="Q132" s="63"/>
      <c r="R132" s="63"/>
      <c r="S132" s="39"/>
      <c r="T132" s="39"/>
      <c r="U132" s="39"/>
      <c r="V132" s="165"/>
      <c r="W132" s="166"/>
      <c r="X132" s="166"/>
      <c r="Y132" s="166"/>
      <c r="Z132" s="166"/>
      <c r="AA132" s="167"/>
      <c r="AB132" s="28"/>
      <c r="AC132" s="165"/>
      <c r="AD132" s="166"/>
      <c r="AE132" s="166"/>
      <c r="AF132" s="166"/>
      <c r="AG132" s="166"/>
      <c r="AH132" s="167"/>
      <c r="AI132" s="169"/>
      <c r="AJ132" s="170"/>
      <c r="AK132" s="170"/>
      <c r="AL132" s="170"/>
      <c r="AM132" s="135"/>
    </row>
    <row r="133" spans="1:39" s="34" customFormat="1" ht="18.75" x14ac:dyDescent="0.25">
      <c r="A133" s="43"/>
      <c r="B133" s="57"/>
      <c r="C133" s="43"/>
      <c r="D133" s="43"/>
      <c r="E133" s="43"/>
      <c r="F133" s="43"/>
      <c r="G133" s="43"/>
      <c r="H133" s="43"/>
      <c r="I133" s="43"/>
      <c r="J133" s="43"/>
      <c r="K133" s="43"/>
      <c r="L133" s="43"/>
      <c r="M133" s="43"/>
      <c r="N133" s="43"/>
      <c r="O133" s="64"/>
      <c r="P133" s="64"/>
      <c r="Q133" s="64"/>
      <c r="R133" s="64"/>
      <c r="S133" s="64"/>
      <c r="T133" s="64"/>
      <c r="U133" s="64"/>
      <c r="V133" s="52">
        <v>1</v>
      </c>
      <c r="W133" s="52">
        <v>2</v>
      </c>
      <c r="X133" s="52">
        <v>3</v>
      </c>
      <c r="Y133" s="52">
        <v>4</v>
      </c>
      <c r="Z133" s="52">
        <v>5</v>
      </c>
      <c r="AA133" s="52" t="s">
        <v>39</v>
      </c>
      <c r="AB133" s="65" t="s">
        <v>14</v>
      </c>
      <c r="AC133" s="52">
        <v>1</v>
      </c>
      <c r="AD133" s="52">
        <v>2</v>
      </c>
      <c r="AE133" s="52">
        <v>3</v>
      </c>
      <c r="AF133" s="52">
        <v>4</v>
      </c>
      <c r="AG133" s="52">
        <v>5</v>
      </c>
      <c r="AH133" s="52" t="s">
        <v>39</v>
      </c>
      <c r="AI133" s="66" t="s">
        <v>15</v>
      </c>
      <c r="AJ133" s="66" t="s">
        <v>48</v>
      </c>
      <c r="AK133" s="66" t="s">
        <v>17</v>
      </c>
      <c r="AL133" s="66" t="s">
        <v>18</v>
      </c>
      <c r="AM133" s="135"/>
    </row>
    <row r="134" spans="1:39" s="34" customFormat="1" ht="18.75" x14ac:dyDescent="0.3">
      <c r="A134" s="43"/>
      <c r="B134" s="57"/>
      <c r="C134" s="43"/>
      <c r="D134" s="43"/>
      <c r="E134" s="43"/>
      <c r="F134" s="43"/>
      <c r="G134" s="43"/>
      <c r="H134" s="43"/>
      <c r="I134" s="43"/>
      <c r="J134" s="43"/>
      <c r="K134" s="43"/>
      <c r="L134" s="43"/>
      <c r="M134" s="43"/>
      <c r="N134" s="43"/>
      <c r="O134" s="160" t="s">
        <v>53</v>
      </c>
      <c r="P134" s="161"/>
      <c r="Q134" s="161"/>
      <c r="R134" s="161"/>
      <c r="S134" s="161"/>
      <c r="T134" s="161"/>
      <c r="U134" s="161"/>
      <c r="V134" s="114">
        <v>2</v>
      </c>
      <c r="W134" s="114">
        <v>13</v>
      </c>
      <c r="X134" s="114">
        <v>27</v>
      </c>
      <c r="Y134" s="114">
        <v>51</v>
      </c>
      <c r="Z134" s="114">
        <v>39</v>
      </c>
      <c r="AA134" s="114">
        <v>1</v>
      </c>
      <c r="AB134" s="114">
        <v>133</v>
      </c>
      <c r="AC134" s="36">
        <f t="shared" ref="AC134:AH136" si="6">V134/$AB134</f>
        <v>1.5037593984962405E-2</v>
      </c>
      <c r="AD134" s="36">
        <f t="shared" si="6"/>
        <v>9.7744360902255634E-2</v>
      </c>
      <c r="AE134" s="36">
        <f t="shared" si="6"/>
        <v>0.20300751879699247</v>
      </c>
      <c r="AF134" s="36">
        <f t="shared" si="6"/>
        <v>0.38345864661654133</v>
      </c>
      <c r="AG134" s="36">
        <f t="shared" si="6"/>
        <v>0.2932330827067669</v>
      </c>
      <c r="AH134" s="36">
        <f t="shared" si="6"/>
        <v>7.5187969924812026E-3</v>
      </c>
      <c r="AI134" s="125">
        <v>3.85</v>
      </c>
      <c r="AJ134" s="125">
        <v>1.01</v>
      </c>
      <c r="AK134" s="114">
        <v>4</v>
      </c>
      <c r="AL134" s="114">
        <v>4</v>
      </c>
      <c r="AM134" s="135"/>
    </row>
    <row r="135" spans="1:39" s="34" customFormat="1" ht="18.75" x14ac:dyDescent="0.3">
      <c r="A135" s="43"/>
      <c r="B135" s="57"/>
      <c r="C135" s="43"/>
      <c r="D135" s="43"/>
      <c r="E135" s="43"/>
      <c r="F135" s="43"/>
      <c r="G135" s="43"/>
      <c r="H135" s="43"/>
      <c r="I135" s="43"/>
      <c r="J135" s="43"/>
      <c r="K135" s="43"/>
      <c r="L135" s="43"/>
      <c r="M135" s="43"/>
      <c r="N135" s="43"/>
      <c r="O135" s="160" t="s">
        <v>54</v>
      </c>
      <c r="P135" s="161"/>
      <c r="Q135" s="161"/>
      <c r="R135" s="161"/>
      <c r="S135" s="161"/>
      <c r="T135" s="161"/>
      <c r="U135" s="161"/>
      <c r="V135" s="114">
        <v>3</v>
      </c>
      <c r="W135" s="114">
        <v>11</v>
      </c>
      <c r="X135" s="114">
        <v>45</v>
      </c>
      <c r="Y135" s="114">
        <v>49</v>
      </c>
      <c r="Z135" s="114">
        <v>23</v>
      </c>
      <c r="AA135" s="114">
        <v>2</v>
      </c>
      <c r="AB135" s="114">
        <v>133</v>
      </c>
      <c r="AC135" s="36">
        <f t="shared" si="6"/>
        <v>2.2556390977443608E-2</v>
      </c>
      <c r="AD135" s="36">
        <f t="shared" si="6"/>
        <v>8.2706766917293228E-2</v>
      </c>
      <c r="AE135" s="36">
        <f t="shared" si="6"/>
        <v>0.33834586466165412</v>
      </c>
      <c r="AF135" s="36">
        <f t="shared" si="6"/>
        <v>0.36842105263157893</v>
      </c>
      <c r="AG135" s="36">
        <f t="shared" si="6"/>
        <v>0.17293233082706766</v>
      </c>
      <c r="AH135" s="36">
        <f t="shared" si="6"/>
        <v>1.5037593984962405E-2</v>
      </c>
      <c r="AI135" s="125">
        <v>3.6</v>
      </c>
      <c r="AJ135" s="125">
        <v>0.95</v>
      </c>
      <c r="AK135" s="114">
        <v>4</v>
      </c>
      <c r="AL135" s="114">
        <v>4</v>
      </c>
      <c r="AM135" s="135"/>
    </row>
    <row r="136" spans="1:39" s="34" customFormat="1" ht="21" x14ac:dyDescent="0.3">
      <c r="A136" s="145" t="s">
        <v>55</v>
      </c>
      <c r="B136" s="145"/>
      <c r="C136" s="145"/>
      <c r="D136" s="145"/>
      <c r="E136" s="145"/>
      <c r="F136" s="145"/>
      <c r="G136" s="145"/>
      <c r="H136" s="145"/>
      <c r="I136" s="145"/>
      <c r="J136" s="145"/>
      <c r="K136" s="145"/>
      <c r="L136" s="145"/>
      <c r="M136" s="145"/>
      <c r="N136" s="43"/>
      <c r="O136" s="160" t="s">
        <v>117</v>
      </c>
      <c r="P136" s="161"/>
      <c r="Q136" s="161"/>
      <c r="R136" s="161"/>
      <c r="S136" s="161"/>
      <c r="T136" s="161"/>
      <c r="U136" s="161"/>
      <c r="V136" s="115">
        <v>2</v>
      </c>
      <c r="W136" s="115">
        <v>7</v>
      </c>
      <c r="X136" s="115">
        <v>33</v>
      </c>
      <c r="Y136" s="115">
        <v>61</v>
      </c>
      <c r="Z136" s="115">
        <v>25</v>
      </c>
      <c r="AA136" s="115">
        <v>5</v>
      </c>
      <c r="AB136" s="115">
        <v>133</v>
      </c>
      <c r="AC136" s="36">
        <f t="shared" si="6"/>
        <v>1.5037593984962405E-2</v>
      </c>
      <c r="AD136" s="36">
        <f t="shared" ref="AD136" si="7">W136/$AB136</f>
        <v>5.2631578947368418E-2</v>
      </c>
      <c r="AE136" s="36">
        <f t="shared" ref="AE136" si="8">X136/$AB136</f>
        <v>0.24812030075187969</v>
      </c>
      <c r="AF136" s="36">
        <f t="shared" ref="AF136" si="9">Y136/$AB136</f>
        <v>0.45864661654135336</v>
      </c>
      <c r="AG136" s="36">
        <f t="shared" ref="AG136" si="10">Z136/$AB136</f>
        <v>0.18796992481203006</v>
      </c>
      <c r="AH136" s="36">
        <f t="shared" ref="AH136" si="11">AA136/$AB136</f>
        <v>3.7593984962406013E-2</v>
      </c>
      <c r="AI136" s="125">
        <v>3.78</v>
      </c>
      <c r="AJ136" s="125">
        <v>0.88</v>
      </c>
      <c r="AK136" s="114">
        <v>4</v>
      </c>
      <c r="AL136" s="114">
        <v>4</v>
      </c>
      <c r="AM136" s="135"/>
    </row>
    <row r="137" spans="1:39" s="34" customFormat="1" x14ac:dyDescent="0.25">
      <c r="A137" s="43"/>
      <c r="B137" s="57"/>
      <c r="C137" s="43"/>
      <c r="D137" s="43"/>
      <c r="E137" s="43"/>
      <c r="F137" s="43"/>
      <c r="G137" s="43"/>
      <c r="H137" s="43"/>
      <c r="I137" s="43"/>
      <c r="J137" s="43"/>
      <c r="K137" s="43"/>
      <c r="L137" s="43"/>
      <c r="M137" s="43"/>
      <c r="N137" s="43"/>
      <c r="AM137" s="135"/>
    </row>
    <row r="138" spans="1:39" s="34" customFormat="1" x14ac:dyDescent="0.25">
      <c r="A138" s="43"/>
      <c r="B138" s="57"/>
      <c r="C138" s="43"/>
      <c r="D138" s="43"/>
      <c r="E138" s="43"/>
      <c r="F138" s="43"/>
      <c r="G138" s="43"/>
      <c r="H138" s="43"/>
      <c r="I138" s="43"/>
      <c r="J138" s="43"/>
      <c r="K138" s="43"/>
      <c r="L138" s="43"/>
      <c r="M138" s="43"/>
      <c r="N138" s="43"/>
      <c r="AM138" s="135"/>
    </row>
    <row r="139" spans="1:39" s="34" customFormat="1" ht="18.75" x14ac:dyDescent="0.25">
      <c r="A139" s="43"/>
      <c r="B139" s="57"/>
      <c r="C139" s="43"/>
      <c r="D139" s="43"/>
      <c r="E139" s="43"/>
      <c r="F139" s="43"/>
      <c r="G139" s="43"/>
      <c r="H139" s="43"/>
      <c r="I139" s="43"/>
      <c r="J139" s="43"/>
      <c r="K139" s="43"/>
      <c r="L139" s="43"/>
      <c r="M139" s="43"/>
      <c r="N139" s="43"/>
      <c r="O139" s="50"/>
      <c r="P139" s="50"/>
      <c r="Q139" s="50"/>
      <c r="R139" s="50"/>
      <c r="S139" s="50"/>
      <c r="T139" s="50"/>
      <c r="U139" s="50"/>
      <c r="V139" s="71"/>
      <c r="W139" s="71"/>
      <c r="X139" s="71"/>
      <c r="Y139" s="71"/>
      <c r="Z139" s="71"/>
      <c r="AA139" s="71"/>
      <c r="AB139" s="72"/>
      <c r="AC139" s="73"/>
      <c r="AD139" s="73"/>
      <c r="AE139" s="73"/>
      <c r="AF139" s="73"/>
      <c r="AG139" s="73"/>
      <c r="AH139" s="73"/>
      <c r="AI139" s="74"/>
      <c r="AJ139" s="74"/>
      <c r="AK139" s="71"/>
      <c r="AL139" s="71"/>
      <c r="AM139" s="135"/>
    </row>
    <row r="140" spans="1:39" s="34" customFormat="1" ht="18.75" x14ac:dyDescent="0.25">
      <c r="A140" s="43"/>
      <c r="B140" s="57"/>
      <c r="C140" s="43"/>
      <c r="D140" s="43"/>
      <c r="E140" s="43"/>
      <c r="F140" s="43"/>
      <c r="G140" s="43"/>
      <c r="H140" s="43"/>
      <c r="I140" s="43"/>
      <c r="J140" s="43"/>
      <c r="K140" s="43"/>
      <c r="L140" s="43"/>
      <c r="M140" s="43"/>
      <c r="N140" s="43"/>
      <c r="O140" s="50"/>
      <c r="P140" s="50"/>
      <c r="Q140" s="50"/>
      <c r="R140" s="50"/>
      <c r="S140" s="50"/>
      <c r="T140" s="50"/>
      <c r="U140" s="50"/>
      <c r="V140" s="71"/>
      <c r="W140" s="71"/>
      <c r="X140" s="71"/>
      <c r="Y140" s="71"/>
      <c r="Z140" s="71"/>
      <c r="AA140" s="71"/>
      <c r="AB140" s="72"/>
      <c r="AC140" s="73"/>
      <c r="AD140" s="73"/>
      <c r="AE140" s="73"/>
      <c r="AF140" s="73"/>
      <c r="AG140" s="73"/>
      <c r="AH140" s="73"/>
      <c r="AI140" s="74"/>
      <c r="AJ140" s="74"/>
      <c r="AK140" s="71"/>
      <c r="AL140" s="71"/>
      <c r="AM140" s="135"/>
    </row>
    <row r="141" spans="1:39" s="34" customFormat="1" ht="21" x14ac:dyDescent="0.25">
      <c r="N141" s="60"/>
      <c r="O141" s="60"/>
      <c r="P141" s="60"/>
      <c r="Q141" s="60"/>
      <c r="R141" s="60"/>
      <c r="S141" s="60"/>
      <c r="T141" s="60"/>
      <c r="U141" s="60"/>
      <c r="V141" s="41"/>
      <c r="W141" s="41"/>
      <c r="X141" s="41"/>
      <c r="Y141" s="41"/>
      <c r="Z141" s="41"/>
      <c r="AA141" s="41"/>
      <c r="AB141" s="41"/>
      <c r="AC141" s="41"/>
      <c r="AD141" s="41"/>
      <c r="AE141" s="41"/>
      <c r="AF141" s="41"/>
      <c r="AG141" s="41"/>
      <c r="AH141" s="41"/>
      <c r="AI141" s="41"/>
      <c r="AJ141" s="41"/>
      <c r="AK141" s="41"/>
      <c r="AL141" s="39"/>
      <c r="AM141" s="135"/>
    </row>
    <row r="142" spans="1:39" s="34" customFormat="1" ht="18.75" x14ac:dyDescent="0.25">
      <c r="A142" s="43"/>
      <c r="B142" s="57"/>
      <c r="C142" s="43"/>
      <c r="D142" s="43"/>
      <c r="E142" s="43"/>
      <c r="F142" s="43"/>
      <c r="G142" s="43"/>
      <c r="H142" s="43"/>
      <c r="I142" s="43"/>
      <c r="J142" s="43"/>
      <c r="K142" s="43"/>
      <c r="L142" s="43"/>
      <c r="M142" s="43"/>
      <c r="N142" s="43"/>
      <c r="O142" s="43"/>
      <c r="P142" s="43"/>
      <c r="Q142" s="43"/>
      <c r="R142" s="43"/>
      <c r="S142" s="43"/>
      <c r="T142" s="43"/>
      <c r="U142" s="43"/>
      <c r="V142" s="41"/>
      <c r="W142" s="41"/>
      <c r="X142" s="41"/>
      <c r="Y142" s="41"/>
      <c r="Z142" s="41"/>
      <c r="AA142" s="41"/>
      <c r="AB142" s="41"/>
      <c r="AC142" s="41"/>
      <c r="AD142" s="41"/>
      <c r="AE142" s="41"/>
      <c r="AF142" s="41"/>
      <c r="AG142" s="41"/>
      <c r="AH142" s="41"/>
      <c r="AI142" s="41"/>
      <c r="AJ142" s="41"/>
      <c r="AK142" s="41"/>
      <c r="AL142" s="39"/>
      <c r="AM142" s="135"/>
    </row>
    <row r="143" spans="1:39" s="34" customFormat="1" ht="18.75" x14ac:dyDescent="0.25">
      <c r="A143" s="43"/>
      <c r="B143" s="57"/>
      <c r="C143" s="43"/>
      <c r="D143" s="43"/>
      <c r="E143" s="43"/>
      <c r="F143" s="43"/>
      <c r="G143" s="43"/>
      <c r="H143" s="43"/>
      <c r="I143" s="43"/>
      <c r="J143" s="43"/>
      <c r="K143" s="43"/>
      <c r="L143" s="43"/>
      <c r="M143" s="43"/>
      <c r="N143" s="43"/>
      <c r="O143" s="43"/>
      <c r="P143" s="43"/>
      <c r="Q143" s="43"/>
      <c r="R143" s="43"/>
      <c r="S143" s="43"/>
      <c r="T143" s="43"/>
      <c r="U143" s="43"/>
      <c r="V143" s="41"/>
      <c r="W143" s="41"/>
      <c r="X143" s="41"/>
      <c r="Y143" s="41"/>
      <c r="Z143" s="41"/>
      <c r="AA143" s="41"/>
      <c r="AB143" s="41"/>
      <c r="AC143" s="41"/>
      <c r="AD143" s="41"/>
      <c r="AE143" s="41"/>
      <c r="AF143" s="41"/>
      <c r="AG143" s="41"/>
      <c r="AH143" s="41"/>
      <c r="AI143" s="41"/>
      <c r="AJ143" s="41"/>
      <c r="AK143" s="41"/>
      <c r="AL143" s="39"/>
      <c r="AM143" s="135"/>
    </row>
    <row r="144" spans="1:39" s="34" customFormat="1" ht="18.75" x14ac:dyDescent="0.25">
      <c r="A144" s="43"/>
      <c r="B144" s="57"/>
      <c r="C144" s="43"/>
      <c r="D144" s="43"/>
      <c r="E144" s="43"/>
      <c r="F144" s="43"/>
      <c r="G144" s="43"/>
      <c r="H144" s="43"/>
      <c r="I144" s="43"/>
      <c r="J144" s="43"/>
      <c r="K144" s="43"/>
      <c r="L144" s="43"/>
      <c r="M144" s="43"/>
      <c r="N144" s="43"/>
      <c r="O144" s="43"/>
      <c r="P144" s="43"/>
      <c r="Q144" s="43"/>
      <c r="R144" s="43"/>
      <c r="S144" s="43"/>
      <c r="T144" s="43"/>
      <c r="U144" s="43"/>
      <c r="V144" s="41"/>
      <c r="W144" s="41"/>
      <c r="X144" s="41"/>
      <c r="Y144" s="41"/>
      <c r="Z144" s="41"/>
      <c r="AA144" s="41"/>
      <c r="AB144" s="41"/>
      <c r="AC144" s="41"/>
      <c r="AD144" s="41"/>
      <c r="AE144" s="41"/>
      <c r="AF144" s="41"/>
      <c r="AG144" s="41"/>
      <c r="AH144" s="41"/>
      <c r="AI144" s="41"/>
      <c r="AJ144" s="41"/>
      <c r="AK144" s="41"/>
      <c r="AL144" s="39"/>
      <c r="AM144" s="135"/>
    </row>
    <row r="145" spans="1:39" s="34" customFormat="1" ht="18.75" x14ac:dyDescent="0.25">
      <c r="A145" s="43"/>
      <c r="B145" s="57"/>
      <c r="C145" s="43"/>
      <c r="D145" s="43"/>
      <c r="E145" s="43"/>
      <c r="F145" s="43"/>
      <c r="G145" s="43"/>
      <c r="H145" s="43"/>
      <c r="I145" s="43"/>
      <c r="J145" s="43"/>
      <c r="K145" s="43"/>
      <c r="L145" s="43"/>
      <c r="M145" s="43"/>
      <c r="N145" s="43"/>
      <c r="O145" s="43"/>
      <c r="P145" s="43"/>
      <c r="Q145" s="43"/>
      <c r="R145" s="43"/>
      <c r="S145" s="43"/>
      <c r="T145" s="43"/>
      <c r="U145" s="43"/>
      <c r="V145" s="41"/>
      <c r="W145" s="41"/>
      <c r="X145" s="41"/>
      <c r="Y145" s="41"/>
      <c r="Z145" s="41"/>
      <c r="AA145" s="41"/>
      <c r="AB145" s="41"/>
      <c r="AC145" s="41"/>
      <c r="AD145" s="41"/>
      <c r="AE145" s="41"/>
      <c r="AF145" s="41"/>
      <c r="AG145" s="41"/>
      <c r="AH145" s="41"/>
      <c r="AI145" s="41"/>
      <c r="AJ145" s="41"/>
      <c r="AK145" s="41"/>
      <c r="AL145" s="39"/>
      <c r="AM145" s="135"/>
    </row>
    <row r="146" spans="1:39" s="34" customFormat="1" ht="21" x14ac:dyDescent="0.25">
      <c r="A146" s="168"/>
      <c r="B146" s="168"/>
      <c r="C146" s="168"/>
      <c r="D146" s="168"/>
      <c r="E146" s="168"/>
      <c r="F146" s="43"/>
      <c r="G146" s="43"/>
      <c r="H146" s="43"/>
      <c r="I146" s="43"/>
      <c r="J146" s="43"/>
      <c r="K146" s="43"/>
      <c r="L146" s="43"/>
      <c r="M146" s="43"/>
      <c r="N146" s="43"/>
      <c r="O146" s="43"/>
      <c r="P146" s="43"/>
      <c r="Q146" s="43"/>
      <c r="R146" s="43"/>
      <c r="S146" s="43"/>
      <c r="T146" s="43"/>
      <c r="U146" s="41"/>
      <c r="V146" s="41"/>
      <c r="W146" s="41"/>
      <c r="X146" s="41"/>
      <c r="Y146" s="41"/>
      <c r="Z146" s="41"/>
      <c r="AA146" s="41"/>
      <c r="AB146" s="41"/>
      <c r="AC146" s="41"/>
      <c r="AD146" s="41"/>
      <c r="AE146" s="41"/>
      <c r="AF146" s="41"/>
      <c r="AG146" s="41"/>
      <c r="AH146" s="41"/>
      <c r="AI146" s="41"/>
      <c r="AJ146" s="41"/>
      <c r="AK146" s="41"/>
      <c r="AL146" s="39"/>
      <c r="AM146" s="135"/>
    </row>
    <row r="147" spans="1:39" s="34" customFormat="1" ht="21" x14ac:dyDescent="0.25">
      <c r="A147" s="168"/>
      <c r="B147" s="168"/>
      <c r="C147" s="168"/>
      <c r="D147" s="168"/>
      <c r="E147" s="168"/>
      <c r="F147" s="43"/>
      <c r="G147" s="43"/>
      <c r="H147" s="43"/>
      <c r="I147" s="43"/>
      <c r="J147" s="43"/>
      <c r="K147" s="43"/>
      <c r="L147" s="43"/>
      <c r="M147" s="43"/>
      <c r="N147" s="43"/>
      <c r="O147" s="43"/>
      <c r="P147" s="43"/>
      <c r="Q147" s="43"/>
      <c r="R147" s="43"/>
      <c r="S147" s="43"/>
      <c r="T147" s="43"/>
      <c r="U147" s="41"/>
      <c r="V147" s="41"/>
      <c r="W147" s="41"/>
      <c r="X147" s="41"/>
      <c r="Y147" s="41"/>
      <c r="Z147" s="41"/>
      <c r="AA147" s="41"/>
      <c r="AB147" s="41"/>
      <c r="AC147" s="41"/>
      <c r="AD147" s="41"/>
      <c r="AE147" s="41"/>
      <c r="AF147" s="41"/>
      <c r="AG147" s="41"/>
      <c r="AH147" s="41"/>
      <c r="AI147" s="41"/>
      <c r="AJ147" s="41"/>
      <c r="AK147" s="41"/>
      <c r="AL147" s="39"/>
      <c r="AM147" s="135"/>
    </row>
    <row r="148" spans="1:39" s="34" customFormat="1" ht="21" x14ac:dyDescent="0.25">
      <c r="A148" s="47"/>
      <c r="B148" s="47"/>
      <c r="C148" s="47"/>
      <c r="D148" s="47"/>
      <c r="E148" s="47"/>
      <c r="F148" s="43"/>
      <c r="G148" s="43"/>
      <c r="H148" s="43"/>
      <c r="I148" s="43"/>
      <c r="J148" s="43"/>
      <c r="K148" s="43"/>
      <c r="L148" s="43"/>
      <c r="M148" s="43"/>
      <c r="N148" s="43"/>
      <c r="O148" s="43"/>
      <c r="P148" s="43"/>
      <c r="Q148" s="43"/>
      <c r="R148" s="43"/>
      <c r="S148" s="43"/>
      <c r="T148" s="43"/>
      <c r="U148" s="41"/>
      <c r="V148" s="41"/>
      <c r="W148" s="41"/>
      <c r="X148" s="41"/>
      <c r="Y148" s="41"/>
      <c r="Z148" s="41"/>
      <c r="AA148" s="41"/>
      <c r="AB148" s="41"/>
      <c r="AC148" s="41"/>
      <c r="AD148" s="41"/>
      <c r="AE148" s="41"/>
      <c r="AF148" s="41"/>
      <c r="AG148" s="41"/>
      <c r="AH148" s="41"/>
      <c r="AI148" s="41"/>
      <c r="AJ148" s="41"/>
      <c r="AK148" s="41"/>
      <c r="AL148" s="39"/>
      <c r="AM148" s="135"/>
    </row>
    <row r="149" spans="1:39" s="34" customFormat="1" ht="21" x14ac:dyDescent="0.25">
      <c r="A149" s="47"/>
      <c r="B149" s="47"/>
      <c r="C149" s="47"/>
      <c r="D149" s="47"/>
      <c r="E149" s="47"/>
      <c r="F149" s="43"/>
      <c r="G149" s="43"/>
      <c r="H149" s="43"/>
      <c r="I149" s="43"/>
      <c r="J149" s="43"/>
      <c r="K149" s="43"/>
      <c r="L149" s="43"/>
      <c r="M149" s="43"/>
      <c r="N149" s="43"/>
      <c r="O149" s="43"/>
      <c r="P149" s="43"/>
      <c r="Q149" s="43"/>
      <c r="R149" s="43"/>
      <c r="S149" s="43"/>
      <c r="T149" s="43"/>
      <c r="U149" s="41"/>
      <c r="V149" s="41"/>
      <c r="W149" s="41"/>
      <c r="X149" s="41"/>
      <c r="Y149" s="41"/>
      <c r="Z149" s="41"/>
      <c r="AA149" s="41"/>
      <c r="AB149" s="41"/>
      <c r="AC149" s="41"/>
      <c r="AD149" s="41"/>
      <c r="AE149" s="41"/>
      <c r="AF149" s="41"/>
      <c r="AG149" s="41"/>
      <c r="AH149" s="41"/>
      <c r="AI149" s="41"/>
      <c r="AJ149" s="41"/>
      <c r="AK149" s="41"/>
      <c r="AL149" s="39"/>
      <c r="AM149" s="135"/>
    </row>
    <row r="150" spans="1:39" s="34" customFormat="1" ht="21" x14ac:dyDescent="0.25">
      <c r="A150" s="47"/>
      <c r="B150" s="47"/>
      <c r="C150" s="47"/>
      <c r="D150" s="47"/>
      <c r="E150" s="47"/>
      <c r="F150" s="43"/>
      <c r="G150" s="43"/>
      <c r="H150" s="43"/>
      <c r="I150" s="43"/>
      <c r="J150" s="43"/>
      <c r="K150" s="43"/>
      <c r="L150" s="43"/>
      <c r="M150" s="43"/>
      <c r="N150" s="43"/>
      <c r="O150" s="43"/>
      <c r="P150" s="43"/>
      <c r="Q150" s="43"/>
      <c r="R150" s="43"/>
      <c r="S150" s="43"/>
      <c r="T150" s="43"/>
      <c r="U150" s="41"/>
      <c r="V150" s="41"/>
      <c r="W150" s="41"/>
      <c r="X150" s="41"/>
      <c r="Y150" s="41"/>
      <c r="Z150" s="41"/>
      <c r="AA150" s="41"/>
      <c r="AB150" s="41"/>
      <c r="AC150" s="41"/>
      <c r="AD150" s="41"/>
      <c r="AE150" s="41"/>
      <c r="AF150" s="41"/>
      <c r="AG150" s="41"/>
      <c r="AH150" s="41"/>
      <c r="AI150" s="41"/>
      <c r="AJ150" s="41"/>
      <c r="AK150" s="41"/>
      <c r="AL150" s="39"/>
      <c r="AM150" s="135"/>
    </row>
    <row r="151" spans="1:39" s="34" customFormat="1" ht="21" x14ac:dyDescent="0.25">
      <c r="A151" s="47"/>
      <c r="B151" s="47"/>
      <c r="C151" s="47"/>
      <c r="D151" s="47"/>
      <c r="E151" s="47"/>
      <c r="F151" s="43"/>
      <c r="G151" s="43"/>
      <c r="H151" s="43"/>
      <c r="I151" s="43"/>
      <c r="J151" s="43"/>
      <c r="K151" s="43"/>
      <c r="L151" s="43"/>
      <c r="M151" s="43"/>
      <c r="N151" s="43"/>
      <c r="O151" s="43"/>
      <c r="P151" s="43"/>
      <c r="Q151" s="43"/>
      <c r="R151" s="43"/>
      <c r="S151" s="43"/>
      <c r="T151" s="43"/>
      <c r="U151" s="41"/>
      <c r="V151" s="41"/>
      <c r="W151" s="41"/>
      <c r="X151" s="41"/>
      <c r="Y151" s="41"/>
      <c r="Z151" s="41"/>
      <c r="AA151" s="41"/>
      <c r="AB151" s="41"/>
      <c r="AC151" s="41"/>
      <c r="AD151" s="41"/>
      <c r="AE151" s="41"/>
      <c r="AF151" s="41"/>
      <c r="AG151" s="41"/>
      <c r="AH151" s="41"/>
      <c r="AI151" s="41"/>
      <c r="AJ151" s="41"/>
      <c r="AK151" s="41"/>
      <c r="AL151" s="39"/>
      <c r="AM151" s="135"/>
    </row>
    <row r="152" spans="1:39" s="34" customFormat="1" ht="21" x14ac:dyDescent="0.25">
      <c r="A152" s="168"/>
      <c r="B152" s="168"/>
      <c r="C152" s="168"/>
      <c r="D152" s="168"/>
      <c r="E152" s="168"/>
      <c r="F152" s="43"/>
      <c r="G152" s="43"/>
      <c r="H152" s="43"/>
      <c r="I152" s="43"/>
      <c r="J152" s="43"/>
      <c r="K152" s="43"/>
      <c r="L152" s="43"/>
      <c r="M152" s="43"/>
      <c r="N152" s="43"/>
      <c r="O152" s="43"/>
      <c r="P152" s="43"/>
      <c r="Q152" s="43"/>
      <c r="R152" s="43"/>
      <c r="S152" s="43"/>
      <c r="T152" s="43"/>
      <c r="U152" s="41"/>
      <c r="V152" s="41"/>
      <c r="W152" s="41"/>
      <c r="X152" s="41"/>
      <c r="Y152" s="41"/>
      <c r="Z152" s="41"/>
      <c r="AA152" s="41"/>
      <c r="AB152" s="41"/>
      <c r="AC152" s="41"/>
      <c r="AD152" s="41"/>
      <c r="AE152" s="41"/>
      <c r="AF152" s="41"/>
      <c r="AG152" s="41"/>
      <c r="AH152" s="41"/>
      <c r="AI152" s="41"/>
      <c r="AJ152" s="41"/>
      <c r="AK152" s="41"/>
      <c r="AL152" s="39"/>
      <c r="AM152" s="135"/>
    </row>
    <row r="153" spans="1:39" s="34" customFormat="1" ht="21.75" thickBot="1" x14ac:dyDescent="0.3">
      <c r="A153" s="168"/>
      <c r="B153" s="168"/>
      <c r="C153" s="168"/>
      <c r="D153" s="168"/>
      <c r="E153" s="168"/>
      <c r="F153" s="43"/>
      <c r="G153" s="43"/>
      <c r="H153" s="43"/>
      <c r="I153" s="43"/>
      <c r="J153" s="43"/>
      <c r="K153" s="43"/>
      <c r="L153" s="43"/>
      <c r="M153" s="43"/>
      <c r="N153" s="43"/>
      <c r="O153" s="43"/>
      <c r="P153" s="43"/>
      <c r="Q153" s="43"/>
      <c r="R153" s="43"/>
      <c r="S153" s="43"/>
      <c r="T153" s="43"/>
      <c r="U153" s="41"/>
      <c r="V153" s="41"/>
      <c r="W153" s="41"/>
      <c r="X153" s="41"/>
      <c r="Y153" s="41"/>
      <c r="Z153" s="41"/>
      <c r="AA153" s="41"/>
      <c r="AB153" s="41"/>
      <c r="AC153" s="41"/>
      <c r="AD153" s="41"/>
      <c r="AE153" s="41"/>
      <c r="AF153" s="41"/>
      <c r="AG153" s="41"/>
      <c r="AH153" s="41"/>
      <c r="AI153" s="41"/>
      <c r="AJ153" s="41"/>
      <c r="AK153" s="41"/>
      <c r="AL153" s="39"/>
      <c r="AM153" s="135"/>
    </row>
    <row r="154" spans="1:39" s="34" customFormat="1" x14ac:dyDescent="0.25">
      <c r="A154" s="43"/>
      <c r="B154" s="39"/>
      <c r="C154" s="39"/>
      <c r="D154" s="39"/>
      <c r="E154" s="39"/>
      <c r="F154" s="39"/>
      <c r="G154" s="43"/>
      <c r="H154" s="43"/>
      <c r="I154" s="43"/>
      <c r="J154" s="43"/>
      <c r="K154" s="43"/>
      <c r="L154" s="43"/>
      <c r="M154" s="43"/>
      <c r="N154" s="43"/>
      <c r="O154" s="43"/>
      <c r="P154" s="43"/>
      <c r="Q154" s="43"/>
      <c r="R154" s="43"/>
      <c r="S154" s="43"/>
      <c r="T154" s="43"/>
      <c r="U154" s="43"/>
      <c r="V154" s="152" t="s">
        <v>10</v>
      </c>
      <c r="W154" s="153"/>
      <c r="X154" s="153"/>
      <c r="Y154" s="153"/>
      <c r="Z154" s="153"/>
      <c r="AA154" s="154"/>
      <c r="AB154" s="28"/>
      <c r="AC154" s="152" t="s">
        <v>11</v>
      </c>
      <c r="AD154" s="153"/>
      <c r="AE154" s="153"/>
      <c r="AF154" s="153"/>
      <c r="AG154" s="153"/>
      <c r="AH154" s="154"/>
      <c r="AI154" s="148" t="s">
        <v>12</v>
      </c>
      <c r="AJ154" s="148"/>
      <c r="AK154" s="148"/>
      <c r="AL154" s="148"/>
      <c r="AM154" s="135"/>
    </row>
    <row r="155" spans="1:39" s="34" customFormat="1" x14ac:dyDescent="0.25">
      <c r="A155" s="43"/>
      <c r="B155" s="63"/>
      <c r="C155" s="63"/>
      <c r="D155" s="63"/>
      <c r="E155" s="63"/>
      <c r="F155" s="63"/>
      <c r="G155" s="43"/>
      <c r="H155" s="43"/>
      <c r="I155" s="43"/>
      <c r="J155" s="43"/>
      <c r="K155" s="43"/>
      <c r="L155" s="43"/>
      <c r="M155" s="43"/>
      <c r="N155" s="43"/>
      <c r="O155" s="43"/>
      <c r="P155" s="43"/>
      <c r="Q155" s="43"/>
      <c r="R155" s="43"/>
      <c r="S155" s="43"/>
      <c r="T155" s="43"/>
      <c r="U155" s="43"/>
      <c r="V155" s="155"/>
      <c r="W155" s="156"/>
      <c r="X155" s="156"/>
      <c r="Y155" s="156"/>
      <c r="Z155" s="156"/>
      <c r="AA155" s="157"/>
      <c r="AB155" s="28"/>
      <c r="AC155" s="155"/>
      <c r="AD155" s="156"/>
      <c r="AE155" s="156"/>
      <c r="AF155" s="156"/>
      <c r="AG155" s="156"/>
      <c r="AH155" s="157"/>
      <c r="AI155" s="148"/>
      <c r="AJ155" s="148"/>
      <c r="AK155" s="148"/>
      <c r="AL155" s="148"/>
      <c r="AM155" s="135"/>
    </row>
    <row r="156" spans="1:39" s="34" customFormat="1" ht="21" x14ac:dyDescent="0.25">
      <c r="A156" s="75"/>
      <c r="B156" s="151" t="s">
        <v>56</v>
      </c>
      <c r="C156" s="151"/>
      <c r="D156" s="151"/>
      <c r="E156" s="151"/>
      <c r="F156" s="151"/>
      <c r="G156" s="151"/>
      <c r="H156" s="151"/>
      <c r="I156" s="151"/>
      <c r="J156" s="151"/>
      <c r="K156" s="151"/>
      <c r="L156" s="151"/>
      <c r="M156" s="151"/>
      <c r="N156" s="151"/>
      <c r="O156" s="151"/>
      <c r="P156" s="151"/>
      <c r="Q156" s="151"/>
      <c r="R156" s="151"/>
      <c r="S156" s="151"/>
      <c r="T156" s="151"/>
      <c r="U156" s="151"/>
      <c r="V156" s="52">
        <v>1</v>
      </c>
      <c r="W156" s="52">
        <v>2</v>
      </c>
      <c r="X156" s="52">
        <v>3</v>
      </c>
      <c r="Y156" s="52">
        <v>4</v>
      </c>
      <c r="Z156" s="52">
        <v>5</v>
      </c>
      <c r="AA156" s="52" t="s">
        <v>39</v>
      </c>
      <c r="AB156" s="65" t="s">
        <v>14</v>
      </c>
      <c r="AC156" s="52">
        <v>1</v>
      </c>
      <c r="AD156" s="52">
        <v>2</v>
      </c>
      <c r="AE156" s="52">
        <v>3</v>
      </c>
      <c r="AF156" s="52">
        <v>4</v>
      </c>
      <c r="AG156" s="52">
        <v>5</v>
      </c>
      <c r="AH156" s="52" t="s">
        <v>39</v>
      </c>
      <c r="AI156" s="66" t="s">
        <v>15</v>
      </c>
      <c r="AJ156" s="66" t="s">
        <v>48</v>
      </c>
      <c r="AK156" s="66" t="s">
        <v>17</v>
      </c>
      <c r="AL156" s="66" t="s">
        <v>18</v>
      </c>
      <c r="AM156" s="135"/>
    </row>
    <row r="157" spans="1:39" s="37" customFormat="1" ht="18.75" customHeight="1" x14ac:dyDescent="0.3">
      <c r="A157" s="56" t="s">
        <v>125</v>
      </c>
      <c r="B157" s="146" t="s">
        <v>57</v>
      </c>
      <c r="C157" s="146"/>
      <c r="D157" s="146"/>
      <c r="E157" s="146"/>
      <c r="F157" s="146"/>
      <c r="G157" s="146"/>
      <c r="H157" s="146"/>
      <c r="I157" s="146"/>
      <c r="J157" s="146"/>
      <c r="K157" s="146"/>
      <c r="L157" s="146"/>
      <c r="M157" s="146"/>
      <c r="N157" s="146"/>
      <c r="O157" s="146"/>
      <c r="P157" s="146"/>
      <c r="Q157" s="146"/>
      <c r="R157" s="146"/>
      <c r="S157" s="146"/>
      <c r="T157" s="146"/>
      <c r="U157" s="142"/>
      <c r="V157" s="115">
        <v>10</v>
      </c>
      <c r="W157" s="115">
        <v>17</v>
      </c>
      <c r="X157" s="115">
        <v>54</v>
      </c>
      <c r="Y157" s="115">
        <v>41</v>
      </c>
      <c r="Z157" s="115">
        <v>27</v>
      </c>
      <c r="AA157" s="115">
        <v>9</v>
      </c>
      <c r="AB157" s="115">
        <v>158</v>
      </c>
      <c r="AC157" s="36">
        <f>V157/$AB157</f>
        <v>6.3291139240506333E-2</v>
      </c>
      <c r="AD157" s="36">
        <f t="shared" ref="AD157:AH169" si="12">W157/$AB157</f>
        <v>0.10759493670886076</v>
      </c>
      <c r="AE157" s="36">
        <f t="shared" si="12"/>
        <v>0.34177215189873417</v>
      </c>
      <c r="AF157" s="36">
        <f t="shared" si="12"/>
        <v>0.25949367088607594</v>
      </c>
      <c r="AG157" s="36">
        <f t="shared" si="12"/>
        <v>0.17088607594936708</v>
      </c>
      <c r="AH157" s="36">
        <f t="shared" si="12"/>
        <v>5.6962025316455694E-2</v>
      </c>
      <c r="AI157" s="124">
        <v>3.39</v>
      </c>
      <c r="AJ157" s="124">
        <v>1.1100000000000001</v>
      </c>
      <c r="AK157" s="115">
        <v>3</v>
      </c>
      <c r="AL157" s="115">
        <v>3</v>
      </c>
      <c r="AM157" s="137"/>
    </row>
    <row r="158" spans="1:39" s="37" customFormat="1" ht="18.75" customHeight="1" x14ac:dyDescent="0.3">
      <c r="A158" s="56" t="s">
        <v>126</v>
      </c>
      <c r="B158" s="146" t="s">
        <v>58</v>
      </c>
      <c r="C158" s="146" t="s">
        <v>59</v>
      </c>
      <c r="D158" s="146" t="s">
        <v>59</v>
      </c>
      <c r="E158" s="146" t="s">
        <v>59</v>
      </c>
      <c r="F158" s="146" t="s">
        <v>59</v>
      </c>
      <c r="G158" s="146" t="s">
        <v>59</v>
      </c>
      <c r="H158" s="146" t="s">
        <v>59</v>
      </c>
      <c r="I158" s="146" t="s">
        <v>59</v>
      </c>
      <c r="J158" s="146" t="s">
        <v>59</v>
      </c>
      <c r="K158" s="146" t="s">
        <v>59</v>
      </c>
      <c r="L158" s="146" t="s">
        <v>59</v>
      </c>
      <c r="M158" s="146" t="s">
        <v>59</v>
      </c>
      <c r="N158" s="146" t="s">
        <v>59</v>
      </c>
      <c r="O158" s="146" t="s">
        <v>59</v>
      </c>
      <c r="P158" s="146" t="s">
        <v>59</v>
      </c>
      <c r="Q158" s="146" t="s">
        <v>59</v>
      </c>
      <c r="R158" s="146" t="s">
        <v>59</v>
      </c>
      <c r="S158" s="146" t="s">
        <v>59</v>
      </c>
      <c r="T158" s="146" t="s">
        <v>59</v>
      </c>
      <c r="U158" s="142" t="s">
        <v>59</v>
      </c>
      <c r="V158" s="115">
        <v>4</v>
      </c>
      <c r="W158" s="115">
        <v>16</v>
      </c>
      <c r="X158" s="115">
        <v>46</v>
      </c>
      <c r="Y158" s="115">
        <v>67</v>
      </c>
      <c r="Z158" s="115">
        <v>20</v>
      </c>
      <c r="AA158" s="115">
        <v>4</v>
      </c>
      <c r="AB158" s="115">
        <v>157</v>
      </c>
      <c r="AC158" s="36">
        <f t="shared" ref="AC158:AC169" si="13">V158/$AB158</f>
        <v>2.5477707006369428E-2</v>
      </c>
      <c r="AD158" s="36">
        <f t="shared" si="12"/>
        <v>0.10191082802547771</v>
      </c>
      <c r="AE158" s="36">
        <f t="shared" si="12"/>
        <v>0.2929936305732484</v>
      </c>
      <c r="AF158" s="36">
        <f t="shared" si="12"/>
        <v>0.42675159235668791</v>
      </c>
      <c r="AG158" s="36">
        <f t="shared" si="12"/>
        <v>0.12738853503184713</v>
      </c>
      <c r="AH158" s="36">
        <f t="shared" si="12"/>
        <v>2.5477707006369428E-2</v>
      </c>
      <c r="AI158" s="124">
        <v>3.54</v>
      </c>
      <c r="AJ158" s="124">
        <v>0.94</v>
      </c>
      <c r="AK158" s="115">
        <v>4</v>
      </c>
      <c r="AL158" s="115">
        <v>4</v>
      </c>
      <c r="AM158" s="137"/>
    </row>
    <row r="159" spans="1:39" s="37" customFormat="1" ht="18.75" customHeight="1" x14ac:dyDescent="0.3">
      <c r="A159" s="56" t="s">
        <v>127</v>
      </c>
      <c r="B159" s="146" t="s">
        <v>60</v>
      </c>
      <c r="C159" s="146" t="s">
        <v>61</v>
      </c>
      <c r="D159" s="146" t="s">
        <v>61</v>
      </c>
      <c r="E159" s="146" t="s">
        <v>61</v>
      </c>
      <c r="F159" s="146" t="s">
        <v>61</v>
      </c>
      <c r="G159" s="146" t="s">
        <v>61</v>
      </c>
      <c r="H159" s="146" t="s">
        <v>61</v>
      </c>
      <c r="I159" s="146" t="s">
        <v>61</v>
      </c>
      <c r="J159" s="146" t="s">
        <v>61</v>
      </c>
      <c r="K159" s="146" t="s">
        <v>61</v>
      </c>
      <c r="L159" s="146" t="s">
        <v>61</v>
      </c>
      <c r="M159" s="146" t="s">
        <v>61</v>
      </c>
      <c r="N159" s="146" t="s">
        <v>61</v>
      </c>
      <c r="O159" s="146" t="s">
        <v>61</v>
      </c>
      <c r="P159" s="146" t="s">
        <v>61</v>
      </c>
      <c r="Q159" s="146" t="s">
        <v>61</v>
      </c>
      <c r="R159" s="146" t="s">
        <v>61</v>
      </c>
      <c r="S159" s="146" t="s">
        <v>61</v>
      </c>
      <c r="T159" s="146" t="s">
        <v>61</v>
      </c>
      <c r="U159" s="142" t="s">
        <v>61</v>
      </c>
      <c r="V159" s="115">
        <v>4</v>
      </c>
      <c r="W159" s="115">
        <v>17</v>
      </c>
      <c r="X159" s="115">
        <v>38</v>
      </c>
      <c r="Y159" s="115">
        <v>77</v>
      </c>
      <c r="Z159" s="115">
        <v>16</v>
      </c>
      <c r="AA159" s="115">
        <v>4</v>
      </c>
      <c r="AB159" s="115">
        <v>156</v>
      </c>
      <c r="AC159" s="36">
        <f t="shared" si="13"/>
        <v>2.564102564102564E-2</v>
      </c>
      <c r="AD159" s="36">
        <f t="shared" si="12"/>
        <v>0.10897435897435898</v>
      </c>
      <c r="AE159" s="36">
        <f t="shared" si="12"/>
        <v>0.24358974358974358</v>
      </c>
      <c r="AF159" s="36">
        <f t="shared" si="12"/>
        <v>0.49358974358974361</v>
      </c>
      <c r="AG159" s="36">
        <f t="shared" si="12"/>
        <v>0.10256410256410256</v>
      </c>
      <c r="AH159" s="36">
        <f t="shared" si="12"/>
        <v>2.564102564102564E-2</v>
      </c>
      <c r="AI159" s="124">
        <v>3.55</v>
      </c>
      <c r="AJ159" s="124">
        <v>0.92</v>
      </c>
      <c r="AK159" s="115">
        <v>4</v>
      </c>
      <c r="AL159" s="115">
        <v>4</v>
      </c>
      <c r="AM159" s="137"/>
    </row>
    <row r="160" spans="1:39" s="37" customFormat="1" ht="18.75" customHeight="1" x14ac:dyDescent="0.3">
      <c r="A160" s="56" t="s">
        <v>128</v>
      </c>
      <c r="B160" s="146" t="s">
        <v>62</v>
      </c>
      <c r="C160" s="146" t="s">
        <v>63</v>
      </c>
      <c r="D160" s="146" t="s">
        <v>63</v>
      </c>
      <c r="E160" s="146" t="s">
        <v>63</v>
      </c>
      <c r="F160" s="146" t="s">
        <v>63</v>
      </c>
      <c r="G160" s="146" t="s">
        <v>63</v>
      </c>
      <c r="H160" s="146" t="s">
        <v>63</v>
      </c>
      <c r="I160" s="146" t="s">
        <v>63</v>
      </c>
      <c r="J160" s="146" t="s">
        <v>63</v>
      </c>
      <c r="K160" s="146" t="s">
        <v>63</v>
      </c>
      <c r="L160" s="146" t="s">
        <v>63</v>
      </c>
      <c r="M160" s="146" t="s">
        <v>63</v>
      </c>
      <c r="N160" s="146" t="s">
        <v>63</v>
      </c>
      <c r="O160" s="146" t="s">
        <v>63</v>
      </c>
      <c r="P160" s="146" t="s">
        <v>63</v>
      </c>
      <c r="Q160" s="146" t="s">
        <v>63</v>
      </c>
      <c r="R160" s="146" t="s">
        <v>63</v>
      </c>
      <c r="S160" s="146" t="s">
        <v>63</v>
      </c>
      <c r="T160" s="146" t="s">
        <v>63</v>
      </c>
      <c r="U160" s="142" t="s">
        <v>63</v>
      </c>
      <c r="V160" s="115">
        <v>13</v>
      </c>
      <c r="W160" s="115">
        <v>31</v>
      </c>
      <c r="X160" s="115">
        <v>43</v>
      </c>
      <c r="Y160" s="115">
        <v>49</v>
      </c>
      <c r="Z160" s="115">
        <v>19</v>
      </c>
      <c r="AA160" s="115">
        <v>1</v>
      </c>
      <c r="AB160" s="115">
        <v>156</v>
      </c>
      <c r="AC160" s="36">
        <f t="shared" si="13"/>
        <v>8.3333333333333329E-2</v>
      </c>
      <c r="AD160" s="36">
        <f t="shared" si="12"/>
        <v>0.19871794871794871</v>
      </c>
      <c r="AE160" s="36">
        <f t="shared" si="12"/>
        <v>0.27564102564102566</v>
      </c>
      <c r="AF160" s="36">
        <f t="shared" si="12"/>
        <v>0.3141025641025641</v>
      </c>
      <c r="AG160" s="36">
        <f t="shared" si="12"/>
        <v>0.12179487179487179</v>
      </c>
      <c r="AH160" s="36">
        <f t="shared" si="12"/>
        <v>6.41025641025641E-3</v>
      </c>
      <c r="AI160" s="124">
        <v>3.19</v>
      </c>
      <c r="AJ160" s="124">
        <v>1.1499999999999999</v>
      </c>
      <c r="AK160" s="115">
        <v>3</v>
      </c>
      <c r="AL160" s="115">
        <v>4</v>
      </c>
      <c r="AM160" s="137"/>
    </row>
    <row r="161" spans="1:39" s="37" customFormat="1" ht="18.75" customHeight="1" x14ac:dyDescent="0.3">
      <c r="A161" s="56" t="s">
        <v>129</v>
      </c>
      <c r="B161" s="142" t="s">
        <v>118</v>
      </c>
      <c r="C161" s="143"/>
      <c r="D161" s="143"/>
      <c r="E161" s="143"/>
      <c r="F161" s="143"/>
      <c r="G161" s="143"/>
      <c r="H161" s="143"/>
      <c r="I161" s="143"/>
      <c r="J161" s="143"/>
      <c r="K161" s="143"/>
      <c r="L161" s="143"/>
      <c r="M161" s="143"/>
      <c r="N161" s="143"/>
      <c r="O161" s="143"/>
      <c r="P161" s="143"/>
      <c r="Q161" s="143"/>
      <c r="R161" s="143"/>
      <c r="S161" s="143"/>
      <c r="T161" s="143"/>
      <c r="U161" s="143"/>
      <c r="V161" s="115">
        <v>4</v>
      </c>
      <c r="W161" s="115">
        <v>18</v>
      </c>
      <c r="X161" s="115">
        <v>52</v>
      </c>
      <c r="Y161" s="115">
        <v>59</v>
      </c>
      <c r="Z161" s="115">
        <v>22</v>
      </c>
      <c r="AA161" s="115">
        <v>1</v>
      </c>
      <c r="AB161" s="115">
        <v>156</v>
      </c>
      <c r="AC161" s="36">
        <f t="shared" si="13"/>
        <v>2.564102564102564E-2</v>
      </c>
      <c r="AD161" s="36">
        <f t="shared" si="12"/>
        <v>0.11538461538461539</v>
      </c>
      <c r="AE161" s="36">
        <f t="shared" ref="AE161:AE163" si="14">X161/$AB161</f>
        <v>0.33333333333333331</v>
      </c>
      <c r="AF161" s="36">
        <f t="shared" ref="AF161:AF163" si="15">Y161/$AB161</f>
        <v>0.37820512820512819</v>
      </c>
      <c r="AG161" s="36">
        <f t="shared" ref="AG161:AG163" si="16">Z161/$AB161</f>
        <v>0.14102564102564102</v>
      </c>
      <c r="AH161" s="36">
        <f t="shared" ref="AH161:AH163" si="17">AA161/$AB161</f>
        <v>6.41025641025641E-3</v>
      </c>
      <c r="AI161" s="124">
        <v>3.5</v>
      </c>
      <c r="AJ161" s="124">
        <v>0.96</v>
      </c>
      <c r="AK161" s="115">
        <v>4</v>
      </c>
      <c r="AL161" s="115">
        <v>4</v>
      </c>
      <c r="AM161" s="137"/>
    </row>
    <row r="162" spans="1:39" s="37" customFormat="1" ht="18.75" customHeight="1" x14ac:dyDescent="0.3">
      <c r="A162" s="56" t="s">
        <v>130</v>
      </c>
      <c r="B162" s="142" t="s">
        <v>119</v>
      </c>
      <c r="C162" s="143"/>
      <c r="D162" s="143"/>
      <c r="E162" s="143"/>
      <c r="F162" s="143"/>
      <c r="G162" s="143"/>
      <c r="H162" s="143"/>
      <c r="I162" s="143"/>
      <c r="J162" s="143"/>
      <c r="K162" s="143"/>
      <c r="L162" s="143"/>
      <c r="M162" s="143"/>
      <c r="N162" s="143"/>
      <c r="O162" s="143"/>
      <c r="P162" s="143"/>
      <c r="Q162" s="143"/>
      <c r="R162" s="143"/>
      <c r="S162" s="143"/>
      <c r="T162" s="143"/>
      <c r="U162" s="143"/>
      <c r="V162" s="115">
        <v>4</v>
      </c>
      <c r="W162" s="115">
        <v>13</v>
      </c>
      <c r="X162" s="115">
        <v>49</v>
      </c>
      <c r="Y162" s="115">
        <v>62</v>
      </c>
      <c r="Z162" s="115">
        <v>27</v>
      </c>
      <c r="AA162" s="115">
        <v>1</v>
      </c>
      <c r="AB162" s="115">
        <v>156</v>
      </c>
      <c r="AC162" s="36">
        <f t="shared" si="13"/>
        <v>2.564102564102564E-2</v>
      </c>
      <c r="AD162" s="36">
        <f t="shared" si="12"/>
        <v>8.3333333333333329E-2</v>
      </c>
      <c r="AE162" s="36">
        <f t="shared" si="14"/>
        <v>0.3141025641025641</v>
      </c>
      <c r="AF162" s="36">
        <f t="shared" si="15"/>
        <v>0.39743589743589741</v>
      </c>
      <c r="AG162" s="36">
        <f t="shared" si="16"/>
        <v>0.17307692307692307</v>
      </c>
      <c r="AH162" s="36">
        <f t="shared" si="17"/>
        <v>6.41025641025641E-3</v>
      </c>
      <c r="AI162" s="124">
        <v>3.61</v>
      </c>
      <c r="AJ162" s="124">
        <v>0.96</v>
      </c>
      <c r="AK162" s="115">
        <v>4</v>
      </c>
      <c r="AL162" s="115">
        <v>4</v>
      </c>
      <c r="AM162" s="137"/>
    </row>
    <row r="163" spans="1:39" s="37" customFormat="1" ht="18.75" customHeight="1" x14ac:dyDescent="0.3">
      <c r="A163" s="56" t="s">
        <v>131</v>
      </c>
      <c r="B163" s="142" t="s">
        <v>120</v>
      </c>
      <c r="C163" s="143"/>
      <c r="D163" s="143"/>
      <c r="E163" s="143"/>
      <c r="F163" s="143"/>
      <c r="G163" s="143"/>
      <c r="H163" s="143"/>
      <c r="I163" s="143"/>
      <c r="J163" s="143"/>
      <c r="K163" s="143"/>
      <c r="L163" s="143"/>
      <c r="M163" s="143"/>
      <c r="N163" s="143"/>
      <c r="O163" s="143"/>
      <c r="P163" s="143"/>
      <c r="Q163" s="143"/>
      <c r="R163" s="143"/>
      <c r="S163" s="143"/>
      <c r="T163" s="143"/>
      <c r="U163" s="143"/>
      <c r="V163" s="115">
        <v>6</v>
      </c>
      <c r="W163" s="115">
        <v>18</v>
      </c>
      <c r="X163" s="115">
        <v>52</v>
      </c>
      <c r="Y163" s="115">
        <v>62</v>
      </c>
      <c r="Z163" s="115">
        <v>17</v>
      </c>
      <c r="AA163" s="115">
        <v>1</v>
      </c>
      <c r="AB163" s="115">
        <v>156</v>
      </c>
      <c r="AC163" s="36">
        <f t="shared" si="13"/>
        <v>3.8461538461538464E-2</v>
      </c>
      <c r="AD163" s="36">
        <f t="shared" si="12"/>
        <v>0.11538461538461539</v>
      </c>
      <c r="AE163" s="36">
        <f t="shared" si="14"/>
        <v>0.33333333333333331</v>
      </c>
      <c r="AF163" s="36">
        <f t="shared" si="15"/>
        <v>0.39743589743589741</v>
      </c>
      <c r="AG163" s="36">
        <f t="shared" si="16"/>
        <v>0.10897435897435898</v>
      </c>
      <c r="AH163" s="36">
        <f t="shared" si="17"/>
        <v>6.41025641025641E-3</v>
      </c>
      <c r="AI163" s="124">
        <v>3.43</v>
      </c>
      <c r="AJ163" s="124">
        <v>0.97</v>
      </c>
      <c r="AK163" s="115">
        <v>4</v>
      </c>
      <c r="AL163" s="115">
        <v>4</v>
      </c>
      <c r="AM163" s="137"/>
    </row>
    <row r="164" spans="1:39" s="37" customFormat="1" ht="18.75" customHeight="1" x14ac:dyDescent="0.3">
      <c r="A164" s="56" t="s">
        <v>132</v>
      </c>
      <c r="B164" s="146" t="s">
        <v>64</v>
      </c>
      <c r="C164" s="146" t="s">
        <v>65</v>
      </c>
      <c r="D164" s="146" t="s">
        <v>65</v>
      </c>
      <c r="E164" s="146" t="s">
        <v>65</v>
      </c>
      <c r="F164" s="146" t="s">
        <v>65</v>
      </c>
      <c r="G164" s="146" t="s">
        <v>65</v>
      </c>
      <c r="H164" s="146" t="s">
        <v>65</v>
      </c>
      <c r="I164" s="146" t="s">
        <v>65</v>
      </c>
      <c r="J164" s="146" t="s">
        <v>65</v>
      </c>
      <c r="K164" s="146" t="s">
        <v>65</v>
      </c>
      <c r="L164" s="146" t="s">
        <v>65</v>
      </c>
      <c r="M164" s="146" t="s">
        <v>65</v>
      </c>
      <c r="N164" s="146" t="s">
        <v>65</v>
      </c>
      <c r="O164" s="146" t="s">
        <v>65</v>
      </c>
      <c r="P164" s="146" t="s">
        <v>65</v>
      </c>
      <c r="Q164" s="146" t="s">
        <v>65</v>
      </c>
      <c r="R164" s="146" t="s">
        <v>65</v>
      </c>
      <c r="S164" s="146" t="s">
        <v>65</v>
      </c>
      <c r="T164" s="146" t="s">
        <v>65</v>
      </c>
      <c r="U164" s="142" t="s">
        <v>65</v>
      </c>
      <c r="V164" s="115">
        <v>8</v>
      </c>
      <c r="W164" s="115">
        <v>11</v>
      </c>
      <c r="X164" s="115">
        <v>18</v>
      </c>
      <c r="Y164" s="115">
        <v>56</v>
      </c>
      <c r="Z164" s="115">
        <v>61</v>
      </c>
      <c r="AA164" s="115">
        <v>2</v>
      </c>
      <c r="AB164" s="115">
        <v>156</v>
      </c>
      <c r="AC164" s="36">
        <f t="shared" si="13"/>
        <v>5.128205128205128E-2</v>
      </c>
      <c r="AD164" s="36">
        <f t="shared" si="12"/>
        <v>7.0512820512820512E-2</v>
      </c>
      <c r="AE164" s="36">
        <f t="shared" si="12"/>
        <v>0.11538461538461539</v>
      </c>
      <c r="AF164" s="36">
        <f t="shared" si="12"/>
        <v>0.35897435897435898</v>
      </c>
      <c r="AG164" s="36">
        <f t="shared" si="12"/>
        <v>0.39102564102564102</v>
      </c>
      <c r="AH164" s="36">
        <f t="shared" si="12"/>
        <v>1.282051282051282E-2</v>
      </c>
      <c r="AI164" s="124">
        <v>3.98</v>
      </c>
      <c r="AJ164" s="124">
        <v>1.1299999999999999</v>
      </c>
      <c r="AK164" s="115">
        <v>4</v>
      </c>
      <c r="AL164" s="115">
        <v>5</v>
      </c>
      <c r="AM164" s="137"/>
    </row>
    <row r="165" spans="1:39" s="37" customFormat="1" ht="18.75" customHeight="1" x14ac:dyDescent="0.3">
      <c r="A165" s="56" t="s">
        <v>133</v>
      </c>
      <c r="B165" s="146" t="s">
        <v>66</v>
      </c>
      <c r="C165" s="146" t="s">
        <v>67</v>
      </c>
      <c r="D165" s="146" t="s">
        <v>67</v>
      </c>
      <c r="E165" s="146" t="s">
        <v>67</v>
      </c>
      <c r="F165" s="146" t="s">
        <v>67</v>
      </c>
      <c r="G165" s="146" t="s">
        <v>67</v>
      </c>
      <c r="H165" s="146" t="s">
        <v>67</v>
      </c>
      <c r="I165" s="146" t="s">
        <v>67</v>
      </c>
      <c r="J165" s="146" t="s">
        <v>67</v>
      </c>
      <c r="K165" s="146" t="s">
        <v>67</v>
      </c>
      <c r="L165" s="146" t="s">
        <v>67</v>
      </c>
      <c r="M165" s="146" t="s">
        <v>67</v>
      </c>
      <c r="N165" s="146" t="s">
        <v>67</v>
      </c>
      <c r="O165" s="146" t="s">
        <v>67</v>
      </c>
      <c r="P165" s="146" t="s">
        <v>67</v>
      </c>
      <c r="Q165" s="146" t="s">
        <v>67</v>
      </c>
      <c r="R165" s="146" t="s">
        <v>67</v>
      </c>
      <c r="S165" s="146" t="s">
        <v>67</v>
      </c>
      <c r="T165" s="146" t="s">
        <v>67</v>
      </c>
      <c r="U165" s="142" t="s">
        <v>67</v>
      </c>
      <c r="V165" s="115">
        <v>5</v>
      </c>
      <c r="W165" s="115">
        <v>10</v>
      </c>
      <c r="X165" s="115">
        <v>25</v>
      </c>
      <c r="Y165" s="115">
        <v>66</v>
      </c>
      <c r="Z165" s="115">
        <v>46</v>
      </c>
      <c r="AA165" s="115">
        <v>4</v>
      </c>
      <c r="AB165" s="115">
        <v>156</v>
      </c>
      <c r="AC165" s="36">
        <f t="shared" si="13"/>
        <v>3.2051282051282048E-2</v>
      </c>
      <c r="AD165" s="36">
        <f>W165/$AB165</f>
        <v>6.4102564102564097E-2</v>
      </c>
      <c r="AE165" s="36">
        <f t="shared" si="12"/>
        <v>0.16025641025641027</v>
      </c>
      <c r="AF165" s="36">
        <f t="shared" si="12"/>
        <v>0.42307692307692307</v>
      </c>
      <c r="AG165" s="36">
        <f t="shared" si="12"/>
        <v>0.29487179487179488</v>
      </c>
      <c r="AH165" s="36">
        <f t="shared" si="12"/>
        <v>2.564102564102564E-2</v>
      </c>
      <c r="AI165" s="124">
        <v>3.91</v>
      </c>
      <c r="AJ165" s="124">
        <v>1.01</v>
      </c>
      <c r="AK165" s="115">
        <v>4</v>
      </c>
      <c r="AL165" s="115">
        <v>4</v>
      </c>
      <c r="AM165" s="137"/>
    </row>
    <row r="166" spans="1:39" s="37" customFormat="1" ht="18.75" customHeight="1" x14ac:dyDescent="0.3">
      <c r="A166" s="56" t="s">
        <v>134</v>
      </c>
      <c r="B166" s="146" t="s">
        <v>121</v>
      </c>
      <c r="C166" s="146"/>
      <c r="D166" s="146"/>
      <c r="E166" s="146"/>
      <c r="F166" s="146"/>
      <c r="G166" s="146"/>
      <c r="H166" s="146"/>
      <c r="I166" s="146"/>
      <c r="J166" s="146"/>
      <c r="K166" s="146"/>
      <c r="L166" s="146"/>
      <c r="M166" s="146"/>
      <c r="N166" s="146"/>
      <c r="O166" s="146"/>
      <c r="P166" s="146"/>
      <c r="Q166" s="146"/>
      <c r="R166" s="146"/>
      <c r="S166" s="146"/>
      <c r="T166" s="146"/>
      <c r="U166" s="142"/>
      <c r="V166" s="115">
        <v>5</v>
      </c>
      <c r="W166" s="115">
        <v>5</v>
      </c>
      <c r="X166" s="115">
        <v>23</v>
      </c>
      <c r="Y166" s="115">
        <v>34</v>
      </c>
      <c r="Z166" s="115">
        <v>17</v>
      </c>
      <c r="AA166" s="115">
        <v>72</v>
      </c>
      <c r="AB166" s="115">
        <v>156</v>
      </c>
      <c r="AC166" s="36">
        <f t="shared" si="13"/>
        <v>3.2051282051282048E-2</v>
      </c>
      <c r="AD166" s="36">
        <f t="shared" ref="AD166" si="18">W166/$AB166</f>
        <v>3.2051282051282048E-2</v>
      </c>
      <c r="AE166" s="36">
        <f t="shared" si="12"/>
        <v>0.14743589743589744</v>
      </c>
      <c r="AF166" s="36">
        <f t="shared" si="12"/>
        <v>0.21794871794871795</v>
      </c>
      <c r="AG166" s="36">
        <f t="shared" si="12"/>
        <v>0.10897435897435898</v>
      </c>
      <c r="AH166" s="36">
        <f t="shared" si="12"/>
        <v>0.46153846153846156</v>
      </c>
      <c r="AI166" s="124">
        <v>3.63</v>
      </c>
      <c r="AJ166" s="124">
        <v>1.06</v>
      </c>
      <c r="AK166" s="115">
        <v>4</v>
      </c>
      <c r="AL166" s="115">
        <v>4</v>
      </c>
      <c r="AM166" s="137"/>
    </row>
    <row r="167" spans="1:39" s="37" customFormat="1" ht="19.5" customHeight="1" x14ac:dyDescent="0.3">
      <c r="A167" s="56" t="s">
        <v>135</v>
      </c>
      <c r="B167" s="146" t="s">
        <v>68</v>
      </c>
      <c r="C167" s="146" t="s">
        <v>69</v>
      </c>
      <c r="D167" s="146" t="s">
        <v>69</v>
      </c>
      <c r="E167" s="146" t="s">
        <v>69</v>
      </c>
      <c r="F167" s="146" t="s">
        <v>69</v>
      </c>
      <c r="G167" s="146" t="s">
        <v>69</v>
      </c>
      <c r="H167" s="146" t="s">
        <v>69</v>
      </c>
      <c r="I167" s="146" t="s">
        <v>69</v>
      </c>
      <c r="J167" s="146" t="s">
        <v>69</v>
      </c>
      <c r="K167" s="146" t="s">
        <v>69</v>
      </c>
      <c r="L167" s="146" t="s">
        <v>69</v>
      </c>
      <c r="M167" s="146" t="s">
        <v>69</v>
      </c>
      <c r="N167" s="146" t="s">
        <v>69</v>
      </c>
      <c r="O167" s="146" t="s">
        <v>69</v>
      </c>
      <c r="P167" s="146" t="s">
        <v>69</v>
      </c>
      <c r="Q167" s="146" t="s">
        <v>69</v>
      </c>
      <c r="R167" s="146" t="s">
        <v>69</v>
      </c>
      <c r="S167" s="146" t="s">
        <v>69</v>
      </c>
      <c r="T167" s="146" t="s">
        <v>69</v>
      </c>
      <c r="U167" s="142" t="s">
        <v>69</v>
      </c>
      <c r="V167" s="115">
        <v>3</v>
      </c>
      <c r="W167" s="115">
        <v>9</v>
      </c>
      <c r="X167" s="115">
        <v>23</v>
      </c>
      <c r="Y167" s="115">
        <v>63</v>
      </c>
      <c r="Z167" s="115">
        <v>41</v>
      </c>
      <c r="AA167" s="115">
        <v>17</v>
      </c>
      <c r="AB167" s="115">
        <v>156</v>
      </c>
      <c r="AC167" s="36">
        <f t="shared" si="13"/>
        <v>1.9230769230769232E-2</v>
      </c>
      <c r="AD167" s="36">
        <f t="shared" si="12"/>
        <v>5.7692307692307696E-2</v>
      </c>
      <c r="AE167" s="36">
        <f t="shared" si="12"/>
        <v>0.14743589743589744</v>
      </c>
      <c r="AF167" s="36">
        <f t="shared" si="12"/>
        <v>0.40384615384615385</v>
      </c>
      <c r="AG167" s="36">
        <f t="shared" si="12"/>
        <v>0.26282051282051283</v>
      </c>
      <c r="AH167" s="36">
        <f t="shared" si="12"/>
        <v>0.10897435897435898</v>
      </c>
      <c r="AI167" s="124">
        <v>3.94</v>
      </c>
      <c r="AJ167" s="124">
        <v>0.96</v>
      </c>
      <c r="AK167" s="115">
        <v>4</v>
      </c>
      <c r="AL167" s="115">
        <v>4</v>
      </c>
      <c r="AM167" s="137"/>
    </row>
    <row r="168" spans="1:39" s="37" customFormat="1" ht="19.5" customHeight="1" x14ac:dyDescent="0.3">
      <c r="A168" s="56" t="s">
        <v>136</v>
      </c>
      <c r="B168" s="142" t="s">
        <v>122</v>
      </c>
      <c r="C168" s="143"/>
      <c r="D168" s="143"/>
      <c r="E168" s="143"/>
      <c r="F168" s="143"/>
      <c r="G168" s="143"/>
      <c r="H168" s="143"/>
      <c r="I168" s="143"/>
      <c r="J168" s="143"/>
      <c r="K168" s="143"/>
      <c r="L168" s="143"/>
      <c r="M168" s="143"/>
      <c r="N168" s="143"/>
      <c r="O168" s="143"/>
      <c r="P168" s="143"/>
      <c r="Q168" s="143"/>
      <c r="R168" s="143"/>
      <c r="S168" s="143"/>
      <c r="T168" s="143"/>
      <c r="U168" s="143"/>
      <c r="V168" s="115">
        <v>0</v>
      </c>
      <c r="W168" s="115">
        <v>5</v>
      </c>
      <c r="X168" s="115">
        <v>1</v>
      </c>
      <c r="Y168" s="115">
        <v>2</v>
      </c>
      <c r="Z168" s="115">
        <v>1</v>
      </c>
      <c r="AA168" s="115">
        <v>0</v>
      </c>
      <c r="AB168" s="115">
        <v>9</v>
      </c>
      <c r="AC168" s="36">
        <f t="shared" si="13"/>
        <v>0</v>
      </c>
      <c r="AD168" s="36">
        <f t="shared" si="12"/>
        <v>0.55555555555555558</v>
      </c>
      <c r="AE168" s="36">
        <f t="shared" si="12"/>
        <v>0.1111111111111111</v>
      </c>
      <c r="AF168" s="36">
        <f t="shared" si="12"/>
        <v>0.22222222222222221</v>
      </c>
      <c r="AG168" s="36">
        <f t="shared" si="12"/>
        <v>0.1111111111111111</v>
      </c>
      <c r="AH168" s="36">
        <f t="shared" si="12"/>
        <v>0</v>
      </c>
      <c r="AI168" s="124">
        <v>2.89</v>
      </c>
      <c r="AJ168" s="124">
        <v>1.17</v>
      </c>
      <c r="AK168" s="115">
        <v>2</v>
      </c>
      <c r="AL168" s="115">
        <v>2</v>
      </c>
      <c r="AM168" s="137"/>
    </row>
    <row r="169" spans="1:39" s="37" customFormat="1" ht="19.5" customHeight="1" x14ac:dyDescent="0.3">
      <c r="A169" s="56" t="s">
        <v>137</v>
      </c>
      <c r="B169" s="142" t="s">
        <v>123</v>
      </c>
      <c r="C169" s="143"/>
      <c r="D169" s="143"/>
      <c r="E169" s="143"/>
      <c r="F169" s="143"/>
      <c r="G169" s="143"/>
      <c r="H169" s="143"/>
      <c r="I169" s="143"/>
      <c r="J169" s="143"/>
      <c r="K169" s="143"/>
      <c r="L169" s="143"/>
      <c r="M169" s="143"/>
      <c r="N169" s="143"/>
      <c r="O169" s="143"/>
      <c r="P169" s="143"/>
      <c r="Q169" s="143"/>
      <c r="R169" s="143"/>
      <c r="S169" s="143"/>
      <c r="T169" s="143"/>
      <c r="U169" s="143"/>
      <c r="V169" s="115">
        <v>0</v>
      </c>
      <c r="W169" s="115">
        <v>3</v>
      </c>
      <c r="X169" s="115">
        <v>3</v>
      </c>
      <c r="Y169" s="115">
        <v>2</v>
      </c>
      <c r="Z169" s="115">
        <v>1</v>
      </c>
      <c r="AA169" s="115">
        <v>0</v>
      </c>
      <c r="AB169" s="115">
        <v>9</v>
      </c>
      <c r="AC169" s="36">
        <f t="shared" si="13"/>
        <v>0</v>
      </c>
      <c r="AD169" s="36">
        <f t="shared" si="12"/>
        <v>0.33333333333333331</v>
      </c>
      <c r="AE169" s="36">
        <f t="shared" si="12"/>
        <v>0.33333333333333331</v>
      </c>
      <c r="AF169" s="36">
        <f t="shared" si="12"/>
        <v>0.22222222222222221</v>
      </c>
      <c r="AG169" s="36">
        <f t="shared" si="12"/>
        <v>0.1111111111111111</v>
      </c>
      <c r="AH169" s="36">
        <f t="shared" si="12"/>
        <v>0</v>
      </c>
      <c r="AI169" s="124">
        <v>3.11</v>
      </c>
      <c r="AJ169" s="124">
        <v>1.05</v>
      </c>
      <c r="AK169" s="115">
        <v>3</v>
      </c>
      <c r="AL169" s="115">
        <v>2</v>
      </c>
      <c r="AM169" s="137"/>
    </row>
    <row r="170" spans="1:39" s="118" customFormat="1" ht="19.5" customHeight="1" x14ac:dyDescent="0.3">
      <c r="A170" s="56" t="s">
        <v>138</v>
      </c>
      <c r="B170" s="142" t="s">
        <v>124</v>
      </c>
      <c r="C170" s="143"/>
      <c r="D170" s="143"/>
      <c r="E170" s="143"/>
      <c r="F170" s="143"/>
      <c r="G170" s="143"/>
      <c r="H170" s="143"/>
      <c r="I170" s="143"/>
      <c r="J170" s="143"/>
      <c r="K170" s="143"/>
      <c r="L170" s="143"/>
      <c r="M170" s="143"/>
      <c r="N170" s="143"/>
      <c r="O170" s="143"/>
      <c r="P170" s="143"/>
      <c r="Q170" s="143"/>
      <c r="R170" s="143"/>
      <c r="S170" s="143"/>
      <c r="T170" s="143"/>
      <c r="U170" s="144"/>
      <c r="V170" s="115">
        <v>0</v>
      </c>
      <c r="W170" s="115">
        <v>1</v>
      </c>
      <c r="X170" s="115">
        <v>1</v>
      </c>
      <c r="Y170" s="115">
        <v>6</v>
      </c>
      <c r="Z170" s="115">
        <v>1</v>
      </c>
      <c r="AA170" s="115">
        <v>0</v>
      </c>
      <c r="AB170" s="115">
        <v>9</v>
      </c>
      <c r="AC170" s="36">
        <f t="shared" ref="AC170:AH170" si="19">V170/$AB170</f>
        <v>0</v>
      </c>
      <c r="AD170" s="36">
        <f t="shared" si="19"/>
        <v>0.1111111111111111</v>
      </c>
      <c r="AE170" s="36">
        <f t="shared" si="19"/>
        <v>0.1111111111111111</v>
      </c>
      <c r="AF170" s="36">
        <f t="shared" si="19"/>
        <v>0.66666666666666663</v>
      </c>
      <c r="AG170" s="36">
        <f t="shared" si="19"/>
        <v>0.1111111111111111</v>
      </c>
      <c r="AH170" s="36">
        <f t="shared" si="19"/>
        <v>0</v>
      </c>
      <c r="AI170" s="124">
        <v>3.78</v>
      </c>
      <c r="AJ170" s="124">
        <v>0.83</v>
      </c>
      <c r="AK170" s="115">
        <v>4</v>
      </c>
      <c r="AL170" s="115">
        <v>4</v>
      </c>
      <c r="AM170" s="139"/>
    </row>
    <row r="171" spans="1:39" s="61" customFormat="1" ht="19.5" customHeight="1" x14ac:dyDescent="0.3">
      <c r="A171" s="70"/>
      <c r="B171" s="116"/>
      <c r="C171" s="116"/>
      <c r="D171" s="116"/>
      <c r="E171" s="116"/>
      <c r="F171" s="116"/>
      <c r="G171" s="116"/>
      <c r="H171" s="116"/>
      <c r="I171" s="116"/>
      <c r="J171" s="116"/>
      <c r="K171" s="116"/>
      <c r="L171" s="116"/>
      <c r="M171" s="116"/>
      <c r="N171" s="116"/>
      <c r="O171" s="116"/>
      <c r="P171" s="116"/>
      <c r="Q171" s="116"/>
      <c r="R171" s="116"/>
      <c r="S171" s="116"/>
      <c r="T171" s="116"/>
      <c r="U171" s="116"/>
      <c r="V171" s="117"/>
      <c r="W171" s="117"/>
      <c r="X171" s="117"/>
      <c r="Y171" s="117"/>
      <c r="Z171" s="117"/>
      <c r="AA171" s="117"/>
      <c r="AB171" s="117"/>
      <c r="AC171" s="73"/>
      <c r="AD171" s="73"/>
      <c r="AE171" s="73"/>
      <c r="AF171" s="73"/>
      <c r="AG171" s="73"/>
      <c r="AH171" s="73"/>
      <c r="AI171" s="117"/>
      <c r="AJ171" s="117"/>
      <c r="AK171" s="117"/>
      <c r="AL171" s="117"/>
      <c r="AM171" s="140"/>
    </row>
    <row r="172" spans="1:39" s="61" customFormat="1" ht="19.5" customHeight="1" x14ac:dyDescent="0.3">
      <c r="A172" s="70"/>
      <c r="B172" s="116"/>
      <c r="C172" s="116"/>
      <c r="D172" s="116"/>
      <c r="E172" s="116"/>
      <c r="F172" s="116"/>
      <c r="G172" s="116"/>
      <c r="H172" s="116"/>
      <c r="I172" s="116"/>
      <c r="J172" s="116"/>
      <c r="K172" s="116"/>
      <c r="L172" s="116"/>
      <c r="M172" s="116"/>
      <c r="N172" s="116"/>
      <c r="O172" s="116"/>
      <c r="P172" s="116"/>
      <c r="Q172" s="116"/>
      <c r="R172" s="116"/>
      <c r="S172" s="116"/>
      <c r="T172" s="116"/>
      <c r="U172" s="116"/>
      <c r="V172" s="117"/>
      <c r="W172" s="117"/>
      <c r="X172" s="117"/>
      <c r="Y172" s="117"/>
      <c r="Z172" s="117"/>
      <c r="AA172" s="117"/>
      <c r="AB172" s="117"/>
      <c r="AC172" s="73"/>
      <c r="AD172" s="73"/>
      <c r="AE172" s="73"/>
      <c r="AF172" s="73"/>
      <c r="AG172" s="73"/>
      <c r="AH172" s="73"/>
      <c r="AI172" s="117"/>
      <c r="AJ172" s="117"/>
      <c r="AK172" s="117"/>
      <c r="AL172" s="117"/>
      <c r="AM172" s="140"/>
    </row>
    <row r="173" spans="1:39" s="61" customFormat="1" ht="19.5" customHeight="1" x14ac:dyDescent="0.3">
      <c r="A173" s="70"/>
      <c r="B173" s="116"/>
      <c r="C173" s="116"/>
      <c r="D173" s="116"/>
      <c r="E173" s="116"/>
      <c r="F173" s="116"/>
      <c r="G173" s="116"/>
      <c r="H173" s="116"/>
      <c r="I173" s="116"/>
      <c r="J173" s="116"/>
      <c r="K173" s="116"/>
      <c r="L173" s="116"/>
      <c r="M173" s="116"/>
      <c r="N173" s="116"/>
      <c r="O173" s="116"/>
      <c r="P173" s="116"/>
      <c r="Q173" s="116"/>
      <c r="R173" s="116"/>
      <c r="S173" s="116"/>
      <c r="T173" s="116"/>
      <c r="U173" s="116"/>
      <c r="V173" s="117"/>
      <c r="W173" s="117"/>
      <c r="X173" s="117"/>
      <c r="Y173" s="117"/>
      <c r="Z173" s="117"/>
      <c r="AA173" s="117"/>
      <c r="AB173" s="117"/>
      <c r="AC173" s="73"/>
      <c r="AD173" s="73"/>
      <c r="AE173" s="73"/>
      <c r="AF173" s="73"/>
      <c r="AG173" s="73"/>
      <c r="AH173" s="73"/>
      <c r="AI173" s="117"/>
      <c r="AJ173" s="117"/>
      <c r="AK173" s="117"/>
      <c r="AL173" s="117"/>
      <c r="AM173" s="140"/>
    </row>
    <row r="174" spans="1:39" s="61" customFormat="1" ht="19.5" customHeight="1" x14ac:dyDescent="0.3">
      <c r="A174" s="145" t="s">
        <v>140</v>
      </c>
      <c r="B174" s="145"/>
      <c r="C174" s="145"/>
      <c r="D174" s="145"/>
      <c r="E174" s="145"/>
      <c r="F174" s="145"/>
      <c r="G174" s="145"/>
      <c r="H174" s="145"/>
      <c r="I174" s="145"/>
      <c r="J174" s="145"/>
      <c r="K174" s="145"/>
      <c r="L174" s="145"/>
      <c r="M174" s="145"/>
      <c r="N174" s="116"/>
      <c r="O174" s="116"/>
      <c r="P174" s="116"/>
      <c r="Q174" s="116"/>
      <c r="R174" s="116"/>
      <c r="S174" s="116"/>
      <c r="T174" s="116"/>
      <c r="U174" s="116"/>
      <c r="V174" s="117"/>
      <c r="W174" s="117"/>
      <c r="X174" s="117"/>
      <c r="Y174" s="117"/>
      <c r="Z174" s="117"/>
      <c r="AA174" s="117"/>
      <c r="AB174" s="117"/>
      <c r="AC174" s="73"/>
      <c r="AD174" s="73"/>
      <c r="AE174" s="73"/>
      <c r="AF174" s="73"/>
      <c r="AG174" s="73"/>
      <c r="AH174" s="73"/>
      <c r="AI174" s="117"/>
      <c r="AJ174" s="117"/>
      <c r="AK174" s="117"/>
      <c r="AL174" s="117"/>
      <c r="AM174" s="140"/>
    </row>
    <row r="175" spans="1:39" s="61" customFormat="1" ht="48" customHeight="1" x14ac:dyDescent="0.3">
      <c r="A175" s="70"/>
      <c r="B175" s="116"/>
      <c r="C175" s="116"/>
      <c r="D175" s="116"/>
      <c r="E175" s="116"/>
      <c r="F175" s="116"/>
      <c r="G175" s="116"/>
      <c r="H175" s="116"/>
      <c r="I175" s="116"/>
      <c r="J175" s="116"/>
      <c r="K175" s="116"/>
      <c r="L175" s="116"/>
      <c r="M175" s="116"/>
      <c r="N175" s="116"/>
      <c r="O175" s="141" t="s">
        <v>141</v>
      </c>
      <c r="P175" s="141"/>
      <c r="Q175" s="141"/>
      <c r="R175" s="141"/>
      <c r="S175" s="141"/>
      <c r="T175" s="141"/>
      <c r="U175" s="116"/>
      <c r="V175" s="117"/>
      <c r="W175" s="117"/>
      <c r="X175" s="117"/>
      <c r="Y175" s="117"/>
      <c r="Z175" s="117"/>
      <c r="AA175" s="117"/>
      <c r="AB175" s="117"/>
      <c r="AC175" s="73"/>
      <c r="AD175" s="73"/>
      <c r="AE175" s="73"/>
      <c r="AF175" s="73"/>
      <c r="AG175" s="73"/>
      <c r="AH175" s="73"/>
      <c r="AI175" s="117"/>
      <c r="AJ175" s="117"/>
      <c r="AK175" s="117"/>
      <c r="AL175" s="117"/>
      <c r="AM175" s="140"/>
    </row>
    <row r="176" spans="1:39" s="61" customFormat="1" ht="19.5" customHeight="1" x14ac:dyDescent="0.3">
      <c r="A176" s="70"/>
      <c r="B176" s="116"/>
      <c r="C176" s="116"/>
      <c r="D176" s="116"/>
      <c r="E176" s="116"/>
      <c r="F176" s="116"/>
      <c r="G176" s="116"/>
      <c r="H176" s="116"/>
      <c r="I176" s="116"/>
      <c r="J176" s="116"/>
      <c r="K176" s="116"/>
      <c r="L176" s="116"/>
      <c r="M176" s="116"/>
      <c r="N176" s="116"/>
      <c r="O176" s="121" t="s">
        <v>142</v>
      </c>
      <c r="P176" s="120"/>
      <c r="Q176" s="120"/>
      <c r="R176" s="120"/>
      <c r="S176" s="120"/>
      <c r="T176" s="132">
        <v>57</v>
      </c>
      <c r="U176" s="116"/>
      <c r="V176" s="117"/>
      <c r="W176" s="117"/>
      <c r="X176" s="117"/>
      <c r="Y176" s="117"/>
      <c r="Z176" s="117"/>
      <c r="AA176" s="117"/>
      <c r="AB176" s="117"/>
      <c r="AC176" s="73"/>
      <c r="AD176" s="73"/>
      <c r="AE176" s="73"/>
      <c r="AF176" s="73"/>
      <c r="AG176" s="73"/>
      <c r="AH176" s="73"/>
      <c r="AI176" s="117"/>
      <c r="AJ176" s="117"/>
      <c r="AK176" s="117"/>
      <c r="AL176" s="117"/>
      <c r="AM176" s="140"/>
    </row>
    <row r="177" spans="1:39" s="61" customFormat="1" ht="19.5" customHeight="1" x14ac:dyDescent="0.3">
      <c r="A177" s="70"/>
      <c r="B177" s="116"/>
      <c r="C177" s="116"/>
      <c r="D177" s="116"/>
      <c r="E177" s="116"/>
      <c r="F177" s="116"/>
      <c r="G177" s="116"/>
      <c r="H177" s="116"/>
      <c r="I177" s="116"/>
      <c r="J177" s="116"/>
      <c r="K177" s="116"/>
      <c r="L177" s="116"/>
      <c r="M177" s="116"/>
      <c r="N177" s="116"/>
      <c r="O177" s="121" t="s">
        <v>143</v>
      </c>
      <c r="P177" s="122"/>
      <c r="Q177" s="120"/>
      <c r="R177" s="120"/>
      <c r="S177" s="120"/>
      <c r="T177" s="132">
        <v>30</v>
      </c>
      <c r="U177" s="116"/>
      <c r="V177" s="117"/>
      <c r="W177" s="117"/>
      <c r="X177" s="117"/>
      <c r="Y177" s="117"/>
      <c r="Z177" s="117"/>
      <c r="AA177" s="117"/>
      <c r="AB177" s="117"/>
      <c r="AC177" s="73"/>
      <c r="AD177" s="73"/>
      <c r="AE177" s="73"/>
      <c r="AF177" s="73"/>
      <c r="AG177" s="73"/>
      <c r="AH177" s="73"/>
      <c r="AI177" s="117"/>
      <c r="AJ177" s="117"/>
      <c r="AK177" s="117"/>
      <c r="AL177" s="117"/>
      <c r="AM177" s="140"/>
    </row>
    <row r="178" spans="1:39" s="61" customFormat="1" ht="19.5" customHeight="1" x14ac:dyDescent="0.3">
      <c r="A178" s="70"/>
      <c r="B178" s="116"/>
      <c r="C178" s="116"/>
      <c r="D178" s="116"/>
      <c r="E178" s="116"/>
      <c r="F178" s="116"/>
      <c r="G178" s="116"/>
      <c r="H178" s="116"/>
      <c r="I178" s="116"/>
      <c r="J178" s="116"/>
      <c r="K178" s="116"/>
      <c r="L178" s="116"/>
      <c r="M178" s="116"/>
      <c r="N178" s="116"/>
      <c r="O178" s="121" t="s">
        <v>144</v>
      </c>
      <c r="P178" s="122"/>
      <c r="Q178" s="120"/>
      <c r="R178" s="120"/>
      <c r="S178" s="120"/>
      <c r="T178" s="132">
        <v>37</v>
      </c>
      <c r="U178" s="116"/>
      <c r="V178" s="117"/>
      <c r="W178" s="117"/>
      <c r="X178" s="117"/>
      <c r="Y178" s="117"/>
      <c r="Z178" s="117"/>
      <c r="AA178" s="117"/>
      <c r="AB178" s="117"/>
      <c r="AC178" s="73"/>
      <c r="AD178" s="73"/>
      <c r="AE178" s="73"/>
      <c r="AF178" s="73"/>
      <c r="AG178" s="73"/>
      <c r="AH178" s="73"/>
      <c r="AI178" s="117"/>
      <c r="AJ178" s="117"/>
      <c r="AK178" s="117"/>
      <c r="AL178" s="117"/>
      <c r="AM178" s="140"/>
    </row>
    <row r="179" spans="1:39" s="61" customFormat="1" ht="19.5" customHeight="1" x14ac:dyDescent="0.3">
      <c r="A179" s="70"/>
      <c r="B179" s="116"/>
      <c r="C179" s="116"/>
      <c r="D179" s="116"/>
      <c r="E179" s="116"/>
      <c r="F179" s="116"/>
      <c r="G179" s="116"/>
      <c r="H179" s="116"/>
      <c r="I179" s="116"/>
      <c r="J179" s="116"/>
      <c r="K179" s="116"/>
      <c r="L179" s="116"/>
      <c r="M179" s="116"/>
      <c r="N179" s="116"/>
      <c r="O179" s="119" t="s">
        <v>37</v>
      </c>
      <c r="P179" s="122"/>
      <c r="Q179" s="120"/>
      <c r="R179" s="120"/>
      <c r="S179" s="120"/>
      <c r="T179" s="132">
        <v>23</v>
      </c>
      <c r="U179" s="116"/>
      <c r="V179" s="117"/>
      <c r="W179" s="117"/>
      <c r="X179" s="117"/>
      <c r="Y179" s="117"/>
      <c r="Z179" s="117"/>
      <c r="AA179" s="117"/>
      <c r="AB179" s="117"/>
      <c r="AC179" s="73"/>
      <c r="AD179" s="73"/>
      <c r="AE179" s="73"/>
      <c r="AF179" s="73"/>
      <c r="AG179" s="73"/>
      <c r="AH179" s="73"/>
      <c r="AI179" s="117"/>
      <c r="AJ179" s="117"/>
      <c r="AK179" s="117"/>
      <c r="AL179" s="117"/>
      <c r="AM179" s="140"/>
    </row>
    <row r="180" spans="1:39" s="61" customFormat="1" ht="19.5" customHeight="1" x14ac:dyDescent="0.3">
      <c r="A180" s="70"/>
      <c r="B180" s="116"/>
      <c r="C180" s="116"/>
      <c r="D180" s="116"/>
      <c r="E180" s="116"/>
      <c r="F180" s="116"/>
      <c r="G180" s="116"/>
      <c r="H180" s="116"/>
      <c r="I180" s="116"/>
      <c r="J180" s="116"/>
      <c r="K180" s="116"/>
      <c r="L180" s="116"/>
      <c r="M180" s="116"/>
      <c r="N180" s="116"/>
      <c r="O180" s="116"/>
      <c r="Q180" s="116"/>
      <c r="R180" s="116"/>
      <c r="S180" s="116"/>
      <c r="T180" s="116"/>
      <c r="U180" s="116"/>
      <c r="V180" s="117"/>
      <c r="W180" s="117"/>
      <c r="X180" s="117"/>
      <c r="Y180" s="117"/>
      <c r="Z180" s="117"/>
      <c r="AA180" s="117"/>
      <c r="AB180" s="117"/>
      <c r="AC180" s="73"/>
      <c r="AD180" s="73"/>
      <c r="AE180" s="73"/>
      <c r="AF180" s="73"/>
      <c r="AG180" s="73"/>
      <c r="AH180" s="73"/>
      <c r="AI180" s="117"/>
      <c r="AJ180" s="117"/>
      <c r="AK180" s="117"/>
      <c r="AL180" s="117"/>
      <c r="AM180" s="140"/>
    </row>
    <row r="181" spans="1:39" s="61" customFormat="1" ht="19.5" customHeight="1" x14ac:dyDescent="0.3">
      <c r="A181" s="70"/>
      <c r="B181" s="116"/>
      <c r="C181" s="116"/>
      <c r="D181" s="116"/>
      <c r="E181" s="116"/>
      <c r="F181" s="116"/>
      <c r="G181" s="116"/>
      <c r="H181" s="116"/>
      <c r="I181" s="116"/>
      <c r="J181" s="116"/>
      <c r="K181" s="116"/>
      <c r="L181" s="116"/>
      <c r="M181" s="116"/>
      <c r="N181" s="116"/>
      <c r="O181" s="116"/>
      <c r="P181" s="116"/>
      <c r="Q181" s="116"/>
      <c r="R181" s="116"/>
      <c r="S181" s="116"/>
      <c r="T181" s="116"/>
      <c r="U181" s="116"/>
      <c r="V181" s="117"/>
      <c r="W181" s="117"/>
      <c r="X181" s="117"/>
      <c r="Y181" s="117"/>
      <c r="Z181" s="117"/>
      <c r="AA181" s="117"/>
      <c r="AB181" s="117"/>
      <c r="AC181" s="73"/>
      <c r="AD181" s="73"/>
      <c r="AE181" s="73"/>
      <c r="AF181" s="73"/>
      <c r="AG181" s="73"/>
      <c r="AH181" s="73"/>
      <c r="AI181" s="117"/>
      <c r="AJ181" s="117"/>
      <c r="AK181" s="117"/>
      <c r="AL181" s="117"/>
      <c r="AM181" s="140"/>
    </row>
    <row r="182" spans="1:39" s="61" customFormat="1" ht="19.5" customHeight="1" x14ac:dyDescent="0.3">
      <c r="A182" s="70"/>
      <c r="B182" s="116"/>
      <c r="C182" s="116"/>
      <c r="D182" s="116"/>
      <c r="E182" s="116"/>
      <c r="F182" s="116"/>
      <c r="G182" s="116"/>
      <c r="H182" s="116"/>
      <c r="I182" s="116"/>
      <c r="J182" s="116"/>
      <c r="K182" s="116"/>
      <c r="L182" s="116"/>
      <c r="M182" s="116"/>
      <c r="N182" s="116"/>
      <c r="O182" s="116"/>
      <c r="P182" s="116"/>
      <c r="Q182" s="116"/>
      <c r="R182" s="116"/>
      <c r="S182" s="116"/>
      <c r="T182" s="116"/>
      <c r="U182" s="116"/>
      <c r="V182" s="117"/>
      <c r="W182" s="117"/>
      <c r="X182" s="117"/>
      <c r="Y182" s="117"/>
      <c r="Z182" s="117"/>
      <c r="AA182" s="117"/>
      <c r="AB182" s="117"/>
      <c r="AC182" s="73"/>
      <c r="AD182" s="73"/>
      <c r="AE182" s="73"/>
      <c r="AF182" s="73"/>
      <c r="AG182" s="73"/>
      <c r="AH182" s="73"/>
      <c r="AI182" s="117"/>
      <c r="AJ182" s="117"/>
      <c r="AK182" s="117"/>
      <c r="AL182" s="117"/>
      <c r="AM182" s="140"/>
    </row>
    <row r="183" spans="1:39" s="61" customFormat="1" ht="19.5" customHeight="1" x14ac:dyDescent="0.3">
      <c r="A183" s="70"/>
      <c r="B183" s="116"/>
      <c r="C183" s="116"/>
      <c r="D183" s="116"/>
      <c r="E183" s="116"/>
      <c r="F183" s="116"/>
      <c r="G183" s="116"/>
      <c r="H183" s="116"/>
      <c r="I183" s="116"/>
      <c r="J183" s="116"/>
      <c r="K183" s="116"/>
      <c r="L183" s="116"/>
      <c r="M183" s="116"/>
      <c r="N183" s="116"/>
      <c r="O183" s="116"/>
      <c r="P183" s="116"/>
      <c r="Q183" s="116"/>
      <c r="R183" s="116"/>
      <c r="S183" s="116"/>
      <c r="T183" s="116"/>
      <c r="U183" s="116"/>
      <c r="V183" s="117"/>
      <c r="W183" s="117"/>
      <c r="X183" s="117"/>
      <c r="Y183" s="117"/>
      <c r="Z183" s="117"/>
      <c r="AA183" s="117"/>
      <c r="AB183" s="117"/>
      <c r="AC183" s="73"/>
      <c r="AD183" s="73"/>
      <c r="AE183" s="73"/>
      <c r="AF183" s="73"/>
      <c r="AG183" s="73"/>
      <c r="AH183" s="73"/>
      <c r="AI183" s="117"/>
      <c r="AJ183" s="117"/>
      <c r="AK183" s="117"/>
      <c r="AL183" s="117"/>
      <c r="AM183" s="140"/>
    </row>
    <row r="184" spans="1:39" s="61" customFormat="1" ht="19.5" customHeight="1" x14ac:dyDescent="0.3">
      <c r="A184" s="70"/>
      <c r="B184" s="116"/>
      <c r="C184" s="116"/>
      <c r="D184" s="116"/>
      <c r="E184" s="116"/>
      <c r="F184" s="116"/>
      <c r="G184" s="116"/>
      <c r="H184" s="116"/>
      <c r="I184" s="116"/>
      <c r="J184" s="116"/>
      <c r="K184" s="116"/>
      <c r="L184" s="116"/>
      <c r="M184" s="116"/>
      <c r="N184" s="116"/>
      <c r="O184" s="116"/>
      <c r="P184" s="116"/>
      <c r="Q184" s="116"/>
      <c r="R184" s="116"/>
      <c r="S184" s="116"/>
      <c r="T184" s="116"/>
      <c r="U184" s="116"/>
      <c r="V184" s="117"/>
      <c r="W184" s="117"/>
      <c r="X184" s="117"/>
      <c r="Y184" s="117"/>
      <c r="Z184" s="117"/>
      <c r="AA184" s="117"/>
      <c r="AB184" s="117"/>
      <c r="AC184" s="73"/>
      <c r="AD184" s="73"/>
      <c r="AE184" s="73"/>
      <c r="AF184" s="73"/>
      <c r="AG184" s="73"/>
      <c r="AH184" s="73"/>
      <c r="AI184" s="117"/>
      <c r="AJ184" s="117"/>
      <c r="AK184" s="117"/>
      <c r="AL184" s="117"/>
      <c r="AM184" s="140"/>
    </row>
    <row r="185" spans="1:39" s="61" customFormat="1" ht="19.5" customHeight="1" x14ac:dyDescent="0.3">
      <c r="A185" s="70"/>
      <c r="B185" s="116"/>
      <c r="C185" s="116"/>
      <c r="D185" s="116"/>
      <c r="E185" s="116"/>
      <c r="F185" s="116"/>
      <c r="G185" s="116"/>
      <c r="H185" s="116"/>
      <c r="I185" s="116"/>
      <c r="J185" s="116"/>
      <c r="K185" s="116"/>
      <c r="L185" s="116"/>
      <c r="M185" s="116"/>
      <c r="N185" s="116"/>
      <c r="O185" s="116"/>
      <c r="P185" s="116"/>
      <c r="Q185" s="116"/>
      <c r="R185" s="116"/>
      <c r="S185" s="116"/>
      <c r="T185" s="116"/>
      <c r="U185" s="116"/>
      <c r="V185" s="117"/>
      <c r="W185" s="117"/>
      <c r="X185" s="117"/>
      <c r="Y185" s="117"/>
      <c r="Z185" s="117"/>
      <c r="AA185" s="117"/>
      <c r="AB185" s="117"/>
      <c r="AC185" s="73"/>
      <c r="AD185" s="73"/>
      <c r="AE185" s="73"/>
      <c r="AF185" s="73"/>
      <c r="AG185" s="73"/>
      <c r="AH185" s="73"/>
      <c r="AI185" s="117"/>
      <c r="AJ185" s="117"/>
      <c r="AK185" s="117"/>
      <c r="AL185" s="117"/>
      <c r="AM185" s="140"/>
    </row>
    <row r="186" spans="1:39" s="61" customFormat="1" ht="19.5" customHeight="1" x14ac:dyDescent="0.3">
      <c r="A186" s="70"/>
      <c r="B186" s="116"/>
      <c r="C186" s="116"/>
      <c r="D186" s="116"/>
      <c r="E186" s="116"/>
      <c r="F186" s="116"/>
      <c r="G186" s="116"/>
      <c r="H186" s="116"/>
      <c r="I186" s="116"/>
      <c r="J186" s="116"/>
      <c r="K186" s="116"/>
      <c r="L186" s="116"/>
      <c r="M186" s="116"/>
      <c r="N186" s="116"/>
      <c r="O186" s="116"/>
      <c r="P186" s="116"/>
      <c r="Q186" s="116"/>
      <c r="R186" s="116"/>
      <c r="S186" s="116"/>
      <c r="T186" s="116"/>
      <c r="U186" s="116"/>
      <c r="V186" s="117"/>
      <c r="W186" s="117"/>
      <c r="X186" s="117"/>
      <c r="Y186" s="117"/>
      <c r="Z186" s="117"/>
      <c r="AA186" s="117"/>
      <c r="AB186" s="117"/>
      <c r="AC186" s="73"/>
      <c r="AD186" s="73"/>
      <c r="AE186" s="73"/>
      <c r="AF186" s="73"/>
      <c r="AG186" s="73"/>
      <c r="AH186" s="73"/>
      <c r="AI186" s="117"/>
      <c r="AJ186" s="117"/>
      <c r="AK186" s="117"/>
      <c r="AL186" s="117"/>
      <c r="AM186" s="140"/>
    </row>
    <row r="187" spans="1:39" s="61" customFormat="1" ht="19.5" customHeight="1" x14ac:dyDescent="0.3">
      <c r="A187" s="70"/>
      <c r="B187" s="116"/>
      <c r="C187" s="116"/>
      <c r="D187" s="116"/>
      <c r="E187" s="116"/>
      <c r="F187" s="116"/>
      <c r="G187" s="116"/>
      <c r="H187" s="116"/>
      <c r="I187" s="116"/>
      <c r="J187" s="116"/>
      <c r="K187" s="116"/>
      <c r="L187" s="116"/>
      <c r="M187" s="116"/>
      <c r="N187" s="116"/>
      <c r="O187" s="116"/>
      <c r="P187" s="116"/>
      <c r="Q187" s="116"/>
      <c r="R187" s="116"/>
      <c r="S187" s="116"/>
      <c r="T187" s="116"/>
      <c r="U187" s="116"/>
      <c r="V187" s="117"/>
      <c r="W187" s="117"/>
      <c r="X187" s="117"/>
      <c r="Y187" s="117"/>
      <c r="Z187" s="117"/>
      <c r="AA187" s="117"/>
      <c r="AB187" s="117"/>
      <c r="AC187" s="73"/>
      <c r="AD187" s="73"/>
      <c r="AE187" s="73"/>
      <c r="AF187" s="73"/>
      <c r="AG187" s="73"/>
      <c r="AH187" s="73"/>
      <c r="AI187" s="117"/>
      <c r="AJ187" s="117"/>
      <c r="AK187" s="117"/>
      <c r="AL187" s="117"/>
      <c r="AM187" s="140"/>
    </row>
    <row r="188" spans="1:39" s="61" customFormat="1" ht="19.5" customHeight="1" x14ac:dyDescent="0.3">
      <c r="A188" s="70"/>
      <c r="B188" s="116"/>
      <c r="C188" s="116"/>
      <c r="D188" s="116"/>
      <c r="E188" s="116"/>
      <c r="F188" s="116"/>
      <c r="G188" s="116"/>
      <c r="H188" s="116"/>
      <c r="I188" s="116"/>
      <c r="J188" s="116"/>
      <c r="K188" s="116"/>
      <c r="L188" s="116"/>
      <c r="M188" s="116"/>
      <c r="N188" s="116"/>
      <c r="O188" s="116"/>
      <c r="P188" s="116"/>
      <c r="Q188" s="116"/>
      <c r="R188" s="116"/>
      <c r="S188" s="116"/>
      <c r="T188" s="116"/>
      <c r="U188" s="116"/>
      <c r="V188" s="117"/>
      <c r="W188" s="117"/>
      <c r="X188" s="117"/>
      <c r="Y188" s="117"/>
      <c r="Z188" s="117"/>
      <c r="AA188" s="117"/>
      <c r="AB188" s="117"/>
      <c r="AC188" s="73"/>
      <c r="AD188" s="73"/>
      <c r="AE188" s="73"/>
      <c r="AF188" s="73"/>
      <c r="AG188" s="73"/>
      <c r="AH188" s="73"/>
      <c r="AI188" s="117"/>
      <c r="AJ188" s="117"/>
      <c r="AK188" s="117"/>
      <c r="AL188" s="117"/>
      <c r="AM188" s="140"/>
    </row>
    <row r="189" spans="1:39" s="61" customFormat="1" ht="19.5" customHeight="1" x14ac:dyDescent="0.3">
      <c r="A189" s="70"/>
      <c r="B189" s="116"/>
      <c r="C189" s="116"/>
      <c r="D189" s="116"/>
      <c r="E189" s="116"/>
      <c r="F189" s="116"/>
      <c r="G189" s="116"/>
      <c r="H189" s="116"/>
      <c r="I189" s="116"/>
      <c r="J189" s="116"/>
      <c r="K189" s="116"/>
      <c r="L189" s="116"/>
      <c r="M189" s="116"/>
      <c r="N189" s="116"/>
      <c r="O189" s="116"/>
      <c r="P189" s="116"/>
      <c r="Q189" s="116"/>
      <c r="R189" s="116"/>
      <c r="S189" s="116"/>
      <c r="T189" s="116"/>
      <c r="U189" s="116"/>
      <c r="V189" s="117"/>
      <c r="W189" s="117"/>
      <c r="X189" s="117"/>
      <c r="Y189" s="117"/>
      <c r="Z189" s="117"/>
      <c r="AA189" s="117"/>
      <c r="AB189" s="117"/>
      <c r="AC189" s="73"/>
      <c r="AD189" s="73"/>
      <c r="AE189" s="73"/>
      <c r="AF189" s="73"/>
      <c r="AG189" s="73"/>
      <c r="AH189" s="73"/>
      <c r="AI189" s="117"/>
      <c r="AJ189" s="117"/>
      <c r="AK189" s="117"/>
      <c r="AL189" s="117"/>
      <c r="AM189" s="140"/>
    </row>
    <row r="190" spans="1:39" s="61" customFormat="1" ht="19.5" customHeight="1" x14ac:dyDescent="0.3">
      <c r="A190" s="70"/>
      <c r="B190" s="116"/>
      <c r="C190" s="116"/>
      <c r="D190" s="116"/>
      <c r="E190" s="116"/>
      <c r="F190" s="116"/>
      <c r="G190" s="116"/>
      <c r="H190" s="116"/>
      <c r="I190" s="116"/>
      <c r="J190" s="116"/>
      <c r="K190" s="116"/>
      <c r="L190" s="116"/>
      <c r="M190" s="116"/>
      <c r="N190" s="116"/>
      <c r="O190" s="116"/>
      <c r="P190" s="116"/>
      <c r="Q190" s="116"/>
      <c r="R190" s="116"/>
      <c r="S190" s="116"/>
      <c r="T190" s="116"/>
      <c r="U190" s="116"/>
      <c r="V190" s="117"/>
      <c r="W190" s="117"/>
      <c r="X190" s="117"/>
      <c r="Y190" s="117"/>
      <c r="Z190" s="117"/>
      <c r="AA190" s="117"/>
      <c r="AB190" s="117"/>
      <c r="AC190" s="73"/>
      <c r="AD190" s="73"/>
      <c r="AE190" s="73"/>
      <c r="AF190" s="73"/>
      <c r="AG190" s="73"/>
      <c r="AH190" s="73"/>
      <c r="AI190" s="117"/>
      <c r="AJ190" s="117"/>
      <c r="AK190" s="117"/>
      <c r="AL190" s="117"/>
      <c r="AM190" s="140"/>
    </row>
    <row r="191" spans="1:39" s="61" customFormat="1" ht="19.5" customHeight="1" x14ac:dyDescent="0.3">
      <c r="A191" s="70"/>
      <c r="B191" s="116"/>
      <c r="C191" s="116"/>
      <c r="D191" s="116"/>
      <c r="E191" s="116"/>
      <c r="F191" s="116"/>
      <c r="G191" s="116"/>
      <c r="H191" s="116"/>
      <c r="I191" s="116"/>
      <c r="J191" s="116"/>
      <c r="K191" s="116"/>
      <c r="L191" s="116"/>
      <c r="M191" s="116"/>
      <c r="N191" s="116"/>
      <c r="O191" s="116"/>
      <c r="P191" s="116"/>
      <c r="Q191" s="116"/>
      <c r="R191" s="116"/>
      <c r="S191" s="116"/>
      <c r="T191" s="116"/>
      <c r="U191" s="116"/>
      <c r="V191" s="117"/>
      <c r="W191" s="117"/>
      <c r="X191" s="117"/>
      <c r="Y191" s="117"/>
      <c r="Z191" s="117"/>
      <c r="AA191" s="117"/>
      <c r="AB191" s="117"/>
      <c r="AC191" s="73"/>
      <c r="AD191" s="73"/>
      <c r="AE191" s="73"/>
      <c r="AF191" s="73"/>
      <c r="AG191" s="73"/>
      <c r="AH191" s="73"/>
      <c r="AI191" s="117"/>
      <c r="AJ191" s="117"/>
      <c r="AK191" s="117"/>
      <c r="AL191" s="117"/>
      <c r="AM191" s="140"/>
    </row>
    <row r="192" spans="1:39" s="61" customFormat="1" ht="19.5" customHeight="1" x14ac:dyDescent="0.3">
      <c r="A192" s="70"/>
      <c r="B192" s="116"/>
      <c r="C192" s="116"/>
      <c r="D192" s="116"/>
      <c r="E192" s="116"/>
      <c r="F192" s="116"/>
      <c r="G192" s="116"/>
      <c r="H192" s="116"/>
      <c r="I192" s="116"/>
      <c r="J192" s="116"/>
      <c r="K192" s="116"/>
      <c r="L192" s="116"/>
      <c r="M192" s="116"/>
      <c r="N192" s="116"/>
      <c r="O192" s="116"/>
      <c r="P192" s="116"/>
      <c r="Q192" s="116"/>
      <c r="R192" s="116"/>
      <c r="S192" s="116"/>
      <c r="T192" s="116"/>
      <c r="U192" s="116"/>
      <c r="V192" s="117"/>
      <c r="W192" s="117"/>
      <c r="X192" s="117"/>
      <c r="Y192" s="117"/>
      <c r="Z192" s="117"/>
      <c r="AA192" s="117"/>
      <c r="AB192" s="117"/>
      <c r="AC192" s="73"/>
      <c r="AD192" s="73"/>
      <c r="AE192" s="73"/>
      <c r="AF192" s="73"/>
      <c r="AG192" s="73"/>
      <c r="AH192" s="73"/>
      <c r="AI192" s="117"/>
      <c r="AJ192" s="117"/>
      <c r="AK192" s="117"/>
      <c r="AL192" s="117"/>
      <c r="AM192" s="140"/>
    </row>
    <row r="193" spans="1:39" s="61" customFormat="1" ht="19.5" customHeight="1" x14ac:dyDescent="0.3">
      <c r="A193" s="70"/>
      <c r="B193" s="116"/>
      <c r="C193" s="116"/>
      <c r="D193" s="116"/>
      <c r="E193" s="116"/>
      <c r="F193" s="116"/>
      <c r="G193" s="116"/>
      <c r="H193" s="116"/>
      <c r="I193" s="116"/>
      <c r="J193" s="116"/>
      <c r="K193" s="116"/>
      <c r="L193" s="116"/>
      <c r="M193" s="116"/>
      <c r="N193" s="116"/>
      <c r="O193" s="116"/>
      <c r="P193" s="116"/>
      <c r="Q193" s="116"/>
      <c r="R193" s="116"/>
      <c r="S193" s="116"/>
      <c r="T193" s="116"/>
      <c r="U193" s="116"/>
      <c r="V193" s="117"/>
      <c r="W193" s="117"/>
      <c r="X193" s="117"/>
      <c r="Y193" s="117"/>
      <c r="Z193" s="117"/>
      <c r="AA193" s="117"/>
      <c r="AB193" s="117"/>
      <c r="AC193" s="73"/>
      <c r="AD193" s="73"/>
      <c r="AE193" s="73"/>
      <c r="AF193" s="73"/>
      <c r="AG193" s="73"/>
      <c r="AH193" s="73"/>
      <c r="AI193" s="117"/>
      <c r="AJ193" s="117"/>
      <c r="AK193" s="117"/>
      <c r="AL193" s="117"/>
      <c r="AM193" s="140"/>
    </row>
    <row r="194" spans="1:39" s="61" customFormat="1" ht="19.5" customHeight="1" x14ac:dyDescent="0.3">
      <c r="A194" s="70"/>
      <c r="B194" s="116"/>
      <c r="C194" s="116"/>
      <c r="D194" s="116"/>
      <c r="E194" s="116"/>
      <c r="F194" s="116"/>
      <c r="G194" s="116"/>
      <c r="H194" s="116"/>
      <c r="I194" s="116"/>
      <c r="J194" s="116"/>
      <c r="K194" s="116"/>
      <c r="L194" s="116"/>
      <c r="M194" s="116"/>
      <c r="N194" s="116"/>
      <c r="O194" s="116"/>
      <c r="P194" s="116"/>
      <c r="Q194" s="116"/>
      <c r="R194" s="116"/>
      <c r="S194" s="116"/>
      <c r="T194" s="116"/>
      <c r="U194" s="116"/>
      <c r="V194" s="117"/>
      <c r="W194" s="117"/>
      <c r="X194" s="117"/>
      <c r="Y194" s="117"/>
      <c r="Z194" s="117"/>
      <c r="AA194" s="117"/>
      <c r="AB194" s="117"/>
      <c r="AC194" s="73"/>
      <c r="AD194" s="73"/>
      <c r="AE194" s="73"/>
      <c r="AF194" s="73"/>
      <c r="AG194" s="73"/>
      <c r="AH194" s="73"/>
      <c r="AI194" s="117"/>
      <c r="AJ194" s="117"/>
      <c r="AK194" s="117"/>
      <c r="AL194" s="117"/>
      <c r="AM194" s="140"/>
    </row>
    <row r="195" spans="1:39" s="61" customFormat="1" ht="19.5" customHeight="1" x14ac:dyDescent="0.3">
      <c r="A195" s="70"/>
      <c r="B195" s="116"/>
      <c r="C195" s="116"/>
      <c r="D195" s="116"/>
      <c r="E195" s="116"/>
      <c r="F195" s="116"/>
      <c r="G195" s="116"/>
      <c r="H195" s="116"/>
      <c r="I195" s="116"/>
      <c r="J195" s="116"/>
      <c r="K195" s="116"/>
      <c r="L195" s="116"/>
      <c r="M195" s="116"/>
      <c r="N195" s="116"/>
      <c r="O195" s="116"/>
      <c r="P195" s="116"/>
      <c r="Q195" s="116"/>
      <c r="R195" s="116"/>
      <c r="S195" s="116"/>
      <c r="T195" s="116"/>
      <c r="U195" s="116"/>
      <c r="V195" s="117"/>
      <c r="W195" s="117"/>
      <c r="X195" s="117"/>
      <c r="Y195" s="117"/>
      <c r="Z195" s="117"/>
      <c r="AA195" s="117"/>
      <c r="AB195" s="117"/>
      <c r="AC195" s="73"/>
      <c r="AD195" s="73"/>
      <c r="AE195" s="73"/>
      <c r="AF195" s="73"/>
      <c r="AG195" s="73"/>
      <c r="AH195" s="73"/>
      <c r="AI195" s="117"/>
      <c r="AJ195" s="117"/>
      <c r="AK195" s="117"/>
      <c r="AL195" s="117"/>
      <c r="AM195" s="140"/>
    </row>
    <row r="196" spans="1:39" s="61" customFormat="1" ht="19.5" customHeight="1" x14ac:dyDescent="0.3">
      <c r="A196" s="70"/>
      <c r="B196" s="116"/>
      <c r="C196" s="116"/>
      <c r="D196" s="116"/>
      <c r="E196" s="116"/>
      <c r="F196" s="116"/>
      <c r="G196" s="116"/>
      <c r="H196" s="116"/>
      <c r="I196" s="116"/>
      <c r="J196" s="116"/>
      <c r="K196" s="116"/>
      <c r="L196" s="116"/>
      <c r="M196" s="116"/>
      <c r="N196" s="116"/>
      <c r="O196" s="116"/>
      <c r="P196" s="116"/>
      <c r="Q196" s="116"/>
      <c r="R196" s="116"/>
      <c r="S196" s="116"/>
      <c r="T196" s="116"/>
      <c r="U196" s="116"/>
      <c r="V196" s="117"/>
      <c r="W196" s="117"/>
      <c r="X196" s="117"/>
      <c r="Y196" s="117"/>
      <c r="Z196" s="117"/>
      <c r="AA196" s="117"/>
      <c r="AB196" s="117"/>
      <c r="AC196" s="73"/>
      <c r="AD196" s="73"/>
      <c r="AE196" s="73"/>
      <c r="AF196" s="73"/>
      <c r="AG196" s="73"/>
      <c r="AH196" s="73"/>
      <c r="AI196" s="117"/>
      <c r="AJ196" s="117"/>
      <c r="AK196" s="117"/>
      <c r="AL196" s="117"/>
      <c r="AM196" s="140"/>
    </row>
    <row r="197" spans="1:39" s="61" customFormat="1" ht="19.5" customHeight="1" x14ac:dyDescent="0.3">
      <c r="A197" s="70"/>
      <c r="B197" s="116"/>
      <c r="C197" s="116"/>
      <c r="D197" s="116"/>
      <c r="E197" s="116"/>
      <c r="F197" s="116"/>
      <c r="G197" s="116"/>
      <c r="H197" s="116"/>
      <c r="I197" s="116"/>
      <c r="J197" s="116"/>
      <c r="K197" s="116"/>
      <c r="L197" s="116"/>
      <c r="M197" s="116"/>
      <c r="N197" s="116"/>
      <c r="O197" s="116"/>
      <c r="P197" s="116"/>
      <c r="Q197" s="116"/>
      <c r="R197" s="116"/>
      <c r="S197" s="116"/>
      <c r="T197" s="116"/>
      <c r="U197" s="116"/>
      <c r="V197" s="117"/>
      <c r="W197" s="117"/>
      <c r="X197" s="117"/>
      <c r="Y197" s="117"/>
      <c r="Z197" s="117"/>
      <c r="AA197" s="117"/>
      <c r="AB197" s="117"/>
      <c r="AC197" s="73"/>
      <c r="AD197" s="73"/>
      <c r="AE197" s="73"/>
      <c r="AF197" s="73"/>
      <c r="AG197" s="73"/>
      <c r="AH197" s="73"/>
      <c r="AI197" s="117"/>
      <c r="AJ197" s="117"/>
      <c r="AK197" s="117"/>
      <c r="AL197" s="117"/>
      <c r="AM197" s="140"/>
    </row>
    <row r="198" spans="1:39" s="61" customFormat="1" ht="19.5" customHeight="1" x14ac:dyDescent="0.3">
      <c r="A198" s="70"/>
      <c r="B198" s="116"/>
      <c r="C198" s="116"/>
      <c r="D198" s="116"/>
      <c r="E198" s="116"/>
      <c r="F198" s="116"/>
      <c r="G198" s="116"/>
      <c r="H198" s="116"/>
      <c r="I198" s="116"/>
      <c r="J198" s="116"/>
      <c r="K198" s="116"/>
      <c r="L198" s="116"/>
      <c r="M198" s="116"/>
      <c r="N198" s="116"/>
      <c r="O198" s="116"/>
      <c r="P198" s="116"/>
      <c r="Q198" s="116"/>
      <c r="R198" s="116"/>
      <c r="S198" s="116"/>
      <c r="T198" s="116"/>
      <c r="U198" s="116"/>
      <c r="V198" s="117"/>
      <c r="W198" s="117"/>
      <c r="X198" s="117"/>
      <c r="Y198" s="117"/>
      <c r="Z198" s="117"/>
      <c r="AA198" s="117"/>
      <c r="AB198" s="117"/>
      <c r="AC198" s="73"/>
      <c r="AD198" s="73"/>
      <c r="AE198" s="73"/>
      <c r="AF198" s="73"/>
      <c r="AG198" s="73"/>
      <c r="AH198" s="73"/>
      <c r="AI198" s="117"/>
      <c r="AJ198" s="117"/>
      <c r="AK198" s="117"/>
      <c r="AL198" s="117"/>
      <c r="AM198" s="140"/>
    </row>
    <row r="199" spans="1:39" s="61" customFormat="1" ht="19.5" customHeight="1" x14ac:dyDescent="0.3">
      <c r="A199" s="70"/>
      <c r="B199" s="116"/>
      <c r="C199" s="116"/>
      <c r="D199" s="116"/>
      <c r="E199" s="116"/>
      <c r="F199" s="116"/>
      <c r="G199" s="116"/>
      <c r="H199" s="116"/>
      <c r="I199" s="116"/>
      <c r="J199" s="116"/>
      <c r="K199" s="116"/>
      <c r="L199" s="116"/>
      <c r="M199" s="116"/>
      <c r="N199" s="116"/>
      <c r="O199" s="116"/>
      <c r="P199" s="116"/>
      <c r="Q199" s="116"/>
      <c r="R199" s="116"/>
      <c r="S199" s="116"/>
      <c r="T199" s="116"/>
      <c r="U199" s="116"/>
      <c r="V199" s="117"/>
      <c r="W199" s="117"/>
      <c r="X199" s="117"/>
      <c r="Y199" s="117"/>
      <c r="Z199" s="117"/>
      <c r="AA199" s="117"/>
      <c r="AB199" s="117"/>
      <c r="AC199" s="73"/>
      <c r="AD199" s="73"/>
      <c r="AE199" s="73"/>
      <c r="AF199" s="73"/>
      <c r="AG199" s="73"/>
      <c r="AH199" s="73"/>
      <c r="AI199" s="117"/>
      <c r="AJ199" s="117"/>
      <c r="AK199" s="117"/>
      <c r="AL199" s="117"/>
      <c r="AM199" s="140"/>
    </row>
    <row r="200" spans="1:39" s="61" customFormat="1" ht="19.5" customHeight="1" x14ac:dyDescent="0.3">
      <c r="A200" s="70"/>
      <c r="B200" s="116"/>
      <c r="C200" s="116"/>
      <c r="D200" s="116"/>
      <c r="E200" s="116"/>
      <c r="F200" s="116"/>
      <c r="G200" s="116"/>
      <c r="H200" s="116"/>
      <c r="I200" s="116"/>
      <c r="J200" s="116"/>
      <c r="K200" s="116"/>
      <c r="L200" s="116"/>
      <c r="M200" s="116"/>
      <c r="N200" s="116"/>
      <c r="O200" s="116"/>
      <c r="P200" s="116"/>
      <c r="Q200" s="116"/>
      <c r="R200" s="116"/>
      <c r="S200" s="116"/>
      <c r="T200" s="116"/>
      <c r="U200" s="116"/>
      <c r="V200" s="117"/>
      <c r="W200" s="117"/>
      <c r="X200" s="117"/>
      <c r="Y200" s="117"/>
      <c r="Z200" s="117"/>
      <c r="AA200" s="117"/>
      <c r="AB200" s="117"/>
      <c r="AC200" s="73"/>
      <c r="AD200" s="73"/>
      <c r="AE200" s="73"/>
      <c r="AF200" s="73"/>
      <c r="AG200" s="73"/>
      <c r="AH200" s="73"/>
      <c r="AI200" s="117"/>
      <c r="AJ200" s="117"/>
      <c r="AK200" s="117"/>
      <c r="AL200" s="117"/>
      <c r="AM200" s="140"/>
    </row>
    <row r="201" spans="1:39" s="61" customFormat="1" ht="19.5" customHeight="1" x14ac:dyDescent="0.3">
      <c r="A201" s="70"/>
      <c r="B201" s="116"/>
      <c r="C201" s="116"/>
      <c r="D201" s="116"/>
      <c r="E201" s="116"/>
      <c r="F201" s="116"/>
      <c r="G201" s="116"/>
      <c r="H201" s="116"/>
      <c r="I201" s="116"/>
      <c r="J201" s="116"/>
      <c r="K201" s="116"/>
      <c r="L201" s="116"/>
      <c r="M201" s="116"/>
      <c r="N201" s="116"/>
      <c r="O201" s="116"/>
      <c r="P201" s="116"/>
      <c r="Q201" s="116"/>
      <c r="R201" s="116"/>
      <c r="S201" s="116"/>
      <c r="T201" s="116"/>
      <c r="U201" s="116"/>
      <c r="V201" s="117"/>
      <c r="W201" s="117"/>
      <c r="X201" s="117"/>
      <c r="Y201" s="117"/>
      <c r="Z201" s="117"/>
      <c r="AA201" s="117"/>
      <c r="AB201" s="117"/>
      <c r="AC201" s="73"/>
      <c r="AD201" s="73"/>
      <c r="AE201" s="73"/>
      <c r="AF201" s="73"/>
      <c r="AG201" s="73"/>
      <c r="AH201" s="73"/>
      <c r="AI201" s="117"/>
      <c r="AJ201" s="117"/>
      <c r="AK201" s="117"/>
      <c r="AL201" s="117"/>
      <c r="AM201" s="140"/>
    </row>
    <row r="204" spans="1:39" x14ac:dyDescent="0.25">
      <c r="A204" s="28"/>
      <c r="B204" s="28"/>
      <c r="C204" s="28"/>
      <c r="D204" s="28"/>
      <c r="E204" s="28"/>
      <c r="F204" s="28"/>
      <c r="G204" s="28"/>
    </row>
    <row r="205" spans="1:39" x14ac:dyDescent="0.25">
      <c r="A205" t="s">
        <v>30</v>
      </c>
      <c r="B205" t="s">
        <v>31</v>
      </c>
      <c r="C205" s="28"/>
      <c r="D205" s="28"/>
      <c r="E205" s="28"/>
      <c r="F205" s="28"/>
      <c r="G205" s="28"/>
    </row>
    <row r="206" spans="1:39" x14ac:dyDescent="0.25">
      <c r="A206" s="28">
        <v>112</v>
      </c>
      <c r="B206" s="28">
        <v>53</v>
      </c>
      <c r="C206" s="28"/>
      <c r="D206" s="28"/>
      <c r="E206" s="28"/>
      <c r="F206" s="28"/>
    </row>
    <row r="207" spans="1:39" x14ac:dyDescent="0.25">
      <c r="A207" s="28">
        <v>123</v>
      </c>
      <c r="B207" s="28">
        <v>41</v>
      </c>
      <c r="C207" s="28"/>
      <c r="D207" s="28"/>
      <c r="E207" s="28"/>
      <c r="F207" s="28"/>
    </row>
    <row r="208" spans="1:39" x14ac:dyDescent="0.25">
      <c r="A208" s="28">
        <v>161</v>
      </c>
      <c r="B208" s="28">
        <v>3</v>
      </c>
      <c r="C208" s="28"/>
      <c r="D208" s="28"/>
      <c r="E208" s="28"/>
      <c r="F208" s="28"/>
    </row>
    <row r="209" spans="1:6" x14ac:dyDescent="0.25">
      <c r="A209" s="28">
        <v>136</v>
      </c>
      <c r="B209" s="28">
        <v>24</v>
      </c>
      <c r="C209" s="28"/>
      <c r="D209" s="28"/>
      <c r="E209" s="28"/>
      <c r="F209" s="28"/>
    </row>
    <row r="210" spans="1:6" x14ac:dyDescent="0.25">
      <c r="A210" s="28">
        <v>9</v>
      </c>
      <c r="B210" s="28">
        <v>147</v>
      </c>
    </row>
  </sheetData>
  <sheetProtection sheet="1" objects="1" scenarios="1"/>
  <mergeCells count="77">
    <mergeCell ref="A23:U23"/>
    <mergeCell ref="A1:AE1"/>
    <mergeCell ref="A6:AL6"/>
    <mergeCell ref="A7:AL7"/>
    <mergeCell ref="A8:AL8"/>
    <mergeCell ref="V47:Z48"/>
    <mergeCell ref="AB47:AF48"/>
    <mergeCell ref="A49:U49"/>
    <mergeCell ref="B50:U50"/>
    <mergeCell ref="B51:U51"/>
    <mergeCell ref="V73:AA74"/>
    <mergeCell ref="AC73:AH74"/>
    <mergeCell ref="AI73:AL74"/>
    <mergeCell ref="B74:C74"/>
    <mergeCell ref="B52:U52"/>
    <mergeCell ref="B53:U53"/>
    <mergeCell ref="B54:U54"/>
    <mergeCell ref="A57:U57"/>
    <mergeCell ref="G60:K60"/>
    <mergeCell ref="G61:K61"/>
    <mergeCell ref="G62:K62"/>
    <mergeCell ref="G63:K63"/>
    <mergeCell ref="G64:K64"/>
    <mergeCell ref="G65:K65"/>
    <mergeCell ref="B66:U66"/>
    <mergeCell ref="A101:F101"/>
    <mergeCell ref="A75:U75"/>
    <mergeCell ref="B76:U76"/>
    <mergeCell ref="B77:U77"/>
    <mergeCell ref="B78:U78"/>
    <mergeCell ref="A81:M81"/>
    <mergeCell ref="AC88:AH89"/>
    <mergeCell ref="AI88:AL89"/>
    <mergeCell ref="O91:U91"/>
    <mergeCell ref="A99:M99"/>
    <mergeCell ref="A100:F100"/>
    <mergeCell ref="V88:AA89"/>
    <mergeCell ref="O92:U92"/>
    <mergeCell ref="AI131:AL132"/>
    <mergeCell ref="O134:U134"/>
    <mergeCell ref="O135:U135"/>
    <mergeCell ref="O110:U110"/>
    <mergeCell ref="O136:U136"/>
    <mergeCell ref="B159:U159"/>
    <mergeCell ref="B160:U160"/>
    <mergeCell ref="A146:E146"/>
    <mergeCell ref="A147:E147"/>
    <mergeCell ref="A152:E152"/>
    <mergeCell ref="A153:E153"/>
    <mergeCell ref="AG47:AJ48"/>
    <mergeCell ref="AI154:AL155"/>
    <mergeCell ref="B156:U156"/>
    <mergeCell ref="B157:U157"/>
    <mergeCell ref="B158:U158"/>
    <mergeCell ref="V154:AA155"/>
    <mergeCell ref="AC154:AH155"/>
    <mergeCell ref="A136:M136"/>
    <mergeCell ref="A102:F102"/>
    <mergeCell ref="V106:AA107"/>
    <mergeCell ref="AC106:AH107"/>
    <mergeCell ref="AI106:AL107"/>
    <mergeCell ref="O109:U109"/>
    <mergeCell ref="A118:M118"/>
    <mergeCell ref="V131:AA132"/>
    <mergeCell ref="AC131:AH132"/>
    <mergeCell ref="O175:T175"/>
    <mergeCell ref="B169:U169"/>
    <mergeCell ref="B170:U170"/>
    <mergeCell ref="A174:M174"/>
    <mergeCell ref="B161:U161"/>
    <mergeCell ref="B162:U162"/>
    <mergeCell ref="B163:U163"/>
    <mergeCell ref="B166:U166"/>
    <mergeCell ref="B168:U168"/>
    <mergeCell ref="B164:U164"/>
    <mergeCell ref="B165:U165"/>
    <mergeCell ref="B167:U167"/>
  </mergeCells>
  <pageMargins left="0.7" right="0.7" top="0.75" bottom="0.75" header="0.3" footer="0.3"/>
  <pageSetup paperSize="9" scale="1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M143"/>
  <sheetViews>
    <sheetView topLeftCell="A55" workbookViewId="0">
      <selection activeCell="C130" sqref="C130"/>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x14ac:dyDescent="0.25">
      <c r="A6" s="211" t="s">
        <v>0</v>
      </c>
      <c r="B6" s="211"/>
      <c r="C6" s="211"/>
      <c r="D6" s="211"/>
      <c r="E6" s="211"/>
      <c r="F6" s="211"/>
      <c r="G6" s="211"/>
      <c r="H6" s="211"/>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row>
    <row r="7" spans="1:39" ht="15" customHeight="1" x14ac:dyDescent="0.25">
      <c r="A7" s="212" t="s">
        <v>1</v>
      </c>
      <c r="B7" s="212"/>
      <c r="C7" s="212"/>
      <c r="D7" s="212"/>
      <c r="E7" s="212"/>
      <c r="F7" s="212"/>
      <c r="G7" s="212"/>
      <c r="H7" s="212"/>
      <c r="I7" s="77"/>
      <c r="J7" s="77"/>
      <c r="K7" s="77"/>
      <c r="L7" s="77"/>
      <c r="M7" s="77"/>
      <c r="N7" s="77"/>
      <c r="O7" s="77"/>
      <c r="P7" s="77"/>
      <c r="Q7" s="77"/>
      <c r="R7" s="77"/>
      <c r="S7" s="77"/>
      <c r="T7" s="77"/>
      <c r="U7" s="77"/>
      <c r="V7" s="78"/>
      <c r="W7" s="78"/>
      <c r="X7" s="78"/>
      <c r="Y7" s="78"/>
      <c r="Z7" s="78"/>
      <c r="AA7" s="78"/>
      <c r="AB7" s="78"/>
      <c r="AC7" s="78"/>
      <c r="AD7" s="78"/>
      <c r="AE7" s="78"/>
      <c r="AF7" s="78"/>
      <c r="AG7" s="78"/>
      <c r="AH7" s="78"/>
      <c r="AI7" s="78"/>
      <c r="AJ7" s="78"/>
      <c r="AK7" s="78"/>
      <c r="AL7" s="78"/>
      <c r="AM7" s="78"/>
    </row>
    <row r="8" spans="1:39" ht="15.75" customHeight="1" x14ac:dyDescent="0.25">
      <c r="A8" s="213" t="s">
        <v>2</v>
      </c>
      <c r="B8" s="213"/>
      <c r="C8" s="213"/>
      <c r="D8" s="213"/>
      <c r="E8" s="213"/>
      <c r="F8" s="213"/>
      <c r="G8" s="213"/>
      <c r="H8" s="213"/>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row>
    <row r="9" spans="1:39" ht="15.75" thickBot="1" x14ac:dyDescent="0.3"/>
    <row r="10" spans="1:39" s="3" customFormat="1" x14ac:dyDescent="0.25">
      <c r="A10" s="214" t="s">
        <v>70</v>
      </c>
      <c r="B10" s="215"/>
      <c r="C10" s="215"/>
      <c r="D10" s="215"/>
      <c r="E10" s="215"/>
      <c r="F10" s="215"/>
      <c r="G10" s="215"/>
      <c r="H10" s="216"/>
    </row>
    <row r="11" spans="1:39" s="3" customFormat="1" ht="15.75" thickBot="1" x14ac:dyDescent="0.3">
      <c r="A11" s="217"/>
      <c r="B11" s="218"/>
      <c r="C11" s="218"/>
      <c r="D11" s="218"/>
      <c r="E11" s="218"/>
      <c r="F11" s="218"/>
      <c r="G11" s="218"/>
      <c r="H11" s="219"/>
    </row>
    <row r="12" spans="1:39" s="3" customFormat="1" x14ac:dyDescent="0.25"/>
    <row r="13" spans="1:39" s="3" customFormat="1" x14ac:dyDescent="0.25">
      <c r="A13" s="80"/>
      <c r="B13" s="80"/>
    </row>
    <row r="14" spans="1:39" s="3" customFormat="1" x14ac:dyDescent="0.25">
      <c r="A14" s="81"/>
    </row>
    <row r="15" spans="1:39" s="82" customFormat="1" ht="18.75" x14ac:dyDescent="0.25">
      <c r="A15" s="197" t="s">
        <v>71</v>
      </c>
      <c r="B15" s="197"/>
      <c r="C15" s="197"/>
      <c r="D15" s="197"/>
      <c r="E15" s="197"/>
      <c r="F15" s="197"/>
      <c r="G15" s="197"/>
      <c r="H15" s="197"/>
    </row>
    <row r="16" spans="1:39" s="82" customFormat="1" ht="15.75" x14ac:dyDescent="0.25">
      <c r="A16" s="83"/>
    </row>
    <row r="17" spans="1:8" s="82" customFormat="1" ht="15.75" x14ac:dyDescent="0.25">
      <c r="A17" s="197" t="s">
        <v>72</v>
      </c>
      <c r="B17" s="197"/>
      <c r="C17" s="197"/>
      <c r="D17" s="197"/>
      <c r="E17" s="197"/>
      <c r="F17" s="197"/>
      <c r="G17" s="197"/>
      <c r="H17" s="197"/>
    </row>
    <row r="18" spans="1:8" s="82" customFormat="1" ht="15.75" x14ac:dyDescent="0.25">
      <c r="B18" s="83" t="s">
        <v>73</v>
      </c>
    </row>
    <row r="19" spans="1:8" s="82" customFormat="1" ht="15.75" x14ac:dyDescent="0.25">
      <c r="B19" s="83"/>
    </row>
    <row r="20" spans="1:8" s="82" customFormat="1" ht="15.75" x14ac:dyDescent="0.25">
      <c r="B20" s="83"/>
    </row>
    <row r="21" spans="1:8" s="82" customFormat="1" ht="15.75" x14ac:dyDescent="0.25">
      <c r="B21" s="83"/>
    </row>
    <row r="22" spans="1:8" s="82" customFormat="1" ht="15.75" x14ac:dyDescent="0.25">
      <c r="A22" s="197" t="s">
        <v>74</v>
      </c>
      <c r="B22" s="197"/>
      <c r="C22" s="197"/>
      <c r="D22" s="197"/>
      <c r="E22" s="197"/>
      <c r="F22" s="197"/>
      <c r="G22" s="197"/>
      <c r="H22" s="197"/>
    </row>
    <row r="23" spans="1:8" s="82" customFormat="1" ht="15.75" x14ac:dyDescent="0.25">
      <c r="A23" s="83"/>
    </row>
    <row r="24" spans="1:8" s="82" customFormat="1" ht="15.75" x14ac:dyDescent="0.25">
      <c r="A24" s="198" t="s">
        <v>75</v>
      </c>
      <c r="B24" s="198"/>
      <c r="C24" s="198"/>
      <c r="D24" s="198"/>
      <c r="E24" s="198"/>
      <c r="F24" s="198"/>
      <c r="G24" s="198"/>
      <c r="H24" s="198"/>
    </row>
    <row r="25" spans="1:8" s="82" customFormat="1" ht="15.75" x14ac:dyDescent="0.25">
      <c r="A25" s="84" t="s">
        <v>76</v>
      </c>
    </row>
    <row r="26" spans="1:8" s="82" customFormat="1" ht="15.75" x14ac:dyDescent="0.25">
      <c r="A26" s="85" t="s">
        <v>77</v>
      </c>
    </row>
    <row r="27" spans="1:8" s="82" customFormat="1" ht="15.75" x14ac:dyDescent="0.25">
      <c r="A27" s="199" t="s">
        <v>78</v>
      </c>
      <c r="B27" s="199"/>
      <c r="C27" s="199"/>
      <c r="D27" s="199"/>
      <c r="E27" s="199"/>
      <c r="F27" s="199"/>
      <c r="G27" s="199"/>
      <c r="H27" s="199"/>
    </row>
    <row r="28" spans="1:8" s="82" customFormat="1" ht="15.75" x14ac:dyDescent="0.25">
      <c r="A28" s="199"/>
      <c r="B28" s="199"/>
      <c r="C28" s="199"/>
      <c r="D28" s="199"/>
      <c r="E28" s="199"/>
      <c r="F28" s="199"/>
      <c r="G28" s="199"/>
      <c r="H28" s="199"/>
    </row>
    <row r="29" spans="1:8" s="82" customFormat="1" ht="15.75" x14ac:dyDescent="0.25">
      <c r="A29" s="86"/>
      <c r="B29" s="86"/>
      <c r="C29" s="86"/>
      <c r="D29" s="86"/>
      <c r="E29" s="86"/>
      <c r="F29" s="86"/>
      <c r="G29" s="86"/>
      <c r="H29" s="86"/>
    </row>
    <row r="30" spans="1:8" s="82" customFormat="1" ht="15.75" x14ac:dyDescent="0.25">
      <c r="A30" s="199" t="s">
        <v>79</v>
      </c>
      <c r="B30" s="199"/>
      <c r="C30" s="199"/>
      <c r="D30" s="199"/>
      <c r="E30" s="199"/>
      <c r="F30" s="199"/>
      <c r="G30" s="199"/>
      <c r="H30" s="200"/>
    </row>
    <row r="31" spans="1:8" s="3" customFormat="1" ht="15.75" thickBot="1" x14ac:dyDescent="0.3">
      <c r="A31" s="87"/>
      <c r="B31" s="87"/>
      <c r="C31" s="87"/>
      <c r="D31" s="87"/>
      <c r="E31" s="87"/>
      <c r="F31" s="87"/>
      <c r="G31" s="87"/>
      <c r="H31" s="87"/>
    </row>
    <row r="32" spans="1:8" s="3" customFormat="1" ht="21" thickBot="1" x14ac:dyDescent="0.35">
      <c r="A32" s="88" t="s">
        <v>80</v>
      </c>
      <c r="B32" s="89"/>
      <c r="C32" s="89"/>
      <c r="D32" s="89"/>
      <c r="E32" s="89"/>
      <c r="F32" s="89"/>
      <c r="G32" s="89"/>
      <c r="H32" s="90"/>
    </row>
    <row r="33" spans="1:8" s="3" customFormat="1" x14ac:dyDescent="0.25">
      <c r="A33" s="91"/>
    </row>
    <row r="34" spans="1:8" s="3" customFormat="1" x14ac:dyDescent="0.25">
      <c r="A34" s="195" t="s">
        <v>81</v>
      </c>
      <c r="B34" s="195"/>
      <c r="C34" s="195"/>
      <c r="D34" s="195"/>
      <c r="E34" s="195"/>
      <c r="F34" s="195"/>
      <c r="G34" s="195"/>
      <c r="H34" s="195"/>
    </row>
    <row r="35" spans="1:8" s="3" customFormat="1" x14ac:dyDescent="0.25">
      <c r="A35" s="91"/>
    </row>
    <row r="36" spans="1:8" s="3" customFormat="1" x14ac:dyDescent="0.25">
      <c r="A36" s="91"/>
    </row>
    <row r="37" spans="1:8" s="3" customFormat="1" ht="15.75" thickBot="1" x14ac:dyDescent="0.3">
      <c r="A37" s="92" t="s">
        <v>82</v>
      </c>
    </row>
    <row r="38" spans="1:8" s="3" customFormat="1" ht="18.75" thickTop="1" thickBot="1" x14ac:dyDescent="0.3">
      <c r="A38" s="93" t="s">
        <v>83</v>
      </c>
      <c r="B38" s="94" t="s">
        <v>84</v>
      </c>
      <c r="C38" s="95" t="s">
        <v>85</v>
      </c>
    </row>
    <row r="39" spans="1:8" s="3" customFormat="1" ht="15.75" thickBot="1" x14ac:dyDescent="0.3">
      <c r="A39" s="96">
        <v>54</v>
      </c>
      <c r="B39" s="97">
        <v>2</v>
      </c>
      <c r="C39" s="98">
        <v>108</v>
      </c>
    </row>
    <row r="40" spans="1:8" s="3" customFormat="1" ht="15.75" thickBot="1" x14ac:dyDescent="0.3">
      <c r="A40" s="96">
        <v>59</v>
      </c>
      <c r="B40" s="97">
        <v>3</v>
      </c>
      <c r="C40" s="98">
        <v>177</v>
      </c>
    </row>
    <row r="41" spans="1:8" s="3" customFormat="1" ht="15.75" thickBot="1" x14ac:dyDescent="0.3">
      <c r="A41" s="96">
        <v>63</v>
      </c>
      <c r="B41" s="97">
        <v>4</v>
      </c>
      <c r="C41" s="98">
        <v>252</v>
      </c>
    </row>
    <row r="42" spans="1:8" s="3" customFormat="1" ht="15.75" thickBot="1" x14ac:dyDescent="0.3">
      <c r="A42" s="96">
        <v>64</v>
      </c>
      <c r="B42" s="97">
        <v>1</v>
      </c>
      <c r="C42" s="98">
        <v>64</v>
      </c>
    </row>
    <row r="43" spans="1:8" s="3" customFormat="1" ht="15.75" thickBot="1" x14ac:dyDescent="0.3">
      <c r="A43" s="99"/>
      <c r="B43" s="100">
        <v>10</v>
      </c>
      <c r="C43" s="101">
        <v>601</v>
      </c>
    </row>
    <row r="44" spans="1:8" s="3" customFormat="1" ht="15.75" thickTop="1" x14ac:dyDescent="0.25">
      <c r="A44" s="91"/>
    </row>
    <row r="45" spans="1:8" s="3" customFormat="1" x14ac:dyDescent="0.25">
      <c r="A45" s="102"/>
    </row>
    <row r="46" spans="1:8" s="3" customFormat="1" x14ac:dyDescent="0.25">
      <c r="A46" s="102"/>
    </row>
    <row r="47" spans="1:8" s="3" customFormat="1" x14ac:dyDescent="0.25">
      <c r="A47" s="102"/>
    </row>
    <row r="48" spans="1:8" s="3" customFormat="1" x14ac:dyDescent="0.25">
      <c r="A48" s="102"/>
    </row>
    <row r="49" spans="1:8" s="3" customFormat="1" x14ac:dyDescent="0.25">
      <c r="A49" s="102"/>
    </row>
    <row r="50" spans="1:8" s="3" customFormat="1" x14ac:dyDescent="0.25">
      <c r="A50" s="102"/>
    </row>
    <row r="51" spans="1:8" s="3" customFormat="1" ht="17.25" x14ac:dyDescent="0.25">
      <c r="A51" s="201" t="s">
        <v>86</v>
      </c>
      <c r="B51" s="201"/>
      <c r="C51" s="201"/>
      <c r="D51" s="201"/>
      <c r="E51" s="201"/>
      <c r="F51" s="201"/>
      <c r="G51" s="201"/>
      <c r="H51" s="201"/>
    </row>
    <row r="52" spans="1:8" s="3" customFormat="1" x14ac:dyDescent="0.25">
      <c r="A52" s="103"/>
      <c r="B52" s="103"/>
      <c r="C52" s="103"/>
      <c r="D52" s="103"/>
      <c r="E52" s="103"/>
      <c r="F52" s="103"/>
      <c r="G52" s="103"/>
      <c r="H52" s="103"/>
    </row>
    <row r="53" spans="1:8" s="3" customFormat="1" ht="15.75" thickBot="1" x14ac:dyDescent="0.3">
      <c r="A53" s="103"/>
      <c r="B53" s="103"/>
      <c r="C53" s="103"/>
      <c r="D53" s="103"/>
      <c r="E53" s="103"/>
      <c r="F53" s="103"/>
      <c r="G53" s="103"/>
      <c r="H53" s="103"/>
    </row>
    <row r="54" spans="1:8" s="3" customFormat="1" x14ac:dyDescent="0.25">
      <c r="A54" s="202" t="s">
        <v>87</v>
      </c>
      <c r="B54" s="203"/>
      <c r="C54" s="203"/>
      <c r="D54" s="203"/>
      <c r="E54" s="203"/>
      <c r="F54" s="203"/>
      <c r="G54" s="203"/>
      <c r="H54" s="204"/>
    </row>
    <row r="55" spans="1:8" s="3" customFormat="1" x14ac:dyDescent="0.25">
      <c r="A55" s="205"/>
      <c r="B55" s="206"/>
      <c r="C55" s="206"/>
      <c r="D55" s="206"/>
      <c r="E55" s="206"/>
      <c r="F55" s="206"/>
      <c r="G55" s="206"/>
      <c r="H55" s="207"/>
    </row>
    <row r="56" spans="1:8" s="3" customFormat="1" x14ac:dyDescent="0.25">
      <c r="A56" s="205"/>
      <c r="B56" s="206"/>
      <c r="C56" s="206"/>
      <c r="D56" s="206"/>
      <c r="E56" s="206"/>
      <c r="F56" s="206"/>
      <c r="G56" s="206"/>
      <c r="H56" s="207"/>
    </row>
    <row r="57" spans="1:8" s="3" customFormat="1" x14ac:dyDescent="0.25">
      <c r="A57" s="205"/>
      <c r="B57" s="206"/>
      <c r="C57" s="206"/>
      <c r="D57" s="206"/>
      <c r="E57" s="206"/>
      <c r="F57" s="206"/>
      <c r="G57" s="206"/>
      <c r="H57" s="207"/>
    </row>
    <row r="58" spans="1:8" s="3" customFormat="1" x14ac:dyDescent="0.25">
      <c r="A58" s="205"/>
      <c r="B58" s="206"/>
      <c r="C58" s="206"/>
      <c r="D58" s="206"/>
      <c r="E58" s="206"/>
      <c r="F58" s="206"/>
      <c r="G58" s="206"/>
      <c r="H58" s="207"/>
    </row>
    <row r="59" spans="1:8" s="3" customFormat="1" x14ac:dyDescent="0.25">
      <c r="A59" s="205"/>
      <c r="B59" s="206"/>
      <c r="C59" s="206"/>
      <c r="D59" s="206"/>
      <c r="E59" s="206"/>
      <c r="F59" s="206"/>
      <c r="G59" s="206"/>
      <c r="H59" s="207"/>
    </row>
    <row r="60" spans="1:8" s="3" customFormat="1" x14ac:dyDescent="0.25">
      <c r="A60" s="205"/>
      <c r="B60" s="206"/>
      <c r="C60" s="206"/>
      <c r="D60" s="206"/>
      <c r="E60" s="206"/>
      <c r="F60" s="206"/>
      <c r="G60" s="206"/>
      <c r="H60" s="207"/>
    </row>
    <row r="61" spans="1:8" s="3" customFormat="1" ht="15.75" thickBot="1" x14ac:dyDescent="0.3">
      <c r="A61" s="208"/>
      <c r="B61" s="209"/>
      <c r="C61" s="209"/>
      <c r="D61" s="209"/>
      <c r="E61" s="209"/>
      <c r="F61" s="209"/>
      <c r="G61" s="209"/>
      <c r="H61" s="210"/>
    </row>
    <row r="62" spans="1:8" s="3" customFormat="1" ht="15.75" thickBot="1" x14ac:dyDescent="0.3">
      <c r="A62" s="103"/>
      <c r="B62" s="103"/>
      <c r="C62" s="103"/>
      <c r="D62" s="103"/>
      <c r="E62" s="103"/>
      <c r="F62" s="103"/>
      <c r="G62" s="103"/>
      <c r="H62" s="103"/>
    </row>
    <row r="63" spans="1:8" s="3" customFormat="1" ht="21" thickBot="1" x14ac:dyDescent="0.35">
      <c r="A63" s="88" t="s">
        <v>88</v>
      </c>
      <c r="B63" s="89"/>
      <c r="C63" s="89"/>
      <c r="D63" s="89"/>
      <c r="E63" s="89"/>
      <c r="F63" s="89"/>
      <c r="G63" s="89"/>
      <c r="H63" s="90"/>
    </row>
    <row r="64" spans="1:8" s="3" customFormat="1" x14ac:dyDescent="0.25">
      <c r="A64" s="104"/>
      <c r="B64" s="104"/>
      <c r="C64" s="104"/>
      <c r="D64" s="104"/>
      <c r="E64" s="104"/>
      <c r="F64" s="104"/>
      <c r="G64" s="104"/>
      <c r="H64" s="104"/>
    </row>
    <row r="65" spans="1:8" s="3" customFormat="1" x14ac:dyDescent="0.25">
      <c r="A65" s="195" t="s">
        <v>89</v>
      </c>
      <c r="B65" s="195"/>
      <c r="C65" s="195"/>
      <c r="D65" s="195"/>
      <c r="E65" s="195"/>
      <c r="F65" s="195"/>
      <c r="G65" s="195"/>
      <c r="H65" s="195"/>
    </row>
    <row r="66" spans="1:8" s="3" customFormat="1" x14ac:dyDescent="0.25">
      <c r="A66" s="195"/>
      <c r="B66" s="195"/>
      <c r="C66" s="195"/>
      <c r="D66" s="195"/>
      <c r="E66" s="195"/>
      <c r="F66" s="195"/>
      <c r="G66" s="195"/>
      <c r="H66" s="195"/>
    </row>
    <row r="67" spans="1:8" s="3" customFormat="1" x14ac:dyDescent="0.25">
      <c r="A67" s="195"/>
      <c r="B67" s="195"/>
      <c r="C67" s="195"/>
      <c r="D67" s="195"/>
      <c r="E67" s="195"/>
      <c r="F67" s="195"/>
      <c r="G67" s="195"/>
      <c r="H67" s="195"/>
    </row>
    <row r="68" spans="1:8" s="3" customFormat="1" x14ac:dyDescent="0.25">
      <c r="A68" s="104"/>
      <c r="B68" s="104"/>
      <c r="C68" s="104"/>
      <c r="D68" s="104"/>
      <c r="E68" s="104"/>
      <c r="F68" s="104"/>
      <c r="G68" s="104"/>
      <c r="H68" s="104"/>
    </row>
    <row r="69" spans="1:8" s="3" customFormat="1" x14ac:dyDescent="0.25">
      <c r="A69" s="196" t="s">
        <v>90</v>
      </c>
      <c r="B69" s="196"/>
      <c r="C69" s="196"/>
      <c r="D69" s="196"/>
      <c r="E69" s="196"/>
      <c r="F69" s="196"/>
      <c r="G69" s="196"/>
      <c r="H69" s="196"/>
    </row>
    <row r="70" spans="1:8" s="3" customFormat="1" x14ac:dyDescent="0.25"/>
    <row r="71" spans="1:8" s="3" customFormat="1" x14ac:dyDescent="0.25">
      <c r="A71" s="105" t="s">
        <v>91</v>
      </c>
    </row>
    <row r="72" spans="1:8" s="3" customFormat="1" x14ac:dyDescent="0.25">
      <c r="A72" s="196" t="s">
        <v>92</v>
      </c>
      <c r="B72" s="196"/>
      <c r="C72" s="196"/>
      <c r="D72" s="196"/>
      <c r="E72" s="196"/>
      <c r="F72" s="196"/>
      <c r="G72" s="196"/>
      <c r="H72" s="196"/>
    </row>
    <row r="73" spans="1:8" s="3" customFormat="1" x14ac:dyDescent="0.25">
      <c r="A73" s="196" t="s">
        <v>93</v>
      </c>
      <c r="B73" s="196"/>
      <c r="C73" s="196"/>
      <c r="D73" s="196"/>
      <c r="E73" s="196"/>
      <c r="F73" s="196"/>
      <c r="G73" s="196"/>
      <c r="H73" s="196"/>
    </row>
    <row r="74" spans="1:8" s="3" customFormat="1" x14ac:dyDescent="0.25">
      <c r="A74" s="196"/>
      <c r="B74" s="196"/>
      <c r="C74" s="196"/>
      <c r="D74" s="196"/>
      <c r="E74" s="196"/>
      <c r="F74" s="196"/>
      <c r="G74" s="196"/>
      <c r="H74" s="196"/>
    </row>
    <row r="75" spans="1:8" s="3" customFormat="1" x14ac:dyDescent="0.25">
      <c r="A75" s="106"/>
      <c r="B75" s="106"/>
      <c r="C75" s="106"/>
      <c r="D75" s="106"/>
      <c r="E75" s="106"/>
      <c r="F75" s="106"/>
      <c r="G75" s="106"/>
      <c r="H75" s="106"/>
    </row>
    <row r="76" spans="1:8" s="3" customFormat="1" ht="15.75" thickBot="1" x14ac:dyDescent="0.3">
      <c r="A76" s="106"/>
      <c r="B76" s="106"/>
      <c r="C76" s="106"/>
      <c r="D76" s="106"/>
      <c r="E76" s="106"/>
      <c r="F76" s="106"/>
      <c r="G76" s="106"/>
      <c r="H76" s="106"/>
    </row>
    <row r="77" spans="1:8" s="3" customFormat="1" x14ac:dyDescent="0.25">
      <c r="A77" s="186" t="s">
        <v>94</v>
      </c>
      <c r="B77" s="187"/>
      <c r="C77" s="187"/>
      <c r="D77" s="187"/>
      <c r="E77" s="187"/>
      <c r="F77" s="187"/>
      <c r="G77" s="187"/>
      <c r="H77" s="188"/>
    </row>
    <row r="78" spans="1:8" s="3" customFormat="1" x14ac:dyDescent="0.25">
      <c r="A78" s="189"/>
      <c r="B78" s="190"/>
      <c r="C78" s="190"/>
      <c r="D78" s="190"/>
      <c r="E78" s="190"/>
      <c r="F78" s="190"/>
      <c r="G78" s="190"/>
      <c r="H78" s="191"/>
    </row>
    <row r="79" spans="1:8" s="3" customFormat="1" x14ac:dyDescent="0.25">
      <c r="A79" s="189"/>
      <c r="B79" s="190"/>
      <c r="C79" s="190"/>
      <c r="D79" s="190"/>
      <c r="E79" s="190"/>
      <c r="F79" s="190"/>
      <c r="G79" s="190"/>
      <c r="H79" s="191"/>
    </row>
    <row r="80" spans="1:8" s="3" customFormat="1" x14ac:dyDescent="0.25">
      <c r="A80" s="189"/>
      <c r="B80" s="190"/>
      <c r="C80" s="190"/>
      <c r="D80" s="190"/>
      <c r="E80" s="190"/>
      <c r="F80" s="190"/>
      <c r="G80" s="190"/>
      <c r="H80" s="191"/>
    </row>
    <row r="81" spans="1:8" s="3" customFormat="1" x14ac:dyDescent="0.25">
      <c r="A81" s="189"/>
      <c r="B81" s="190"/>
      <c r="C81" s="190"/>
      <c r="D81" s="190"/>
      <c r="E81" s="190"/>
      <c r="F81" s="190"/>
      <c r="G81" s="190"/>
      <c r="H81" s="191"/>
    </row>
    <row r="82" spans="1:8" s="3" customFormat="1" ht="15.75" thickBot="1" x14ac:dyDescent="0.3">
      <c r="A82" s="192"/>
      <c r="B82" s="193"/>
      <c r="C82" s="193"/>
      <c r="D82" s="193"/>
      <c r="E82" s="193"/>
      <c r="F82" s="193"/>
      <c r="G82" s="193"/>
      <c r="H82" s="194"/>
    </row>
    <row r="83" spans="1:8" s="3" customFormat="1" ht="15.75" thickBot="1" x14ac:dyDescent="0.3">
      <c r="A83" s="106"/>
      <c r="B83" s="106"/>
      <c r="C83" s="106"/>
      <c r="D83" s="106"/>
      <c r="E83" s="106"/>
      <c r="F83" s="106"/>
      <c r="G83" s="106"/>
      <c r="H83" s="106"/>
    </row>
    <row r="84" spans="1:8" s="3" customFormat="1" ht="21" thickBot="1" x14ac:dyDescent="0.35">
      <c r="A84" s="88" t="s">
        <v>95</v>
      </c>
      <c r="B84" s="89"/>
      <c r="C84" s="89"/>
      <c r="D84" s="89"/>
      <c r="E84" s="89"/>
      <c r="F84" s="89"/>
      <c r="G84" s="89"/>
      <c r="H84" s="90"/>
    </row>
    <row r="85" spans="1:8" s="3" customFormat="1" x14ac:dyDescent="0.25"/>
    <row r="86" spans="1:8" s="3" customFormat="1" x14ac:dyDescent="0.25">
      <c r="A86" s="195" t="s">
        <v>96</v>
      </c>
      <c r="B86" s="195"/>
      <c r="C86" s="195"/>
      <c r="D86" s="195"/>
      <c r="E86" s="195"/>
      <c r="F86" s="195"/>
      <c r="G86" s="195"/>
      <c r="H86" s="195"/>
    </row>
    <row r="87" spans="1:8" s="3" customFormat="1" x14ac:dyDescent="0.25">
      <c r="A87" s="196" t="s">
        <v>97</v>
      </c>
      <c r="B87" s="196"/>
      <c r="C87" s="196"/>
      <c r="D87" s="196"/>
      <c r="E87" s="196"/>
      <c r="F87" s="196"/>
      <c r="G87" s="196"/>
      <c r="H87" s="196"/>
    </row>
    <row r="88" spans="1:8" s="3" customFormat="1" x14ac:dyDescent="0.25">
      <c r="A88" s="196" t="s">
        <v>98</v>
      </c>
      <c r="B88" s="196"/>
      <c r="C88" s="196"/>
      <c r="D88" s="196"/>
      <c r="E88" s="196"/>
      <c r="F88" s="196"/>
      <c r="G88" s="196"/>
      <c r="H88" s="196"/>
    </row>
    <row r="89" spans="1:8" s="3" customFormat="1" x14ac:dyDescent="0.25">
      <c r="A89" s="196"/>
      <c r="B89" s="196"/>
      <c r="C89" s="196"/>
      <c r="D89" s="196"/>
      <c r="E89" s="196"/>
      <c r="F89" s="196"/>
      <c r="G89" s="196"/>
      <c r="H89" s="196"/>
    </row>
    <row r="90" spans="1:8" s="3" customFormat="1" x14ac:dyDescent="0.25"/>
    <row r="91" spans="1:8" s="3" customFormat="1" x14ac:dyDescent="0.25">
      <c r="A91" s="107" t="s">
        <v>99</v>
      </c>
    </row>
    <row r="92" spans="1:8" s="3" customFormat="1" x14ac:dyDescent="0.25">
      <c r="A92" s="3" t="s">
        <v>100</v>
      </c>
      <c r="B92" s="3" t="s">
        <v>101</v>
      </c>
    </row>
    <row r="93" spans="1:8" s="3" customFormat="1" x14ac:dyDescent="0.25">
      <c r="A93" s="3" t="s">
        <v>102</v>
      </c>
      <c r="B93" s="3">
        <v>200</v>
      </c>
    </row>
    <row r="94" spans="1:8" s="3" customFormat="1" x14ac:dyDescent="0.25">
      <c r="A94" s="3" t="s">
        <v>103</v>
      </c>
      <c r="B94" s="3">
        <v>200</v>
      </c>
    </row>
    <row r="95" spans="1:8" s="3" customFormat="1" x14ac:dyDescent="0.25">
      <c r="A95" s="107" t="s">
        <v>104</v>
      </c>
      <c r="B95" s="107">
        <v>400</v>
      </c>
      <c r="D95" s="107" t="s">
        <v>105</v>
      </c>
    </row>
    <row r="96" spans="1:8" s="3" customFormat="1" x14ac:dyDescent="0.25">
      <c r="A96" s="3" t="s">
        <v>106</v>
      </c>
      <c r="B96" s="3">
        <v>450</v>
      </c>
    </row>
    <row r="97" spans="1:8" s="3" customFormat="1" x14ac:dyDescent="0.25">
      <c r="A97" s="3" t="s">
        <v>107</v>
      </c>
      <c r="B97" s="3">
        <v>500</v>
      </c>
    </row>
    <row r="98" spans="1:8" s="3" customFormat="1" x14ac:dyDescent="0.25"/>
    <row r="99" spans="1:8" s="3" customFormat="1" x14ac:dyDescent="0.25"/>
    <row r="100" spans="1:8" s="3" customFormat="1" x14ac:dyDescent="0.25">
      <c r="A100" s="3" t="s">
        <v>100</v>
      </c>
      <c r="B100" s="3" t="s">
        <v>101</v>
      </c>
    </row>
    <row r="101" spans="1:8" s="3" customFormat="1" x14ac:dyDescent="0.25">
      <c r="A101" s="3" t="s">
        <v>108</v>
      </c>
      <c r="B101" s="3">
        <v>200</v>
      </c>
    </row>
    <row r="102" spans="1:8" s="3" customFormat="1" x14ac:dyDescent="0.25">
      <c r="A102" s="108" t="s">
        <v>103</v>
      </c>
      <c r="B102" s="108">
        <v>200</v>
      </c>
      <c r="D102" s="107" t="s">
        <v>109</v>
      </c>
    </row>
    <row r="103" spans="1:8" s="3" customFormat="1" x14ac:dyDescent="0.25">
      <c r="A103" s="108" t="s">
        <v>104</v>
      </c>
      <c r="B103" s="108">
        <v>400</v>
      </c>
    </row>
    <row r="104" spans="1:8" s="3" customFormat="1" x14ac:dyDescent="0.25">
      <c r="A104" s="3" t="s">
        <v>106</v>
      </c>
      <c r="B104" s="3">
        <v>450</v>
      </c>
    </row>
    <row r="105" spans="1:8" s="3" customFormat="1" ht="15.75" thickBot="1" x14ac:dyDescent="0.3"/>
    <row r="106" spans="1:8" s="3" customFormat="1" x14ac:dyDescent="0.25">
      <c r="A106" s="186" t="s">
        <v>110</v>
      </c>
      <c r="B106" s="187"/>
      <c r="C106" s="187"/>
      <c r="D106" s="187"/>
      <c r="E106" s="187"/>
      <c r="F106" s="187"/>
      <c r="G106" s="187"/>
      <c r="H106" s="188"/>
    </row>
    <row r="107" spans="1:8" s="3" customFormat="1" x14ac:dyDescent="0.25">
      <c r="A107" s="189"/>
      <c r="B107" s="190"/>
      <c r="C107" s="190"/>
      <c r="D107" s="190"/>
      <c r="E107" s="190"/>
      <c r="F107" s="190"/>
      <c r="G107" s="190"/>
      <c r="H107" s="191"/>
    </row>
    <row r="108" spans="1:8" s="3" customFormat="1" x14ac:dyDescent="0.25">
      <c r="A108" s="189"/>
      <c r="B108" s="190"/>
      <c r="C108" s="190"/>
      <c r="D108" s="190"/>
      <c r="E108" s="190"/>
      <c r="F108" s="190"/>
      <c r="G108" s="190"/>
      <c r="H108" s="191"/>
    </row>
    <row r="109" spans="1:8" s="3" customFormat="1" x14ac:dyDescent="0.25">
      <c r="A109" s="189"/>
      <c r="B109" s="190"/>
      <c r="C109" s="190"/>
      <c r="D109" s="190"/>
      <c r="E109" s="190"/>
      <c r="F109" s="190"/>
      <c r="G109" s="190"/>
      <c r="H109" s="191"/>
    </row>
    <row r="110" spans="1:8" s="3" customFormat="1" ht="15.75" thickBot="1" x14ac:dyDescent="0.3">
      <c r="A110" s="192"/>
      <c r="B110" s="193"/>
      <c r="C110" s="193"/>
      <c r="D110" s="193"/>
      <c r="E110" s="193"/>
      <c r="F110" s="193"/>
      <c r="G110" s="193"/>
      <c r="H110" s="194"/>
    </row>
    <row r="111" spans="1:8" s="3" customFormat="1" ht="15.75" thickBot="1" x14ac:dyDescent="0.3"/>
    <row r="112" spans="1:8" s="3" customFormat="1" ht="21" thickBot="1" x14ac:dyDescent="0.35">
      <c r="A112" s="88" t="s">
        <v>111</v>
      </c>
      <c r="B112" s="89"/>
      <c r="C112" s="89"/>
      <c r="D112" s="89"/>
      <c r="E112" s="89"/>
      <c r="F112" s="89"/>
      <c r="G112" s="89"/>
      <c r="H112" s="90"/>
    </row>
    <row r="113" spans="1:8" s="3" customFormat="1" x14ac:dyDescent="0.25">
      <c r="A113" s="107"/>
    </row>
    <row r="114" spans="1:8" s="3" customFormat="1" x14ac:dyDescent="0.25">
      <c r="A114" s="195" t="s">
        <v>112</v>
      </c>
      <c r="B114" s="195"/>
      <c r="C114" s="195"/>
      <c r="D114" s="195"/>
      <c r="E114" s="195"/>
      <c r="F114" s="195"/>
      <c r="G114" s="195"/>
      <c r="H114" s="195"/>
    </row>
    <row r="115" spans="1:8" s="3" customFormat="1" x14ac:dyDescent="0.25">
      <c r="A115" s="196" t="s">
        <v>113</v>
      </c>
      <c r="B115" s="196"/>
      <c r="C115" s="196"/>
      <c r="D115" s="196"/>
      <c r="E115" s="196"/>
      <c r="F115" s="196"/>
      <c r="G115" s="196"/>
      <c r="H115" s="196"/>
    </row>
    <row r="116" spans="1:8" s="3" customFormat="1" ht="15.75" thickBot="1" x14ac:dyDescent="0.3">
      <c r="A116" s="109"/>
    </row>
    <row r="117" spans="1:8" s="3" customFormat="1" x14ac:dyDescent="0.25">
      <c r="A117" s="186" t="s">
        <v>114</v>
      </c>
      <c r="B117" s="187"/>
      <c r="C117" s="187"/>
      <c r="D117" s="187"/>
      <c r="E117" s="187"/>
      <c r="F117" s="187"/>
      <c r="G117" s="187"/>
      <c r="H117" s="188"/>
    </row>
    <row r="118" spans="1:8" s="3" customFormat="1" x14ac:dyDescent="0.25">
      <c r="A118" s="189"/>
      <c r="B118" s="190"/>
      <c r="C118" s="190"/>
      <c r="D118" s="190"/>
      <c r="E118" s="190"/>
      <c r="F118" s="190"/>
      <c r="G118" s="190"/>
      <c r="H118" s="191"/>
    </row>
    <row r="119" spans="1:8" s="3" customFormat="1" x14ac:dyDescent="0.25">
      <c r="A119" s="189"/>
      <c r="B119" s="190"/>
      <c r="C119" s="190"/>
      <c r="D119" s="190"/>
      <c r="E119" s="190"/>
      <c r="F119" s="190"/>
      <c r="G119" s="190"/>
      <c r="H119" s="191"/>
    </row>
    <row r="120" spans="1:8" s="3" customFormat="1" x14ac:dyDescent="0.25">
      <c r="A120" s="189"/>
      <c r="B120" s="190"/>
      <c r="C120" s="190"/>
      <c r="D120" s="190"/>
      <c r="E120" s="190"/>
      <c r="F120" s="190"/>
      <c r="G120" s="190"/>
      <c r="H120" s="191"/>
    </row>
    <row r="121" spans="1:8" s="3" customFormat="1" x14ac:dyDescent="0.25">
      <c r="A121" s="189"/>
      <c r="B121" s="190"/>
      <c r="C121" s="190"/>
      <c r="D121" s="190"/>
      <c r="E121" s="190"/>
      <c r="F121" s="190"/>
      <c r="G121" s="190"/>
      <c r="H121" s="191"/>
    </row>
    <row r="122" spans="1:8" s="3" customFormat="1" ht="15.75" thickBot="1" x14ac:dyDescent="0.3">
      <c r="A122" s="192"/>
      <c r="B122" s="193"/>
      <c r="C122" s="193"/>
      <c r="D122" s="193"/>
      <c r="E122" s="193"/>
      <c r="F122" s="193"/>
      <c r="G122" s="193"/>
      <c r="H122" s="194"/>
    </row>
    <row r="123" spans="1:8" s="3" customFormat="1" x14ac:dyDescent="0.25"/>
    <row r="124" spans="1:8" s="3" customFormat="1" x14ac:dyDescent="0.25"/>
    <row r="125" spans="1:8" s="3" customFormat="1" x14ac:dyDescent="0.25"/>
    <row r="126" spans="1:8" s="3" customFormat="1" x14ac:dyDescent="0.25"/>
    <row r="127" spans="1:8" s="3" customFormat="1" x14ac:dyDescent="0.25"/>
    <row r="128" spans="1: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4097"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4097" r:id="rId3"/>
      </mc:Fallback>
    </mc:AlternateContent>
    <mc:AlternateContent xmlns:mc="http://schemas.openxmlformats.org/markup-compatibility/2006">
      <mc:Choice Requires="x14">
        <oleObject progId="Equation.3" shapeId="4098"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409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TRABAJO SOCIAL</vt:lpstr>
      <vt:lpstr>definiciones</vt:lpstr>
      <vt:lpstr>'TRABAJO SOCIAL'!Área_de_impresión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2014-10-08T09:45:39Z</dcterms:created>
  <dcterms:modified xsi:type="dcterms:W3CDTF">2021-09-13T08:32:00Z</dcterms:modified>
</cp:coreProperties>
</file>