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TS\2020\"/>
    </mc:Choice>
  </mc:AlternateContent>
  <bookViews>
    <workbookView xWindow="0" yWindow="0" windowWidth="19200" windowHeight="11295"/>
  </bookViews>
  <sheets>
    <sheet name="Tutor PRACTICAS" sheetId="1" r:id="rId1"/>
  </sheets>
  <definedNames>
    <definedName name="_xlnm.Print_Area" localSheetId="0">'Tutor PRACTICAS'!$A$1:$T$107</definedName>
  </definedNames>
  <calcPr calcId="152511"/>
</workbook>
</file>

<file path=xl/calcChain.xml><?xml version="1.0" encoding="utf-8"?>
<calcChain xmlns="http://schemas.openxmlformats.org/spreadsheetml/2006/main">
  <c r="N50" i="1" l="1"/>
  <c r="O50" i="1"/>
  <c r="P50" i="1"/>
  <c r="Q50" i="1"/>
  <c r="R50" i="1"/>
  <c r="N51" i="1"/>
  <c r="O51" i="1"/>
  <c r="P51" i="1"/>
  <c r="Q51" i="1"/>
  <c r="R51" i="1"/>
  <c r="N52" i="1"/>
  <c r="O52" i="1"/>
  <c r="P52" i="1"/>
  <c r="Q52" i="1"/>
  <c r="R52" i="1"/>
  <c r="B51" i="1"/>
  <c r="C51" i="1"/>
  <c r="D51" i="1"/>
  <c r="E51" i="1"/>
  <c r="F51" i="1"/>
  <c r="G51" i="1"/>
  <c r="B52" i="1"/>
  <c r="C52" i="1"/>
  <c r="D52" i="1"/>
  <c r="E52" i="1"/>
  <c r="F52" i="1"/>
  <c r="G52" i="1"/>
  <c r="R49" i="1" l="1"/>
  <c r="Q49" i="1"/>
  <c r="P49" i="1"/>
  <c r="O49" i="1"/>
  <c r="R48" i="1"/>
  <c r="Q48" i="1"/>
  <c r="P48" i="1"/>
  <c r="O48" i="1"/>
  <c r="R47" i="1"/>
  <c r="Q47" i="1"/>
  <c r="P47" i="1"/>
  <c r="O47" i="1"/>
  <c r="R46" i="1"/>
  <c r="Q46" i="1"/>
  <c r="P46" i="1"/>
  <c r="O46" i="1"/>
  <c r="R45" i="1"/>
  <c r="Q45" i="1"/>
  <c r="P45" i="1"/>
  <c r="O45" i="1"/>
  <c r="R44" i="1"/>
  <c r="Q44" i="1"/>
  <c r="P44" i="1"/>
  <c r="O44" i="1"/>
  <c r="R43" i="1"/>
  <c r="Q43" i="1"/>
  <c r="P43" i="1"/>
  <c r="O43" i="1"/>
  <c r="R42" i="1"/>
  <c r="Q42" i="1"/>
  <c r="P42" i="1"/>
  <c r="O42" i="1"/>
  <c r="R41" i="1"/>
  <c r="Q41" i="1"/>
  <c r="P41" i="1"/>
  <c r="O41" i="1"/>
  <c r="R40" i="1"/>
  <c r="Q40" i="1"/>
  <c r="P40" i="1"/>
  <c r="O40" i="1"/>
  <c r="R39" i="1"/>
  <c r="Q39" i="1"/>
  <c r="P39" i="1"/>
  <c r="O39" i="1"/>
  <c r="R38" i="1"/>
  <c r="Q38" i="1"/>
  <c r="P38" i="1"/>
  <c r="O38" i="1"/>
  <c r="R37" i="1"/>
  <c r="Q37" i="1"/>
  <c r="P37" i="1"/>
  <c r="O37" i="1"/>
  <c r="R36" i="1"/>
  <c r="Q36" i="1"/>
  <c r="P36" i="1"/>
  <c r="O36" i="1"/>
  <c r="R35" i="1"/>
  <c r="Q35" i="1"/>
  <c r="P35" i="1"/>
  <c r="O35" i="1"/>
  <c r="R34" i="1"/>
  <c r="Q34" i="1"/>
  <c r="P34" i="1"/>
  <c r="O34" i="1"/>
  <c r="R33" i="1"/>
  <c r="Q33" i="1"/>
  <c r="P33" i="1"/>
  <c r="O33" i="1"/>
  <c r="H51" i="1"/>
  <c r="C33" i="1"/>
  <c r="D33" i="1"/>
  <c r="E33" i="1"/>
  <c r="F33" i="1"/>
  <c r="H33" i="1" s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50" i="1"/>
  <c r="D50" i="1"/>
  <c r="E50" i="1"/>
  <c r="F50" i="1"/>
  <c r="G50" i="1"/>
  <c r="H52" i="1"/>
  <c r="B34" i="1"/>
  <c r="H34" i="1" s="1"/>
  <c r="B35" i="1"/>
  <c r="H35" i="1" s="1"/>
  <c r="B36" i="1"/>
  <c r="H36" i="1" s="1"/>
  <c r="B37" i="1"/>
  <c r="H37" i="1" s="1"/>
  <c r="B38" i="1"/>
  <c r="H38" i="1" s="1"/>
  <c r="B39" i="1"/>
  <c r="H39" i="1" s="1"/>
  <c r="B40" i="1"/>
  <c r="H40" i="1" s="1"/>
  <c r="B41" i="1"/>
  <c r="H41" i="1" s="1"/>
  <c r="B42" i="1"/>
  <c r="H42" i="1" s="1"/>
  <c r="B43" i="1"/>
  <c r="H43" i="1" s="1"/>
  <c r="B44" i="1"/>
  <c r="H44" i="1" s="1"/>
  <c r="B45" i="1"/>
  <c r="H45" i="1" s="1"/>
  <c r="B46" i="1"/>
  <c r="H46" i="1" s="1"/>
  <c r="B47" i="1"/>
  <c r="H47" i="1" s="1"/>
  <c r="B48" i="1"/>
  <c r="H48" i="1" s="1"/>
  <c r="B49" i="1"/>
  <c r="H49" i="1" s="1"/>
  <c r="B50" i="1"/>
  <c r="H50" i="1" s="1"/>
  <c r="B33" i="1"/>
  <c r="I51" i="1" l="1"/>
  <c r="J51" i="1"/>
  <c r="L51" i="1"/>
  <c r="M51" i="1"/>
  <c r="K51" i="1"/>
  <c r="I33" i="1"/>
  <c r="J33" i="1"/>
  <c r="K33" i="1"/>
  <c r="L33" i="1"/>
  <c r="M33" i="1"/>
  <c r="N33" i="1"/>
  <c r="I34" i="1"/>
  <c r="J34" i="1"/>
  <c r="K34" i="1"/>
  <c r="L34" i="1"/>
  <c r="M34" i="1"/>
  <c r="N34" i="1"/>
  <c r="I35" i="1"/>
  <c r="J35" i="1"/>
  <c r="K35" i="1"/>
  <c r="L35" i="1"/>
  <c r="M35" i="1"/>
  <c r="N35" i="1"/>
  <c r="I36" i="1"/>
  <c r="J36" i="1"/>
  <c r="K36" i="1"/>
  <c r="L36" i="1"/>
  <c r="M36" i="1"/>
  <c r="N36" i="1"/>
  <c r="I37" i="1"/>
  <c r="J37" i="1"/>
  <c r="K37" i="1"/>
  <c r="L37" i="1"/>
  <c r="M37" i="1"/>
  <c r="N37" i="1"/>
  <c r="I38" i="1"/>
  <c r="J38" i="1"/>
  <c r="K38" i="1"/>
  <c r="L38" i="1"/>
  <c r="M38" i="1"/>
  <c r="N38" i="1"/>
  <c r="I39" i="1"/>
  <c r="J39" i="1"/>
  <c r="K39" i="1"/>
  <c r="L39" i="1"/>
  <c r="M39" i="1"/>
  <c r="N39" i="1"/>
  <c r="I40" i="1"/>
  <c r="J40" i="1"/>
  <c r="K40" i="1"/>
  <c r="L40" i="1"/>
  <c r="M40" i="1"/>
  <c r="N40" i="1"/>
  <c r="I41" i="1"/>
  <c r="J41" i="1"/>
  <c r="K41" i="1"/>
  <c r="L41" i="1"/>
  <c r="M41" i="1"/>
  <c r="N41" i="1"/>
  <c r="I42" i="1"/>
  <c r="J42" i="1"/>
  <c r="K42" i="1"/>
  <c r="L42" i="1"/>
  <c r="M42" i="1"/>
  <c r="N42" i="1"/>
  <c r="I43" i="1"/>
  <c r="J43" i="1"/>
  <c r="K43" i="1"/>
  <c r="L43" i="1"/>
  <c r="M43" i="1"/>
  <c r="N43" i="1"/>
  <c r="I44" i="1"/>
  <c r="J44" i="1"/>
  <c r="K44" i="1"/>
  <c r="L44" i="1"/>
  <c r="M44" i="1"/>
  <c r="N44" i="1"/>
  <c r="I45" i="1"/>
  <c r="J45" i="1"/>
  <c r="K45" i="1"/>
  <c r="L45" i="1"/>
  <c r="M45" i="1"/>
  <c r="N45" i="1"/>
  <c r="I46" i="1"/>
  <c r="J46" i="1"/>
  <c r="K46" i="1"/>
  <c r="L46" i="1"/>
  <c r="M46" i="1"/>
  <c r="N46" i="1"/>
  <c r="I47" i="1"/>
  <c r="J47" i="1"/>
  <c r="K47" i="1"/>
  <c r="L47" i="1"/>
  <c r="M47" i="1"/>
  <c r="N47" i="1"/>
  <c r="I48" i="1"/>
  <c r="J48" i="1"/>
  <c r="K48" i="1"/>
  <c r="L48" i="1"/>
  <c r="M48" i="1"/>
  <c r="N48" i="1"/>
  <c r="I49" i="1"/>
  <c r="J49" i="1"/>
  <c r="K49" i="1"/>
  <c r="L49" i="1"/>
  <c r="M49" i="1"/>
  <c r="N49" i="1"/>
  <c r="I50" i="1"/>
  <c r="J50" i="1"/>
  <c r="K50" i="1"/>
  <c r="L50" i="1"/>
  <c r="M50" i="1"/>
  <c r="I52" i="1"/>
  <c r="J52" i="1"/>
  <c r="K52" i="1"/>
  <c r="L52" i="1"/>
  <c r="M52" i="1"/>
</calcChain>
</file>

<file path=xl/sharedStrings.xml><?xml version="1.0" encoding="utf-8"?>
<sst xmlns="http://schemas.openxmlformats.org/spreadsheetml/2006/main" count="107" uniqueCount="83">
  <si>
    <t>OBSERVACIONES/SUGERENCIAS</t>
  </si>
  <si>
    <t>APORTACION DEL ALUMNADO A LA INSTITUCION</t>
  </si>
  <si>
    <t>PRINCIPALES ACTIVIDADES DESARROLLADAS POR EL ALUMNADO</t>
  </si>
  <si>
    <t>RESPUESTAS TEXTUALES</t>
  </si>
  <si>
    <t>20. El grado de satisfacción con la gestión de las prácticas desde la Facultad de Trabajo Social. :</t>
  </si>
  <si>
    <t>19. Valore la práctica realizada por el alumno en su conjunto, desde 1(muy mala) hasta 5 (muy buena).</t>
  </si>
  <si>
    <t>18. Puesta en práctica de otros conocimientos básicos útiles para el desempeño del puesto (búsqueda de información, uso de nuevas tecnologías, idiomas, utilización de redes sociales, etc.)' :</t>
  </si>
  <si>
    <t>17. Aprovechamiento (aprendizaje) en el Centro :</t>
  </si>
  <si>
    <t>16. Conocimientos específicos útiles para la actividad del Centro :</t>
  </si>
  <si>
    <t>15. Conocimientos generales propios del Título de Grado :</t>
  </si>
  <si>
    <t>14. Autonomía :</t>
  </si>
  <si>
    <t>13. Corrección en el trato :</t>
  </si>
  <si>
    <t>12. Iniciativa :</t>
  </si>
  <si>
    <t>11. Motivación / participación actividades voluntarias :</t>
  </si>
  <si>
    <t>10. Interés por acitividades / por aprender :</t>
  </si>
  <si>
    <t>9. Sentido crítico :</t>
  </si>
  <si>
    <t>8. Capacidad de aplicación de conocimientos :</t>
  </si>
  <si>
    <t>7. Responsabilidad :</t>
  </si>
  <si>
    <t>6. Capacidad de trabajo en equipo / Adaptación al Centro :</t>
  </si>
  <si>
    <t>5. Empatía :</t>
  </si>
  <si>
    <t>4. Cumple con los principios éticos y deontológicos de la profesión :</t>
  </si>
  <si>
    <t>3. Conocimiento de las normas y usos del Centro :</t>
  </si>
  <si>
    <t>2. Puntualidad y cumplimiento de horarios :</t>
  </si>
  <si>
    <t>1. Regularidad en la asistencia :</t>
  </si>
  <si>
    <t>Moda</t>
  </si>
  <si>
    <t>Mediana</t>
  </si>
  <si>
    <t>Desv. Típica</t>
  </si>
  <si>
    <t>Media</t>
  </si>
  <si>
    <t>ns/nc</t>
  </si>
  <si>
    <t>TOTAL</t>
  </si>
  <si>
    <t>MEDIDAS ESTADÍSTICAS</t>
  </si>
  <si>
    <t>FRECUENCIAS RELATIVAS</t>
  </si>
  <si>
    <t>FRECUENCIAS ABSOLUTAS</t>
  </si>
  <si>
    <t>Valore los siguientes ítems de 1 a 5 según su grado de acuerdo:</t>
  </si>
  <si>
    <t>Servicio de Planificación y Evaluación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</si>
  <si>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</si>
  <si>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Total</t>
  </si>
  <si>
    <t>NS/NC</t>
  </si>
  <si>
    <t>[Regularidad en la asistencia] 2. Valoración del cumplimiento.     Valore desde 1(muy mala) hasta 5 (muy buena). Si alguna cuestión no es de aplicación, elija la opción NS/NC.</t>
  </si>
  <si>
    <t>[Puntualidad y cumplimiento de horarios] 2. Valoración del cumplimiento.     Valore desde 1(muy mala) hasta 5 (muy buena). Si alguna cuestión no es de aplicación, elija la opción NS/NC.</t>
  </si>
  <si>
    <t>[Conocimiento de las normas y usos del Centro] 2. Valoración del cumplimiento.     Valore desde 1(muy mala) hasta 5 (muy buena). Si alguna cuestión no es de aplicación, elija la opción NS/NC.</t>
  </si>
  <si>
    <t>[Cumple con los principios éticos y deontológicos de la profesión] 2. Valoración del cumplimiento.     Valore desde 1(muy mala) hasta 5 (muy buena). Si alguna cuestión no es de aplicación, elija la opción NS/NC.</t>
  </si>
  <si>
    <t>[Empatía] 3. Valoración de habilidades y competencias profesionales.     Valore desde 1(muy mala) hasta 5 (muy buena). Si alguna cuestión no es de aplicación, elija la opción NS/NC.</t>
  </si>
  <si>
    <t>[Capacidad de trabajo en equipo / Adaptación al Centro] 3. Valoración de habilidades y competencias profesionales.     Valore desde 1(muy mala) hasta 5 (muy buena). Si alguna cuestión no es de aplicación, elija la opción NS/NC.</t>
  </si>
  <si>
    <t>[Responsabilidad] 3. Valoración de habilidades y competencias profesionales.     Valore desde 1(muy mala) hasta 5 (muy buena). Si alguna cuestión no es de aplicación, elija la opción NS/NC.</t>
  </si>
  <si>
    <t>[ Capacidad de aplicación de conocimientos] 3. Valoración de habilidades y competencias profesionales.     Valore desde 1(muy mala) hasta 5 (muy buena). Si alguna cuestión no es de aplicación, elija la opción NS/NC.</t>
  </si>
  <si>
    <t>[Sentido crítico] 3. Valoración de habilidades y competencias profesionales.     Valore desde 1(muy mala) hasta 5 (muy buena). Si alguna cuestión no es de aplicación, elija la opción NS/NC.</t>
  </si>
  <si>
    <t>[Interés por acitividades / por aprender] 4. Valoración de las actitudes.     Valore desde 1(muy mala) hasta 5 (muy buena). Si alguna cuestión no es de aplicación, elija la opción NS/NC.</t>
  </si>
  <si>
    <t>[Motivación / participación actividades voluntarias] 4. Valoración de las actitudes.     Valore desde 1(muy mala) hasta 5 (muy buena). Si alguna cuestión no es de aplicación, elija la opción NS/NC.</t>
  </si>
  <si>
    <t>[Iniciativa] 4. Valoración de las actitudes.     Valore desde 1(muy mala) hasta 5 (muy buena). Si alguna cuestión no es de aplicación, elija la opción NS/NC.</t>
  </si>
  <si>
    <t>[Corrección en el trato] 4. Valoración de las actitudes.     Valore desde 1(muy mala) hasta 5 (muy buena). Si alguna cuestión no es de aplicación, elija la opción NS/NC.</t>
  </si>
  <si>
    <t>[Autonomía] 4. Valoración de las actitudes.     Valore desde 1(muy mala) hasta 5 (muy buena). Si alguna cuestión no es de aplicación, elija la opción NS/NC.</t>
  </si>
  <si>
    <t>[Conocimientos generales propios del Título de Grado ] 5. Valoración de los conocimientos (previos y adquiridos).     Valore desde 1(muy mala) hasta 5 (muy buena). Si alguna cuestión no es de aplicación, elija la opción NS/NC.</t>
  </si>
  <si>
    <t>[Conocimientos específicos útiles para la actividad del Centro ] 5. Valoración de los conocimientos (previos y adquiridos).     Valore desde 1(muy mala) hasta 5 (muy buena). Si alguna cuestión no es de aplicación, elija la opción NS/NC.</t>
  </si>
  <si>
    <t>[Aprovechamiento (aprendizaje) en el Centro ] 5. Valoración de los conocimientos (previos y adquiridos).     Valore desde 1(muy mala) hasta 5 (muy buena). Si alguna cuestión no es de aplicación, elija la opción NS/NC.</t>
  </si>
  <si>
    <t>[Puesta en práctica de otros conocimientos básicos útiles para el desempeño del puesto (búsqueda de información, uso de nuevas tecnologías, idiomas, utilización de redes sociales, etc.)] 5. Valoración de los conocimientos (previos y adquiridos).</t>
  </si>
  <si>
    <t>[Valore la práctica realizada por el alumno en su conjunto, desde 1(muy mala) hasta 5 (muy buena).] 6. Valoración global: Cumplimiento, actitud y desempeño.   Valore el grado de satisfacción utilizando la siguiente escala: 1: Muy Insatisfecho 2: Insa</t>
  </si>
  <si>
    <t>[El grado de satisfacción con la gestión de las prácticas desde la Facultad de Trabajo Social.] 6. Valoración global: Cumplimiento, actitud y desempeño.   Valore el grado de satisfacción utilizando la siguiente escala: 1: Muy Insatisfecho 2: Insati</t>
  </si>
  <si>
    <t>a Existen múltiples modos. Se muestra el valor más pequeño</t>
  </si>
  <si>
    <t>Frecuencias</t>
  </si>
  <si>
    <t>Notas</t>
  </si>
  <si>
    <t>Salida creada</t>
  </si>
  <si>
    <t>Comentarios</t>
  </si>
  <si>
    <t>Entrada</t>
  </si>
  <si>
    <t>Datos</t>
  </si>
  <si>
    <t>S:\Estadisticas\ENCUESTAS\Encuestas 2020\Audit\Grado\informes SPSS\tutores TS.sav</t>
  </si>
  <si>
    <t>Filtro</t>
  </si>
  <si>
    <t>&lt;ninguno&gt;</t>
  </si>
  <si>
    <t>Ponderación</t>
  </si>
  <si>
    <t>Segmentar archivo</t>
  </si>
  <si>
    <t>N de filas en el archivo de datos de trabajo</t>
  </si>
  <si>
    <t>Manejo de valores perdidos</t>
  </si>
  <si>
    <t>Definición de perdidos</t>
  </si>
  <si>
    <t>Los valores perdidos definidos por el usuario se tratan como perdidos.</t>
  </si>
  <si>
    <t>Casos utilizados</t>
  </si>
  <si>
    <t>Las estadísticas se basan en todos los casos con datos válidos.</t>
  </si>
  <si>
    <t>Sintaxis</t>
  </si>
  <si>
    <t>FREQUENCIES VARIABLES=o1</t>
  </si>
  <si>
    <t xml:space="preserve">  /ORDER=ANALYSIS.</t>
  </si>
  <si>
    <t>Recursos</t>
  </si>
  <si>
    <t>Tiempo de procesador</t>
  </si>
  <si>
    <t>Tiempo transcurrido</t>
  </si>
  <si>
    <r>
      <t>RESULTADOS DE LA ENCUESTA DE  SATISFACCIÓN DE ESTUDIANTES DEL GRADO DE TRABAJO SOCIAL</t>
    </r>
    <r>
      <rPr>
        <b/>
        <sz val="16"/>
        <color rgb="FFFF0000"/>
        <rFont val="Arial"/>
        <family val="2"/>
      </rPr>
      <t xml:space="preserve"> (TUTOR PRÁCTICAS). Curso Académico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</si>
</sst>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Times New Roman"/>
      <family val="1"/>
    </font>
    <font>
      <sz val="14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aramond"/>
      <family val="1"/>
    </font>
    <font>
      <b/>
      <sz val="12"/>
      <name val="Garamond"/>
      <family val="1"/>
    </font>
    <font>
      <b/>
      <sz val="16"/>
      <color rgb="FFFF000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2" fontId="0" fillId="0" borderId="0" xfId="1" applyNumberFormat="1" applyFont="1"/>
    <xf numFmtId="10" fontId="0" fillId="0" borderId="0" xfId="1" applyNumberFormat="1" applyFont="1"/>
    <xf numFmtId="0" fontId="0" fillId="0" borderId="0" xfId="0" applyNumberFormat="1"/>
    <xf numFmtId="0" fontId="2" fillId="0" borderId="0" xfId="2"/>
    <xf numFmtId="0" fontId="5" fillId="2" borderId="8" xfId="0" applyFont="1" applyFill="1" applyBorder="1" applyAlignment="1">
      <alignment horizontal="center" vertical="center" wrapText="1"/>
    </xf>
    <xf numFmtId="164" fontId="7" fillId="0" borderId="0" xfId="3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7" fillId="0" borderId="4" xfId="3" applyNumberFormat="1" applyFont="1" applyBorder="1" applyAlignment="1">
      <alignment horizontal="center" vertical="center" wrapText="1"/>
    </xf>
    <xf numFmtId="164" fontId="7" fillId="0" borderId="1" xfId="3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Border="1"/>
    <xf numFmtId="10" fontId="16" fillId="0" borderId="0" xfId="1" applyNumberFormat="1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Border="1"/>
    <xf numFmtId="0" fontId="17" fillId="0" borderId="0" xfId="0" applyFont="1"/>
    <xf numFmtId="0" fontId="19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0" fillId="0" borderId="0" xfId="0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3" fillId="0" borderId="0" xfId="2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23" fillId="0" borderId="0" xfId="0" applyFont="1"/>
    <xf numFmtId="22" fontId="0" fillId="0" borderId="0" xfId="0" applyNumberFormat="1"/>
    <xf numFmtId="47" fontId="0" fillId="0" borderId="0" xfId="0" applyNumberFormat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49" fontId="0" fillId="0" borderId="3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5" fillId="2" borderId="8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 shrinkToFit="1"/>
    </xf>
  </cellXfs>
  <cellStyles count="5">
    <cellStyle name="Normal" xfId="0" builtinId="0"/>
    <cellStyle name="Normal 2" xfId="4"/>
    <cellStyle name="Normal_Hoja1" xfId="3"/>
    <cellStyle name="Normal_Prácticum Grado en Enfermería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465897</xdr:colOff>
      <xdr:row>1</xdr:row>
      <xdr:rowOff>58370</xdr:rowOff>
    </xdr:from>
    <xdr:ext cx="599504" cy="639158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286875" y="251631"/>
          <a:ext cx="599504" cy="63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11</xdr:row>
      <xdr:rowOff>0</xdr:rowOff>
    </xdr:from>
    <xdr:to>
      <xdr:col>7</xdr:col>
      <xdr:colOff>312188</xdr:colOff>
      <xdr:row>20</xdr:row>
      <xdr:rowOff>154858</xdr:rowOff>
    </xdr:to>
    <xdr:sp macro="" textlink="">
      <xdr:nvSpPr>
        <xdr:cNvPr id="7" name="6 CuadroTexto"/>
        <xdr:cNvSpPr txBox="1"/>
      </xdr:nvSpPr>
      <xdr:spPr>
        <a:xfrm>
          <a:off x="0" y="2333625"/>
          <a:ext cx="12821688" cy="21074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Tutores de prácticas  externas.  Grado en trabajo Social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47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Junio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 /Nº encuestas necesarias: 47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11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93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11,83 %</a:t>
          </a:r>
          <a:endParaRPr lang="es-ES" sz="14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4"/>
  <sheetViews>
    <sheetView tabSelected="1" view="pageBreakPreview" zoomScaleNormal="69" zoomScaleSheetLayoutView="100" workbookViewId="0">
      <selection sqref="A1:R1"/>
    </sheetView>
  </sheetViews>
  <sheetFormatPr baseColWidth="10" defaultRowHeight="15" x14ac:dyDescent="0.25"/>
  <cols>
    <col min="1" max="1" width="126.5703125" customWidth="1"/>
    <col min="3" max="3" width="15.28515625" customWidth="1"/>
    <col min="9" max="14" width="11.42578125" customWidth="1"/>
    <col min="15" max="16" width="12.28515625" customWidth="1"/>
    <col min="17" max="17" width="12.85546875" customWidth="1"/>
    <col min="18" max="20" width="11.42578125" customWidth="1"/>
    <col min="21" max="21" width="36.7109375" hidden="1" customWidth="1"/>
    <col min="22" max="28" width="15.7109375" hidden="1" customWidth="1"/>
    <col min="29" max="29" width="27.7109375" hidden="1" customWidth="1"/>
    <col min="30" max="38" width="15.7109375" hidden="1" customWidth="1"/>
    <col min="39" max="39" width="11.42578125" customWidth="1"/>
  </cols>
  <sheetData>
    <row r="1" spans="1:38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V1">
        <v>1</v>
      </c>
      <c r="W1">
        <v>2</v>
      </c>
      <c r="X1">
        <v>3</v>
      </c>
      <c r="Y1">
        <v>4</v>
      </c>
      <c r="Z1">
        <v>5</v>
      </c>
      <c r="AA1" t="s">
        <v>37</v>
      </c>
      <c r="AB1" t="s">
        <v>36</v>
      </c>
      <c r="AD1">
        <v>1</v>
      </c>
      <c r="AE1">
        <v>2</v>
      </c>
      <c r="AF1">
        <v>3</v>
      </c>
      <c r="AG1">
        <v>4</v>
      </c>
      <c r="AH1">
        <v>5</v>
      </c>
      <c r="AI1" t="s">
        <v>36</v>
      </c>
    </row>
    <row r="2" spans="1:38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U2" t="s">
        <v>38</v>
      </c>
      <c r="V2">
        <v>0</v>
      </c>
      <c r="W2">
        <v>0</v>
      </c>
      <c r="X2">
        <v>0</v>
      </c>
      <c r="Y2">
        <v>1</v>
      </c>
      <c r="Z2">
        <v>10</v>
      </c>
      <c r="AA2">
        <v>0</v>
      </c>
      <c r="AB2">
        <v>11</v>
      </c>
      <c r="AC2" t="s">
        <v>38</v>
      </c>
      <c r="AD2">
        <v>0</v>
      </c>
      <c r="AE2">
        <v>0</v>
      </c>
      <c r="AF2">
        <v>0</v>
      </c>
      <c r="AG2">
        <v>1</v>
      </c>
      <c r="AH2">
        <v>10</v>
      </c>
      <c r="AI2">
        <v>4.91</v>
      </c>
      <c r="AJ2">
        <v>0.3</v>
      </c>
      <c r="AK2">
        <v>5</v>
      </c>
      <c r="AL2">
        <v>5</v>
      </c>
    </row>
    <row r="3" spans="1:38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U3" t="s">
        <v>39</v>
      </c>
      <c r="V3">
        <v>0</v>
      </c>
      <c r="W3">
        <v>0</v>
      </c>
      <c r="X3">
        <v>0</v>
      </c>
      <c r="Y3">
        <v>0</v>
      </c>
      <c r="Z3">
        <v>11</v>
      </c>
      <c r="AA3">
        <v>0</v>
      </c>
      <c r="AB3">
        <v>11</v>
      </c>
      <c r="AC3" t="s">
        <v>39</v>
      </c>
      <c r="AD3">
        <v>0</v>
      </c>
      <c r="AE3">
        <v>0</v>
      </c>
      <c r="AF3">
        <v>0</v>
      </c>
      <c r="AG3">
        <v>0</v>
      </c>
      <c r="AH3">
        <v>11</v>
      </c>
      <c r="AI3">
        <v>5</v>
      </c>
      <c r="AJ3">
        <v>0</v>
      </c>
      <c r="AK3">
        <v>5</v>
      </c>
      <c r="AL3">
        <v>5</v>
      </c>
    </row>
    <row r="4" spans="1:3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U4" t="s">
        <v>40</v>
      </c>
      <c r="V4">
        <v>0</v>
      </c>
      <c r="W4">
        <v>0</v>
      </c>
      <c r="X4">
        <v>0</v>
      </c>
      <c r="Y4">
        <v>2</v>
      </c>
      <c r="Z4">
        <v>9</v>
      </c>
      <c r="AA4">
        <v>0</v>
      </c>
      <c r="AB4">
        <v>11</v>
      </c>
      <c r="AC4" t="s">
        <v>40</v>
      </c>
      <c r="AD4">
        <v>0</v>
      </c>
      <c r="AE4">
        <v>0</v>
      </c>
      <c r="AF4">
        <v>0</v>
      </c>
      <c r="AG4">
        <v>2</v>
      </c>
      <c r="AH4">
        <v>9</v>
      </c>
      <c r="AI4">
        <v>4.82</v>
      </c>
      <c r="AJ4">
        <v>0.4</v>
      </c>
      <c r="AK4">
        <v>5</v>
      </c>
      <c r="AL4">
        <v>5</v>
      </c>
    </row>
    <row r="5" spans="1:38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U5" t="s">
        <v>41</v>
      </c>
      <c r="V5">
        <v>0</v>
      </c>
      <c r="W5">
        <v>0</v>
      </c>
      <c r="X5">
        <v>0</v>
      </c>
      <c r="Y5">
        <v>1</v>
      </c>
      <c r="Z5">
        <v>10</v>
      </c>
      <c r="AA5">
        <v>0</v>
      </c>
      <c r="AB5">
        <v>11</v>
      </c>
      <c r="AC5" t="s">
        <v>41</v>
      </c>
      <c r="AD5">
        <v>0</v>
      </c>
      <c r="AE5">
        <v>0</v>
      </c>
      <c r="AF5">
        <v>0</v>
      </c>
      <c r="AG5">
        <v>1</v>
      </c>
      <c r="AH5">
        <v>10</v>
      </c>
      <c r="AI5">
        <v>4.91</v>
      </c>
      <c r="AJ5">
        <v>0.3</v>
      </c>
      <c r="AK5">
        <v>5</v>
      </c>
      <c r="AL5">
        <v>5</v>
      </c>
    </row>
    <row r="6" spans="1:38" x14ac:dyDescent="0.25">
      <c r="A6" s="63" t="s">
        <v>35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U6" t="s">
        <v>42</v>
      </c>
      <c r="V6">
        <v>0</v>
      </c>
      <c r="W6">
        <v>0</v>
      </c>
      <c r="X6">
        <v>1</v>
      </c>
      <c r="Y6">
        <v>1</v>
      </c>
      <c r="Z6">
        <v>9</v>
      </c>
      <c r="AA6">
        <v>0</v>
      </c>
      <c r="AB6">
        <v>11</v>
      </c>
      <c r="AC6" t="s">
        <v>42</v>
      </c>
      <c r="AD6">
        <v>0</v>
      </c>
      <c r="AE6">
        <v>0</v>
      </c>
      <c r="AF6">
        <v>1</v>
      </c>
      <c r="AG6">
        <v>1</v>
      </c>
      <c r="AH6">
        <v>9</v>
      </c>
      <c r="AI6">
        <v>4.7300000000000004</v>
      </c>
      <c r="AJ6">
        <v>0.65</v>
      </c>
      <c r="AK6">
        <v>5</v>
      </c>
      <c r="AL6">
        <v>5</v>
      </c>
    </row>
    <row r="7" spans="1:38" x14ac:dyDescent="0.25">
      <c r="A7" s="63" t="s">
        <v>34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U7" t="s">
        <v>43</v>
      </c>
      <c r="V7">
        <v>0</v>
      </c>
      <c r="W7">
        <v>0</v>
      </c>
      <c r="X7">
        <v>0</v>
      </c>
      <c r="Y7">
        <v>2</v>
      </c>
      <c r="Z7">
        <v>9</v>
      </c>
      <c r="AA7">
        <v>0</v>
      </c>
      <c r="AB7">
        <v>11</v>
      </c>
      <c r="AC7" t="s">
        <v>43</v>
      </c>
      <c r="AD7">
        <v>0</v>
      </c>
      <c r="AE7">
        <v>0</v>
      </c>
      <c r="AF7">
        <v>0</v>
      </c>
      <c r="AG7">
        <v>2</v>
      </c>
      <c r="AH7">
        <v>9</v>
      </c>
      <c r="AI7">
        <v>4.82</v>
      </c>
      <c r="AJ7">
        <v>0.4</v>
      </c>
      <c r="AK7">
        <v>5</v>
      </c>
      <c r="AL7">
        <v>5</v>
      </c>
    </row>
    <row r="8" spans="1:38" x14ac:dyDescent="0.25">
      <c r="A8" s="63" t="s">
        <v>82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U8" t="s">
        <v>44</v>
      </c>
      <c r="V8">
        <v>0</v>
      </c>
      <c r="W8">
        <v>0</v>
      </c>
      <c r="X8">
        <v>0</v>
      </c>
      <c r="Y8">
        <v>2</v>
      </c>
      <c r="Z8">
        <v>9</v>
      </c>
      <c r="AA8">
        <v>0</v>
      </c>
      <c r="AB8">
        <v>11</v>
      </c>
      <c r="AC8" t="s">
        <v>44</v>
      </c>
      <c r="AD8">
        <v>0</v>
      </c>
      <c r="AE8">
        <v>0</v>
      </c>
      <c r="AF8">
        <v>0</v>
      </c>
      <c r="AG8">
        <v>2</v>
      </c>
      <c r="AH8">
        <v>9</v>
      </c>
      <c r="AI8">
        <v>4.82</v>
      </c>
      <c r="AJ8">
        <v>0.4</v>
      </c>
      <c r="AK8">
        <v>5</v>
      </c>
      <c r="AL8">
        <v>5</v>
      </c>
    </row>
    <row r="9" spans="1:38" x14ac:dyDescent="0.25">
      <c r="U9" t="s">
        <v>45</v>
      </c>
      <c r="V9">
        <v>0</v>
      </c>
      <c r="W9">
        <v>0</v>
      </c>
      <c r="X9">
        <v>1</v>
      </c>
      <c r="Y9">
        <v>5</v>
      </c>
      <c r="Z9">
        <v>5</v>
      </c>
      <c r="AA9">
        <v>0</v>
      </c>
      <c r="AB9">
        <v>11</v>
      </c>
      <c r="AC9" t="s">
        <v>45</v>
      </c>
      <c r="AD9">
        <v>0</v>
      </c>
      <c r="AE9">
        <v>0</v>
      </c>
      <c r="AF9">
        <v>1</v>
      </c>
      <c r="AG9">
        <v>5</v>
      </c>
      <c r="AH9">
        <v>5</v>
      </c>
      <c r="AI9">
        <v>4.3600000000000003</v>
      </c>
      <c r="AJ9">
        <v>0.67</v>
      </c>
      <c r="AK9">
        <v>4</v>
      </c>
      <c r="AL9">
        <v>4</v>
      </c>
    </row>
    <row r="10" spans="1:38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U10" t="s">
        <v>46</v>
      </c>
      <c r="V10">
        <v>0</v>
      </c>
      <c r="W10">
        <v>0</v>
      </c>
      <c r="X10">
        <v>1</v>
      </c>
      <c r="Y10">
        <v>4</v>
      </c>
      <c r="Z10">
        <v>6</v>
      </c>
      <c r="AA10">
        <v>0</v>
      </c>
      <c r="AB10">
        <v>11</v>
      </c>
      <c r="AC10" t="s">
        <v>46</v>
      </c>
      <c r="AD10">
        <v>0</v>
      </c>
      <c r="AE10">
        <v>0</v>
      </c>
      <c r="AF10">
        <v>1</v>
      </c>
      <c r="AG10">
        <v>4</v>
      </c>
      <c r="AH10">
        <v>6</v>
      </c>
      <c r="AI10">
        <v>4.45</v>
      </c>
      <c r="AJ10">
        <v>0.69</v>
      </c>
      <c r="AK10">
        <v>5</v>
      </c>
      <c r="AL10">
        <v>5</v>
      </c>
    </row>
    <row r="11" spans="1:38" ht="33.75" x14ac:dyDescent="0.25">
      <c r="A11" s="62"/>
      <c r="B11" s="62"/>
      <c r="C11" s="62"/>
      <c r="D11" s="62"/>
      <c r="E11" s="62"/>
      <c r="F11" s="62"/>
      <c r="G11" s="62"/>
      <c r="U11" t="s">
        <v>47</v>
      </c>
      <c r="V11">
        <v>0</v>
      </c>
      <c r="W11">
        <v>0</v>
      </c>
      <c r="X11">
        <v>0</v>
      </c>
      <c r="Y11">
        <v>2</v>
      </c>
      <c r="Z11">
        <v>9</v>
      </c>
      <c r="AA11">
        <v>0</v>
      </c>
      <c r="AB11">
        <v>11</v>
      </c>
      <c r="AC11" t="s">
        <v>47</v>
      </c>
      <c r="AD11">
        <v>0</v>
      </c>
      <c r="AE11">
        <v>0</v>
      </c>
      <c r="AF11">
        <v>0</v>
      </c>
      <c r="AG11">
        <v>2</v>
      </c>
      <c r="AH11">
        <v>9</v>
      </c>
      <c r="AI11">
        <v>4.82</v>
      </c>
      <c r="AJ11">
        <v>0.4</v>
      </c>
      <c r="AK11">
        <v>5</v>
      </c>
      <c r="AL11">
        <v>5</v>
      </c>
    </row>
    <row r="12" spans="1:38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U12" t="s">
        <v>48</v>
      </c>
      <c r="V12">
        <v>0</v>
      </c>
      <c r="W12">
        <v>0</v>
      </c>
      <c r="X12">
        <v>0</v>
      </c>
      <c r="Y12">
        <v>3</v>
      </c>
      <c r="Z12">
        <v>8</v>
      </c>
      <c r="AA12">
        <v>0</v>
      </c>
      <c r="AB12">
        <v>11</v>
      </c>
      <c r="AC12" t="s">
        <v>48</v>
      </c>
      <c r="AD12">
        <v>0</v>
      </c>
      <c r="AE12">
        <v>0</v>
      </c>
      <c r="AF12">
        <v>0</v>
      </c>
      <c r="AG12">
        <v>3</v>
      </c>
      <c r="AH12">
        <v>8</v>
      </c>
      <c r="AI12">
        <v>4.7300000000000004</v>
      </c>
      <c r="AJ12">
        <v>0.47</v>
      </c>
      <c r="AK12">
        <v>5</v>
      </c>
      <c r="AL12">
        <v>5</v>
      </c>
    </row>
    <row r="13" spans="1:38" ht="18.75" x14ac:dyDescent="0.3">
      <c r="B13" s="27"/>
      <c r="U13" t="s">
        <v>49</v>
      </c>
      <c r="V13">
        <v>0</v>
      </c>
      <c r="W13">
        <v>0</v>
      </c>
      <c r="X13">
        <v>0</v>
      </c>
      <c r="Y13">
        <v>5</v>
      </c>
      <c r="Z13">
        <v>6</v>
      </c>
      <c r="AA13">
        <v>0</v>
      </c>
      <c r="AB13">
        <v>11</v>
      </c>
      <c r="AC13" t="s">
        <v>49</v>
      </c>
      <c r="AD13">
        <v>0</v>
      </c>
      <c r="AE13">
        <v>0</v>
      </c>
      <c r="AF13">
        <v>0</v>
      </c>
      <c r="AG13">
        <v>5</v>
      </c>
      <c r="AH13">
        <v>6</v>
      </c>
      <c r="AI13">
        <v>4.55</v>
      </c>
      <c r="AJ13">
        <v>0.52</v>
      </c>
      <c r="AK13">
        <v>5</v>
      </c>
      <c r="AL13">
        <v>5</v>
      </c>
    </row>
    <row r="14" spans="1:38" x14ac:dyDescent="0.25">
      <c r="U14" t="s">
        <v>50</v>
      </c>
      <c r="V14">
        <v>0</v>
      </c>
      <c r="W14">
        <v>0</v>
      </c>
      <c r="X14">
        <v>0</v>
      </c>
      <c r="Y14">
        <v>2</v>
      </c>
      <c r="Z14">
        <v>9</v>
      </c>
      <c r="AA14">
        <v>0</v>
      </c>
      <c r="AB14">
        <v>11</v>
      </c>
      <c r="AC14" t="s">
        <v>50</v>
      </c>
      <c r="AD14">
        <v>0</v>
      </c>
      <c r="AE14">
        <v>0</v>
      </c>
      <c r="AF14">
        <v>0</v>
      </c>
      <c r="AG14">
        <v>2</v>
      </c>
      <c r="AH14">
        <v>9</v>
      </c>
      <c r="AI14">
        <v>4.82</v>
      </c>
      <c r="AJ14">
        <v>0.4</v>
      </c>
      <c r="AK14">
        <v>5</v>
      </c>
      <c r="AL14">
        <v>5</v>
      </c>
    </row>
    <row r="15" spans="1:38" x14ac:dyDescent="0.25">
      <c r="U15" t="s">
        <v>51</v>
      </c>
      <c r="V15">
        <v>0</v>
      </c>
      <c r="W15">
        <v>1</v>
      </c>
      <c r="X15">
        <v>1</v>
      </c>
      <c r="Y15">
        <v>3</v>
      </c>
      <c r="Z15">
        <v>6</v>
      </c>
      <c r="AA15">
        <v>0</v>
      </c>
      <c r="AB15">
        <v>11</v>
      </c>
      <c r="AC15" t="s">
        <v>51</v>
      </c>
      <c r="AD15">
        <v>0</v>
      </c>
      <c r="AE15">
        <v>1</v>
      </c>
      <c r="AF15">
        <v>1</v>
      </c>
      <c r="AG15">
        <v>3</v>
      </c>
      <c r="AH15">
        <v>6</v>
      </c>
      <c r="AI15">
        <v>4.2699999999999996</v>
      </c>
      <c r="AJ15">
        <v>1.01</v>
      </c>
      <c r="AK15">
        <v>5</v>
      </c>
      <c r="AL15">
        <v>5</v>
      </c>
    </row>
    <row r="16" spans="1:38" x14ac:dyDescent="0.25">
      <c r="U16" t="s">
        <v>52</v>
      </c>
      <c r="V16">
        <v>0</v>
      </c>
      <c r="W16">
        <v>0</v>
      </c>
      <c r="X16">
        <v>1</v>
      </c>
      <c r="Y16">
        <v>7</v>
      </c>
      <c r="Z16">
        <v>3</v>
      </c>
      <c r="AA16">
        <v>0</v>
      </c>
      <c r="AB16">
        <v>11</v>
      </c>
      <c r="AC16" t="s">
        <v>52</v>
      </c>
      <c r="AD16">
        <v>0</v>
      </c>
      <c r="AE16">
        <v>0</v>
      </c>
      <c r="AF16">
        <v>1</v>
      </c>
      <c r="AG16">
        <v>7</v>
      </c>
      <c r="AH16">
        <v>3</v>
      </c>
      <c r="AI16">
        <v>4.18</v>
      </c>
      <c r="AJ16">
        <v>0.6</v>
      </c>
      <c r="AK16">
        <v>4</v>
      </c>
      <c r="AL16">
        <v>4</v>
      </c>
    </row>
    <row r="17" spans="1:38" ht="18" x14ac:dyDescent="0.25">
      <c r="A17" s="26"/>
      <c r="B17" s="23"/>
      <c r="C17" s="23"/>
      <c r="U17" t="s">
        <v>53</v>
      </c>
      <c r="V17">
        <v>0</v>
      </c>
      <c r="W17">
        <v>0</v>
      </c>
      <c r="X17">
        <v>2</v>
      </c>
      <c r="Y17">
        <v>5</v>
      </c>
      <c r="Z17">
        <v>4</v>
      </c>
      <c r="AA17">
        <v>0</v>
      </c>
      <c r="AB17">
        <v>11</v>
      </c>
      <c r="AC17" t="s">
        <v>53</v>
      </c>
      <c r="AD17">
        <v>0</v>
      </c>
      <c r="AE17">
        <v>0</v>
      </c>
      <c r="AF17">
        <v>2</v>
      </c>
      <c r="AG17">
        <v>5</v>
      </c>
      <c r="AH17">
        <v>4</v>
      </c>
      <c r="AI17">
        <v>4.18</v>
      </c>
      <c r="AJ17">
        <v>0.75</v>
      </c>
      <c r="AK17">
        <v>4</v>
      </c>
      <c r="AL17">
        <v>4</v>
      </c>
    </row>
    <row r="18" spans="1:38" x14ac:dyDescent="0.25">
      <c r="A18" s="23"/>
      <c r="B18" s="23"/>
      <c r="C18" s="23"/>
      <c r="U18" t="s">
        <v>54</v>
      </c>
      <c r="V18">
        <v>0</v>
      </c>
      <c r="W18">
        <v>0</v>
      </c>
      <c r="X18">
        <v>3</v>
      </c>
      <c r="Y18">
        <v>2</v>
      </c>
      <c r="Z18">
        <v>6</v>
      </c>
      <c r="AA18">
        <v>0</v>
      </c>
      <c r="AB18">
        <v>11</v>
      </c>
      <c r="AC18" t="s">
        <v>54</v>
      </c>
      <c r="AD18">
        <v>0</v>
      </c>
      <c r="AE18">
        <v>0</v>
      </c>
      <c r="AF18">
        <v>3</v>
      </c>
      <c r="AG18">
        <v>2</v>
      </c>
      <c r="AH18">
        <v>6</v>
      </c>
      <c r="AI18">
        <v>4.2699999999999996</v>
      </c>
      <c r="AJ18">
        <v>0.9</v>
      </c>
      <c r="AK18">
        <v>5</v>
      </c>
      <c r="AL18">
        <v>5</v>
      </c>
    </row>
    <row r="19" spans="1:38" ht="21" x14ac:dyDescent="0.35">
      <c r="A19" s="25"/>
      <c r="B19" s="7"/>
      <c r="C19" s="24"/>
      <c r="U19" t="s">
        <v>55</v>
      </c>
      <c r="V19">
        <v>0</v>
      </c>
      <c r="W19">
        <v>0</v>
      </c>
      <c r="X19">
        <v>1</v>
      </c>
      <c r="Y19">
        <v>4</v>
      </c>
      <c r="Z19">
        <v>5</v>
      </c>
      <c r="AA19">
        <v>1</v>
      </c>
      <c r="AB19">
        <v>11</v>
      </c>
      <c r="AC19" t="s">
        <v>55</v>
      </c>
      <c r="AD19">
        <v>0</v>
      </c>
      <c r="AE19">
        <v>0</v>
      </c>
      <c r="AF19">
        <v>1</v>
      </c>
      <c r="AG19">
        <v>4</v>
      </c>
      <c r="AH19">
        <v>5</v>
      </c>
      <c r="AI19">
        <v>4.4000000000000004</v>
      </c>
      <c r="AJ19">
        <v>0.7</v>
      </c>
      <c r="AK19">
        <v>5</v>
      </c>
      <c r="AL19">
        <v>5</v>
      </c>
    </row>
    <row r="20" spans="1:38" ht="21" x14ac:dyDescent="0.35">
      <c r="A20" s="25"/>
      <c r="B20" s="7"/>
      <c r="C20" s="24"/>
      <c r="U20" s="36" t="s">
        <v>56</v>
      </c>
      <c r="V20">
        <v>0</v>
      </c>
      <c r="W20">
        <v>0</v>
      </c>
      <c r="X20">
        <v>1</v>
      </c>
      <c r="Y20">
        <v>3</v>
      </c>
      <c r="Z20">
        <v>7</v>
      </c>
      <c r="AA20">
        <v>0</v>
      </c>
      <c r="AB20">
        <v>11</v>
      </c>
      <c r="AC20" t="s">
        <v>56</v>
      </c>
      <c r="AD20">
        <v>0</v>
      </c>
      <c r="AE20">
        <v>0</v>
      </c>
      <c r="AF20">
        <v>1</v>
      </c>
      <c r="AG20">
        <v>3</v>
      </c>
      <c r="AH20">
        <v>7</v>
      </c>
      <c r="AI20">
        <v>4.55</v>
      </c>
      <c r="AJ20">
        <v>0.69</v>
      </c>
      <c r="AK20">
        <v>5</v>
      </c>
      <c r="AL20">
        <v>5</v>
      </c>
    </row>
    <row r="21" spans="1:38" ht="18.75" x14ac:dyDescent="0.3">
      <c r="A21" s="23"/>
      <c r="B21" s="7"/>
      <c r="C21" s="23"/>
      <c r="U21" t="s">
        <v>57</v>
      </c>
      <c r="V21">
        <v>0</v>
      </c>
      <c r="W21">
        <v>0</v>
      </c>
      <c r="X21">
        <v>1</v>
      </c>
      <c r="Y21">
        <v>3</v>
      </c>
      <c r="Z21">
        <v>7</v>
      </c>
      <c r="AA21">
        <v>0</v>
      </c>
      <c r="AB21">
        <v>11</v>
      </c>
      <c r="AC21" t="s">
        <v>57</v>
      </c>
      <c r="AD21">
        <v>0</v>
      </c>
      <c r="AE21">
        <v>0</v>
      </c>
      <c r="AF21">
        <v>1</v>
      </c>
      <c r="AG21">
        <v>3</v>
      </c>
      <c r="AH21">
        <v>7</v>
      </c>
      <c r="AI21">
        <v>4.55</v>
      </c>
      <c r="AJ21">
        <v>0.69</v>
      </c>
      <c r="AK21">
        <v>5</v>
      </c>
      <c r="AL21">
        <v>5</v>
      </c>
    </row>
    <row r="22" spans="1:38" x14ac:dyDescent="0.25">
      <c r="AC22" t="s">
        <v>58</v>
      </c>
    </row>
    <row r="29" spans="1:38" ht="18" x14ac:dyDescent="0.25">
      <c r="A29" s="22" t="s">
        <v>33</v>
      </c>
    </row>
    <row r="30" spans="1:38" ht="15" customHeight="1" x14ac:dyDescent="0.25">
      <c r="B30" s="60" t="s">
        <v>32</v>
      </c>
      <c r="C30" s="60"/>
      <c r="D30" s="60"/>
      <c r="E30" s="60"/>
      <c r="F30" s="60"/>
      <c r="G30" s="60"/>
      <c r="H30" s="20"/>
      <c r="I30" s="60" t="s">
        <v>31</v>
      </c>
      <c r="J30" s="60"/>
      <c r="K30" s="60"/>
      <c r="L30" s="60"/>
      <c r="M30" s="60"/>
      <c r="N30" s="60"/>
      <c r="O30" s="61" t="s">
        <v>30</v>
      </c>
      <c r="P30" s="61"/>
      <c r="Q30" s="61"/>
      <c r="R30" s="61"/>
      <c r="U30" t="s">
        <v>59</v>
      </c>
    </row>
    <row r="31" spans="1:38" ht="15.75" x14ac:dyDescent="0.25">
      <c r="A31" s="21"/>
      <c r="B31" s="60"/>
      <c r="C31" s="60"/>
      <c r="D31" s="60"/>
      <c r="E31" s="60"/>
      <c r="F31" s="60"/>
      <c r="G31" s="60"/>
      <c r="H31" s="20"/>
      <c r="I31" s="60"/>
      <c r="J31" s="60"/>
      <c r="K31" s="60"/>
      <c r="L31" s="60"/>
      <c r="M31" s="60"/>
      <c r="N31" s="60"/>
      <c r="O31" s="61"/>
      <c r="P31" s="61"/>
      <c r="Q31" s="61"/>
      <c r="R31" s="61"/>
      <c r="U31" t="s">
        <v>60</v>
      </c>
    </row>
    <row r="32" spans="1:38" ht="37.5" x14ac:dyDescent="0.25">
      <c r="B32" s="19">
        <v>1</v>
      </c>
      <c r="C32" s="18">
        <v>2</v>
      </c>
      <c r="D32" s="18">
        <v>3</v>
      </c>
      <c r="E32" s="18">
        <v>4</v>
      </c>
      <c r="F32" s="17">
        <v>5</v>
      </c>
      <c r="G32" s="17" t="s">
        <v>28</v>
      </c>
      <c r="H32" s="16" t="s">
        <v>29</v>
      </c>
      <c r="I32" s="15">
        <v>1</v>
      </c>
      <c r="J32" s="14">
        <v>2</v>
      </c>
      <c r="K32" s="14">
        <v>3</v>
      </c>
      <c r="L32" s="14">
        <v>4</v>
      </c>
      <c r="M32" s="13">
        <v>5</v>
      </c>
      <c r="N32" s="13" t="s">
        <v>28</v>
      </c>
      <c r="O32" s="12" t="s">
        <v>27</v>
      </c>
      <c r="P32" s="11" t="s">
        <v>26</v>
      </c>
      <c r="Q32" s="11" t="s">
        <v>25</v>
      </c>
      <c r="R32" s="11" t="s">
        <v>24</v>
      </c>
      <c r="U32" t="s">
        <v>61</v>
      </c>
      <c r="W32" s="37">
        <v>44153.566400462965</v>
      </c>
    </row>
    <row r="33" spans="1:23" ht="18.75" x14ac:dyDescent="0.25">
      <c r="A33" s="10" t="s">
        <v>23</v>
      </c>
      <c r="B33" s="35">
        <f>+V2</f>
        <v>0</v>
      </c>
      <c r="C33" s="35">
        <f t="shared" ref="C33:G48" si="0">+W2</f>
        <v>0</v>
      </c>
      <c r="D33" s="35">
        <f t="shared" si="0"/>
        <v>0</v>
      </c>
      <c r="E33" s="35">
        <f t="shared" si="0"/>
        <v>1</v>
      </c>
      <c r="F33" s="35">
        <f t="shared" si="0"/>
        <v>10</v>
      </c>
      <c r="G33" s="35">
        <f t="shared" si="0"/>
        <v>0</v>
      </c>
      <c r="H33" s="35">
        <f>SUM(B33:G33)</f>
        <v>11</v>
      </c>
      <c r="I33" s="9">
        <f t="shared" ref="I33:I50" si="1">B33/$H33</f>
        <v>0</v>
      </c>
      <c r="J33" s="8">
        <f t="shared" ref="J33:J50" si="2">C33/$H33</f>
        <v>0</v>
      </c>
      <c r="K33" s="8">
        <f t="shared" ref="K33:K50" si="3">D33/$H33</f>
        <v>0</v>
      </c>
      <c r="L33" s="8">
        <f t="shared" ref="L33:L50" si="4">E33/$H33</f>
        <v>9.0909090909090912E-2</v>
      </c>
      <c r="M33" s="8">
        <f t="shared" ref="M33:M50" si="5">F33/$H33</f>
        <v>0.90909090909090906</v>
      </c>
      <c r="N33" s="8">
        <f t="shared" ref="N33:N49" si="6">G33/$H33</f>
        <v>0</v>
      </c>
      <c r="O33" s="35">
        <f t="shared" ref="O33:O49" si="7">+AI2</f>
        <v>4.91</v>
      </c>
      <c r="P33" s="35">
        <f t="shared" ref="P33:P49" si="8">+AJ2</f>
        <v>0.3</v>
      </c>
      <c r="Q33" s="35">
        <f t="shared" ref="Q33:Q49" si="9">+AK2</f>
        <v>5</v>
      </c>
      <c r="R33" s="35">
        <f t="shared" ref="R33:R49" si="10">+AL2</f>
        <v>5</v>
      </c>
      <c r="U33" t="s">
        <v>62</v>
      </c>
    </row>
    <row r="34" spans="1:23" ht="18.75" x14ac:dyDescent="0.25">
      <c r="A34" s="10" t="s">
        <v>22</v>
      </c>
      <c r="B34" s="35">
        <f t="shared" ref="B34:B50" si="11">+V3</f>
        <v>0</v>
      </c>
      <c r="C34" s="35">
        <f t="shared" si="0"/>
        <v>0</v>
      </c>
      <c r="D34" s="35">
        <f t="shared" si="0"/>
        <v>0</v>
      </c>
      <c r="E34" s="35">
        <f t="shared" si="0"/>
        <v>0</v>
      </c>
      <c r="F34" s="35">
        <f t="shared" si="0"/>
        <v>11</v>
      </c>
      <c r="G34" s="35">
        <f t="shared" si="0"/>
        <v>0</v>
      </c>
      <c r="H34" s="35">
        <f t="shared" ref="H34:H52" si="12">SUM(B34:G34)</f>
        <v>11</v>
      </c>
      <c r="I34" s="9">
        <f t="shared" si="1"/>
        <v>0</v>
      </c>
      <c r="J34" s="8">
        <f t="shared" si="2"/>
        <v>0</v>
      </c>
      <c r="K34" s="8">
        <f t="shared" si="3"/>
        <v>0</v>
      </c>
      <c r="L34" s="8">
        <f t="shared" si="4"/>
        <v>0</v>
      </c>
      <c r="M34" s="8">
        <f t="shared" si="5"/>
        <v>1</v>
      </c>
      <c r="N34" s="8">
        <f t="shared" si="6"/>
        <v>0</v>
      </c>
      <c r="O34" s="35">
        <f t="shared" si="7"/>
        <v>5</v>
      </c>
      <c r="P34" s="35">
        <f t="shared" si="8"/>
        <v>0</v>
      </c>
      <c r="Q34" s="35">
        <f t="shared" si="9"/>
        <v>5</v>
      </c>
      <c r="R34" s="35">
        <f t="shared" si="10"/>
        <v>5</v>
      </c>
      <c r="U34" t="s">
        <v>63</v>
      </c>
      <c r="V34" t="s">
        <v>64</v>
      </c>
      <c r="W34" t="s">
        <v>65</v>
      </c>
    </row>
    <row r="35" spans="1:23" ht="18.75" x14ac:dyDescent="0.25">
      <c r="A35" s="10" t="s">
        <v>21</v>
      </c>
      <c r="B35" s="35">
        <f t="shared" si="11"/>
        <v>0</v>
      </c>
      <c r="C35" s="35">
        <f t="shared" si="0"/>
        <v>0</v>
      </c>
      <c r="D35" s="35">
        <f t="shared" si="0"/>
        <v>0</v>
      </c>
      <c r="E35" s="35">
        <f t="shared" si="0"/>
        <v>2</v>
      </c>
      <c r="F35" s="35">
        <f t="shared" si="0"/>
        <v>9</v>
      </c>
      <c r="G35" s="35">
        <f t="shared" si="0"/>
        <v>0</v>
      </c>
      <c r="H35" s="35">
        <f t="shared" si="12"/>
        <v>11</v>
      </c>
      <c r="I35" s="9">
        <f t="shared" si="1"/>
        <v>0</v>
      </c>
      <c r="J35" s="8">
        <f t="shared" si="2"/>
        <v>0</v>
      </c>
      <c r="K35" s="8">
        <f t="shared" si="3"/>
        <v>0</v>
      </c>
      <c r="L35" s="8">
        <f t="shared" si="4"/>
        <v>0.18181818181818182</v>
      </c>
      <c r="M35" s="8">
        <f t="shared" si="5"/>
        <v>0.81818181818181823</v>
      </c>
      <c r="N35" s="8">
        <f t="shared" si="6"/>
        <v>0</v>
      </c>
      <c r="O35" s="35">
        <f t="shared" si="7"/>
        <v>4.82</v>
      </c>
      <c r="P35" s="35">
        <f t="shared" si="8"/>
        <v>0.4</v>
      </c>
      <c r="Q35" s="35">
        <f t="shared" si="9"/>
        <v>5</v>
      </c>
      <c r="R35" s="35">
        <f t="shared" si="10"/>
        <v>5</v>
      </c>
      <c r="V35" t="s">
        <v>66</v>
      </c>
      <c r="W35" t="s">
        <v>67</v>
      </c>
    </row>
    <row r="36" spans="1:23" ht="18.75" x14ac:dyDescent="0.25">
      <c r="A36" s="10" t="s">
        <v>20</v>
      </c>
      <c r="B36" s="35">
        <f t="shared" si="11"/>
        <v>0</v>
      </c>
      <c r="C36" s="35">
        <f t="shared" si="0"/>
        <v>0</v>
      </c>
      <c r="D36" s="35">
        <f t="shared" si="0"/>
        <v>0</v>
      </c>
      <c r="E36" s="35">
        <f t="shared" si="0"/>
        <v>1</v>
      </c>
      <c r="F36" s="35">
        <f t="shared" si="0"/>
        <v>10</v>
      </c>
      <c r="G36" s="35">
        <f t="shared" si="0"/>
        <v>0</v>
      </c>
      <c r="H36" s="35">
        <f t="shared" si="12"/>
        <v>11</v>
      </c>
      <c r="I36" s="9">
        <f t="shared" si="1"/>
        <v>0</v>
      </c>
      <c r="J36" s="8">
        <f t="shared" si="2"/>
        <v>0</v>
      </c>
      <c r="K36" s="8">
        <f t="shared" si="3"/>
        <v>0</v>
      </c>
      <c r="L36" s="8">
        <f t="shared" si="4"/>
        <v>9.0909090909090912E-2</v>
      </c>
      <c r="M36" s="8">
        <f t="shared" si="5"/>
        <v>0.90909090909090906</v>
      </c>
      <c r="N36" s="8">
        <f t="shared" si="6"/>
        <v>0</v>
      </c>
      <c r="O36" s="35">
        <f t="shared" si="7"/>
        <v>4.91</v>
      </c>
      <c r="P36" s="35">
        <f t="shared" si="8"/>
        <v>0.3</v>
      </c>
      <c r="Q36" s="35">
        <f t="shared" si="9"/>
        <v>5</v>
      </c>
      <c r="R36" s="35">
        <f t="shared" si="10"/>
        <v>5</v>
      </c>
      <c r="V36" t="s">
        <v>68</v>
      </c>
      <c r="W36" t="s">
        <v>67</v>
      </c>
    </row>
    <row r="37" spans="1:23" ht="18.75" x14ac:dyDescent="0.25">
      <c r="A37" s="10" t="s">
        <v>19</v>
      </c>
      <c r="B37" s="35">
        <f t="shared" si="11"/>
        <v>0</v>
      </c>
      <c r="C37" s="35">
        <f t="shared" si="0"/>
        <v>0</v>
      </c>
      <c r="D37" s="35">
        <f t="shared" si="0"/>
        <v>1</v>
      </c>
      <c r="E37" s="35">
        <f t="shared" si="0"/>
        <v>1</v>
      </c>
      <c r="F37" s="35">
        <f t="shared" si="0"/>
        <v>9</v>
      </c>
      <c r="G37" s="35">
        <f t="shared" si="0"/>
        <v>0</v>
      </c>
      <c r="H37" s="35">
        <f t="shared" si="12"/>
        <v>11</v>
      </c>
      <c r="I37" s="9">
        <f t="shared" si="1"/>
        <v>0</v>
      </c>
      <c r="J37" s="8">
        <f t="shared" si="2"/>
        <v>0</v>
      </c>
      <c r="K37" s="8">
        <f t="shared" si="3"/>
        <v>9.0909090909090912E-2</v>
      </c>
      <c r="L37" s="8">
        <f t="shared" si="4"/>
        <v>9.0909090909090912E-2</v>
      </c>
      <c r="M37" s="8">
        <f t="shared" si="5"/>
        <v>0.81818181818181823</v>
      </c>
      <c r="N37" s="8">
        <f t="shared" si="6"/>
        <v>0</v>
      </c>
      <c r="O37" s="35">
        <f t="shared" si="7"/>
        <v>4.7300000000000004</v>
      </c>
      <c r="P37" s="35">
        <f t="shared" si="8"/>
        <v>0.65</v>
      </c>
      <c r="Q37" s="35">
        <f t="shared" si="9"/>
        <v>5</v>
      </c>
      <c r="R37" s="35">
        <f t="shared" si="10"/>
        <v>5</v>
      </c>
      <c r="V37" t="s">
        <v>69</v>
      </c>
      <c r="W37" t="s">
        <v>67</v>
      </c>
    </row>
    <row r="38" spans="1:23" ht="18.75" x14ac:dyDescent="0.25">
      <c r="A38" s="10" t="s">
        <v>18</v>
      </c>
      <c r="B38" s="35">
        <f t="shared" si="11"/>
        <v>0</v>
      </c>
      <c r="C38" s="35">
        <f t="shared" si="0"/>
        <v>0</v>
      </c>
      <c r="D38" s="35">
        <f t="shared" si="0"/>
        <v>0</v>
      </c>
      <c r="E38" s="35">
        <f t="shared" si="0"/>
        <v>2</v>
      </c>
      <c r="F38" s="35">
        <f t="shared" si="0"/>
        <v>9</v>
      </c>
      <c r="G38" s="35">
        <f t="shared" si="0"/>
        <v>0</v>
      </c>
      <c r="H38" s="35">
        <f t="shared" si="12"/>
        <v>11</v>
      </c>
      <c r="I38" s="9">
        <f t="shared" si="1"/>
        <v>0</v>
      </c>
      <c r="J38" s="8">
        <f t="shared" si="2"/>
        <v>0</v>
      </c>
      <c r="K38" s="8">
        <f t="shared" si="3"/>
        <v>0</v>
      </c>
      <c r="L38" s="8">
        <f t="shared" si="4"/>
        <v>0.18181818181818182</v>
      </c>
      <c r="M38" s="8">
        <f t="shared" si="5"/>
        <v>0.81818181818181823</v>
      </c>
      <c r="N38" s="8">
        <f t="shared" si="6"/>
        <v>0</v>
      </c>
      <c r="O38" s="35">
        <f t="shared" si="7"/>
        <v>4.82</v>
      </c>
      <c r="P38" s="35">
        <f t="shared" si="8"/>
        <v>0.4</v>
      </c>
      <c r="Q38" s="35">
        <f t="shared" si="9"/>
        <v>5</v>
      </c>
      <c r="R38" s="35">
        <f t="shared" si="10"/>
        <v>5</v>
      </c>
      <c r="V38" t="s">
        <v>70</v>
      </c>
      <c r="W38">
        <v>11</v>
      </c>
    </row>
    <row r="39" spans="1:23" ht="18.75" x14ac:dyDescent="0.25">
      <c r="A39" s="10" t="s">
        <v>17</v>
      </c>
      <c r="B39" s="35">
        <f t="shared" si="11"/>
        <v>0</v>
      </c>
      <c r="C39" s="35">
        <f t="shared" si="0"/>
        <v>0</v>
      </c>
      <c r="D39" s="35">
        <f t="shared" si="0"/>
        <v>0</v>
      </c>
      <c r="E39" s="35">
        <f t="shared" si="0"/>
        <v>2</v>
      </c>
      <c r="F39" s="35">
        <f t="shared" si="0"/>
        <v>9</v>
      </c>
      <c r="G39" s="35">
        <f t="shared" si="0"/>
        <v>0</v>
      </c>
      <c r="H39" s="35">
        <f t="shared" si="12"/>
        <v>11</v>
      </c>
      <c r="I39" s="9">
        <f t="shared" si="1"/>
        <v>0</v>
      </c>
      <c r="J39" s="8">
        <f t="shared" si="2"/>
        <v>0</v>
      </c>
      <c r="K39" s="8">
        <f t="shared" si="3"/>
        <v>0</v>
      </c>
      <c r="L39" s="8">
        <f t="shared" si="4"/>
        <v>0.18181818181818182</v>
      </c>
      <c r="M39" s="8">
        <f t="shared" si="5"/>
        <v>0.81818181818181823</v>
      </c>
      <c r="N39" s="8">
        <f t="shared" si="6"/>
        <v>0</v>
      </c>
      <c r="O39" s="35">
        <f t="shared" si="7"/>
        <v>4.82</v>
      </c>
      <c r="P39" s="35">
        <f t="shared" si="8"/>
        <v>0.4</v>
      </c>
      <c r="Q39" s="35">
        <f t="shared" si="9"/>
        <v>5</v>
      </c>
      <c r="R39" s="35">
        <f t="shared" si="10"/>
        <v>5</v>
      </c>
      <c r="U39" t="s">
        <v>71</v>
      </c>
      <c r="V39" t="s">
        <v>72</v>
      </c>
      <c r="W39" t="s">
        <v>73</v>
      </c>
    </row>
    <row r="40" spans="1:23" ht="18.75" x14ac:dyDescent="0.25">
      <c r="A40" s="10" t="s">
        <v>16</v>
      </c>
      <c r="B40" s="35">
        <f t="shared" si="11"/>
        <v>0</v>
      </c>
      <c r="C40" s="35">
        <f t="shared" si="0"/>
        <v>0</v>
      </c>
      <c r="D40" s="35">
        <f t="shared" si="0"/>
        <v>1</v>
      </c>
      <c r="E40" s="35">
        <f t="shared" si="0"/>
        <v>5</v>
      </c>
      <c r="F40" s="35">
        <f t="shared" si="0"/>
        <v>5</v>
      </c>
      <c r="G40" s="35">
        <f t="shared" si="0"/>
        <v>0</v>
      </c>
      <c r="H40" s="35">
        <f t="shared" si="12"/>
        <v>11</v>
      </c>
      <c r="I40" s="9">
        <f t="shared" si="1"/>
        <v>0</v>
      </c>
      <c r="J40" s="8">
        <f t="shared" si="2"/>
        <v>0</v>
      </c>
      <c r="K40" s="8">
        <f t="shared" si="3"/>
        <v>9.0909090909090912E-2</v>
      </c>
      <c r="L40" s="8">
        <f t="shared" si="4"/>
        <v>0.45454545454545453</v>
      </c>
      <c r="M40" s="8">
        <f t="shared" si="5"/>
        <v>0.45454545454545453</v>
      </c>
      <c r="N40" s="8">
        <f t="shared" si="6"/>
        <v>0</v>
      </c>
      <c r="O40" s="35">
        <f t="shared" si="7"/>
        <v>4.3600000000000003</v>
      </c>
      <c r="P40" s="35">
        <f t="shared" si="8"/>
        <v>0.67</v>
      </c>
      <c r="Q40" s="35">
        <f t="shared" si="9"/>
        <v>4</v>
      </c>
      <c r="R40" s="35">
        <f t="shared" si="10"/>
        <v>4</v>
      </c>
      <c r="V40" t="s">
        <v>74</v>
      </c>
      <c r="W40" t="s">
        <v>75</v>
      </c>
    </row>
    <row r="41" spans="1:23" ht="18.75" x14ac:dyDescent="0.25">
      <c r="A41" s="10" t="s">
        <v>15</v>
      </c>
      <c r="B41" s="35">
        <f t="shared" si="11"/>
        <v>0</v>
      </c>
      <c r="C41" s="35">
        <f t="shared" si="0"/>
        <v>0</v>
      </c>
      <c r="D41" s="35">
        <f t="shared" si="0"/>
        <v>1</v>
      </c>
      <c r="E41" s="35">
        <f t="shared" si="0"/>
        <v>4</v>
      </c>
      <c r="F41" s="35">
        <f t="shared" si="0"/>
        <v>6</v>
      </c>
      <c r="G41" s="35">
        <f t="shared" si="0"/>
        <v>0</v>
      </c>
      <c r="H41" s="35">
        <f t="shared" si="12"/>
        <v>11</v>
      </c>
      <c r="I41" s="9">
        <f t="shared" si="1"/>
        <v>0</v>
      </c>
      <c r="J41" s="8">
        <f t="shared" si="2"/>
        <v>0</v>
      </c>
      <c r="K41" s="8">
        <f t="shared" si="3"/>
        <v>9.0909090909090912E-2</v>
      </c>
      <c r="L41" s="8">
        <f t="shared" si="4"/>
        <v>0.36363636363636365</v>
      </c>
      <c r="M41" s="8">
        <f t="shared" si="5"/>
        <v>0.54545454545454541</v>
      </c>
      <c r="N41" s="8">
        <f t="shared" si="6"/>
        <v>0</v>
      </c>
      <c r="O41" s="35">
        <f t="shared" si="7"/>
        <v>4.45</v>
      </c>
      <c r="P41" s="35">
        <f t="shared" si="8"/>
        <v>0.69</v>
      </c>
      <c r="Q41" s="35">
        <f t="shared" si="9"/>
        <v>5</v>
      </c>
      <c r="R41" s="35">
        <f t="shared" si="10"/>
        <v>5</v>
      </c>
      <c r="U41" t="s">
        <v>76</v>
      </c>
      <c r="W41" t="s">
        <v>77</v>
      </c>
    </row>
    <row r="42" spans="1:23" ht="18.75" x14ac:dyDescent="0.25">
      <c r="A42" s="10" t="s">
        <v>14</v>
      </c>
      <c r="B42" s="35">
        <f t="shared" si="11"/>
        <v>0</v>
      </c>
      <c r="C42" s="35">
        <f t="shared" si="0"/>
        <v>0</v>
      </c>
      <c r="D42" s="35">
        <f t="shared" si="0"/>
        <v>0</v>
      </c>
      <c r="E42" s="35">
        <f t="shared" si="0"/>
        <v>2</v>
      </c>
      <c r="F42" s="35">
        <f t="shared" si="0"/>
        <v>9</v>
      </c>
      <c r="G42" s="35">
        <f t="shared" si="0"/>
        <v>0</v>
      </c>
      <c r="H42" s="35">
        <f t="shared" si="12"/>
        <v>11</v>
      </c>
      <c r="I42" s="9">
        <f t="shared" si="1"/>
        <v>0</v>
      </c>
      <c r="J42" s="8">
        <f t="shared" si="2"/>
        <v>0</v>
      </c>
      <c r="K42" s="8">
        <f t="shared" si="3"/>
        <v>0</v>
      </c>
      <c r="L42" s="8">
        <f t="shared" si="4"/>
        <v>0.18181818181818182</v>
      </c>
      <c r="M42" s="8">
        <f t="shared" si="5"/>
        <v>0.81818181818181823</v>
      </c>
      <c r="N42" s="8">
        <f t="shared" si="6"/>
        <v>0</v>
      </c>
      <c r="O42" s="35">
        <f t="shared" si="7"/>
        <v>4.82</v>
      </c>
      <c r="P42" s="35">
        <f t="shared" si="8"/>
        <v>0.4</v>
      </c>
      <c r="Q42" s="35">
        <f t="shared" si="9"/>
        <v>5</v>
      </c>
      <c r="R42" s="35">
        <f t="shared" si="10"/>
        <v>5</v>
      </c>
      <c r="U42" t="s">
        <v>78</v>
      </c>
    </row>
    <row r="43" spans="1:23" ht="18.75" x14ac:dyDescent="0.25">
      <c r="A43" s="10" t="s">
        <v>13</v>
      </c>
      <c r="B43" s="35">
        <f t="shared" si="11"/>
        <v>0</v>
      </c>
      <c r="C43" s="35">
        <f t="shared" si="0"/>
        <v>0</v>
      </c>
      <c r="D43" s="35">
        <f t="shared" si="0"/>
        <v>0</v>
      </c>
      <c r="E43" s="35">
        <f t="shared" si="0"/>
        <v>3</v>
      </c>
      <c r="F43" s="35">
        <f t="shared" si="0"/>
        <v>8</v>
      </c>
      <c r="G43" s="35">
        <f t="shared" si="0"/>
        <v>0</v>
      </c>
      <c r="H43" s="35">
        <f t="shared" si="12"/>
        <v>11</v>
      </c>
      <c r="I43" s="9">
        <f t="shared" si="1"/>
        <v>0</v>
      </c>
      <c r="J43" s="8">
        <f t="shared" si="2"/>
        <v>0</v>
      </c>
      <c r="K43" s="8">
        <f t="shared" si="3"/>
        <v>0</v>
      </c>
      <c r="L43" s="8">
        <f t="shared" si="4"/>
        <v>0.27272727272727271</v>
      </c>
      <c r="M43" s="8">
        <f t="shared" si="5"/>
        <v>0.72727272727272729</v>
      </c>
      <c r="N43" s="8">
        <f t="shared" si="6"/>
        <v>0</v>
      </c>
      <c r="O43" s="35">
        <f t="shared" si="7"/>
        <v>4.7300000000000004</v>
      </c>
      <c r="P43" s="35">
        <f t="shared" si="8"/>
        <v>0.47</v>
      </c>
      <c r="Q43" s="35">
        <f t="shared" si="9"/>
        <v>5</v>
      </c>
      <c r="R43" s="35">
        <f t="shared" si="10"/>
        <v>5</v>
      </c>
      <c r="U43" t="s">
        <v>79</v>
      </c>
      <c r="V43" t="s">
        <v>80</v>
      </c>
      <c r="W43" s="38">
        <v>0</v>
      </c>
    </row>
    <row r="44" spans="1:23" ht="18.75" x14ac:dyDescent="0.25">
      <c r="A44" s="10" t="s">
        <v>12</v>
      </c>
      <c r="B44" s="35">
        <f t="shared" si="11"/>
        <v>0</v>
      </c>
      <c r="C44" s="35">
        <f t="shared" si="0"/>
        <v>0</v>
      </c>
      <c r="D44" s="35">
        <f t="shared" si="0"/>
        <v>0</v>
      </c>
      <c r="E44" s="35">
        <f t="shared" si="0"/>
        <v>5</v>
      </c>
      <c r="F44" s="35">
        <f t="shared" si="0"/>
        <v>6</v>
      </c>
      <c r="G44" s="35">
        <f t="shared" si="0"/>
        <v>0</v>
      </c>
      <c r="H44" s="35">
        <f t="shared" si="12"/>
        <v>11</v>
      </c>
      <c r="I44" s="9">
        <f t="shared" si="1"/>
        <v>0</v>
      </c>
      <c r="J44" s="8">
        <f t="shared" si="2"/>
        <v>0</v>
      </c>
      <c r="K44" s="8">
        <f t="shared" si="3"/>
        <v>0</v>
      </c>
      <c r="L44" s="8">
        <f t="shared" si="4"/>
        <v>0.45454545454545453</v>
      </c>
      <c r="M44" s="8">
        <f t="shared" si="5"/>
        <v>0.54545454545454541</v>
      </c>
      <c r="N44" s="8">
        <f t="shared" si="6"/>
        <v>0</v>
      </c>
      <c r="O44" s="35">
        <f t="shared" si="7"/>
        <v>4.55</v>
      </c>
      <c r="P44" s="35">
        <f t="shared" si="8"/>
        <v>0.52</v>
      </c>
      <c r="Q44" s="35">
        <f t="shared" si="9"/>
        <v>5</v>
      </c>
      <c r="R44" s="35">
        <f t="shared" si="10"/>
        <v>5</v>
      </c>
      <c r="V44" t="s">
        <v>81</v>
      </c>
      <c r="W44" s="38">
        <v>0</v>
      </c>
    </row>
    <row r="45" spans="1:23" ht="18.75" x14ac:dyDescent="0.25">
      <c r="A45" s="10" t="s">
        <v>11</v>
      </c>
      <c r="B45" s="35">
        <f t="shared" si="11"/>
        <v>0</v>
      </c>
      <c r="C45" s="35">
        <f t="shared" si="0"/>
        <v>0</v>
      </c>
      <c r="D45" s="35">
        <f t="shared" si="0"/>
        <v>0</v>
      </c>
      <c r="E45" s="35">
        <f t="shared" si="0"/>
        <v>2</v>
      </c>
      <c r="F45" s="35">
        <f t="shared" si="0"/>
        <v>9</v>
      </c>
      <c r="G45" s="35">
        <f t="shared" si="0"/>
        <v>0</v>
      </c>
      <c r="H45" s="35">
        <f t="shared" si="12"/>
        <v>11</v>
      </c>
      <c r="I45" s="9">
        <f t="shared" si="1"/>
        <v>0</v>
      </c>
      <c r="J45" s="8">
        <f t="shared" si="2"/>
        <v>0</v>
      </c>
      <c r="K45" s="8">
        <f t="shared" si="3"/>
        <v>0</v>
      </c>
      <c r="L45" s="8">
        <f t="shared" si="4"/>
        <v>0.18181818181818182</v>
      </c>
      <c r="M45" s="8">
        <f t="shared" si="5"/>
        <v>0.81818181818181823</v>
      </c>
      <c r="N45" s="8">
        <f t="shared" si="6"/>
        <v>0</v>
      </c>
      <c r="O45" s="35">
        <f t="shared" si="7"/>
        <v>4.82</v>
      </c>
      <c r="P45" s="35">
        <f t="shared" si="8"/>
        <v>0.4</v>
      </c>
      <c r="Q45" s="35">
        <f t="shared" si="9"/>
        <v>5</v>
      </c>
      <c r="R45" s="35">
        <f t="shared" si="10"/>
        <v>5</v>
      </c>
    </row>
    <row r="46" spans="1:23" ht="18.75" x14ac:dyDescent="0.25">
      <c r="A46" s="10" t="s">
        <v>10</v>
      </c>
      <c r="B46" s="35">
        <f t="shared" si="11"/>
        <v>0</v>
      </c>
      <c r="C46" s="35">
        <f t="shared" si="0"/>
        <v>1</v>
      </c>
      <c r="D46" s="35">
        <f t="shared" si="0"/>
        <v>1</v>
      </c>
      <c r="E46" s="35">
        <f t="shared" si="0"/>
        <v>3</v>
      </c>
      <c r="F46" s="35">
        <f t="shared" si="0"/>
        <v>6</v>
      </c>
      <c r="G46" s="35">
        <f t="shared" si="0"/>
        <v>0</v>
      </c>
      <c r="H46" s="35">
        <f t="shared" si="12"/>
        <v>11</v>
      </c>
      <c r="I46" s="9">
        <f t="shared" si="1"/>
        <v>0</v>
      </c>
      <c r="J46" s="8">
        <f t="shared" si="2"/>
        <v>9.0909090909090912E-2</v>
      </c>
      <c r="K46" s="8">
        <f t="shared" si="3"/>
        <v>9.0909090909090912E-2</v>
      </c>
      <c r="L46" s="8">
        <f t="shared" si="4"/>
        <v>0.27272727272727271</v>
      </c>
      <c r="M46" s="8">
        <f t="shared" si="5"/>
        <v>0.54545454545454541</v>
      </c>
      <c r="N46" s="8">
        <f t="shared" si="6"/>
        <v>0</v>
      </c>
      <c r="O46" s="35">
        <f t="shared" si="7"/>
        <v>4.2699999999999996</v>
      </c>
      <c r="P46" s="35">
        <f t="shared" si="8"/>
        <v>1.01</v>
      </c>
      <c r="Q46" s="35">
        <f t="shared" si="9"/>
        <v>5</v>
      </c>
      <c r="R46" s="35">
        <f t="shared" si="10"/>
        <v>5</v>
      </c>
    </row>
    <row r="47" spans="1:23" ht="18.75" x14ac:dyDescent="0.25">
      <c r="A47" s="10" t="s">
        <v>9</v>
      </c>
      <c r="B47" s="35">
        <f t="shared" si="11"/>
        <v>0</v>
      </c>
      <c r="C47" s="35">
        <f t="shared" si="0"/>
        <v>0</v>
      </c>
      <c r="D47" s="35">
        <f t="shared" si="0"/>
        <v>1</v>
      </c>
      <c r="E47" s="35">
        <f t="shared" si="0"/>
        <v>7</v>
      </c>
      <c r="F47" s="35">
        <f t="shared" si="0"/>
        <v>3</v>
      </c>
      <c r="G47" s="35">
        <f t="shared" si="0"/>
        <v>0</v>
      </c>
      <c r="H47" s="35">
        <f t="shared" si="12"/>
        <v>11</v>
      </c>
      <c r="I47" s="9">
        <f t="shared" si="1"/>
        <v>0</v>
      </c>
      <c r="J47" s="8">
        <f t="shared" si="2"/>
        <v>0</v>
      </c>
      <c r="K47" s="8">
        <f t="shared" si="3"/>
        <v>9.0909090909090912E-2</v>
      </c>
      <c r="L47" s="8">
        <f t="shared" si="4"/>
        <v>0.63636363636363635</v>
      </c>
      <c r="M47" s="8">
        <f t="shared" si="5"/>
        <v>0.27272727272727271</v>
      </c>
      <c r="N47" s="8">
        <f t="shared" si="6"/>
        <v>0</v>
      </c>
      <c r="O47" s="35">
        <f t="shared" si="7"/>
        <v>4.18</v>
      </c>
      <c r="P47" s="35">
        <f t="shared" si="8"/>
        <v>0.6</v>
      </c>
      <c r="Q47" s="35">
        <f t="shared" si="9"/>
        <v>4</v>
      </c>
      <c r="R47" s="35">
        <f t="shared" si="10"/>
        <v>4</v>
      </c>
    </row>
    <row r="48" spans="1:23" ht="18.75" x14ac:dyDescent="0.25">
      <c r="A48" s="10" t="s">
        <v>8</v>
      </c>
      <c r="B48" s="35">
        <f t="shared" si="11"/>
        <v>0</v>
      </c>
      <c r="C48" s="35">
        <f t="shared" si="0"/>
        <v>0</v>
      </c>
      <c r="D48" s="35">
        <f t="shared" si="0"/>
        <v>2</v>
      </c>
      <c r="E48" s="35">
        <f t="shared" si="0"/>
        <v>5</v>
      </c>
      <c r="F48" s="35">
        <f t="shared" si="0"/>
        <v>4</v>
      </c>
      <c r="G48" s="35">
        <f t="shared" si="0"/>
        <v>0</v>
      </c>
      <c r="H48" s="35">
        <f t="shared" si="12"/>
        <v>11</v>
      </c>
      <c r="I48" s="9">
        <f t="shared" si="1"/>
        <v>0</v>
      </c>
      <c r="J48" s="8">
        <f t="shared" si="2"/>
        <v>0</v>
      </c>
      <c r="K48" s="8">
        <f t="shared" si="3"/>
        <v>0.18181818181818182</v>
      </c>
      <c r="L48" s="8">
        <f t="shared" si="4"/>
        <v>0.45454545454545453</v>
      </c>
      <c r="M48" s="8">
        <f t="shared" si="5"/>
        <v>0.36363636363636365</v>
      </c>
      <c r="N48" s="8">
        <f t="shared" si="6"/>
        <v>0</v>
      </c>
      <c r="O48" s="35">
        <f t="shared" si="7"/>
        <v>4.18</v>
      </c>
      <c r="P48" s="35">
        <f t="shared" si="8"/>
        <v>0.75</v>
      </c>
      <c r="Q48" s="35">
        <f t="shared" si="9"/>
        <v>4</v>
      </c>
      <c r="R48" s="35">
        <f t="shared" si="10"/>
        <v>4</v>
      </c>
    </row>
    <row r="49" spans="1:20" ht="18.75" x14ac:dyDescent="0.25">
      <c r="A49" s="10" t="s">
        <v>7</v>
      </c>
      <c r="B49" s="35">
        <f t="shared" si="11"/>
        <v>0</v>
      </c>
      <c r="C49" s="35">
        <f t="shared" ref="C49:C50" si="13">+W18</f>
        <v>0</v>
      </c>
      <c r="D49" s="35">
        <f t="shared" ref="D49:D50" si="14">+X18</f>
        <v>3</v>
      </c>
      <c r="E49" s="35">
        <f t="shared" ref="E49:E50" si="15">+Y18</f>
        <v>2</v>
      </c>
      <c r="F49" s="35">
        <f t="shared" ref="F49:F50" si="16">+Z18</f>
        <v>6</v>
      </c>
      <c r="G49" s="35">
        <f t="shared" ref="G49:G50" si="17">+AA18</f>
        <v>0</v>
      </c>
      <c r="H49" s="35">
        <f t="shared" si="12"/>
        <v>11</v>
      </c>
      <c r="I49" s="9">
        <f t="shared" si="1"/>
        <v>0</v>
      </c>
      <c r="J49" s="8">
        <f t="shared" si="2"/>
        <v>0</v>
      </c>
      <c r="K49" s="8">
        <f t="shared" si="3"/>
        <v>0.27272727272727271</v>
      </c>
      <c r="L49" s="8">
        <f t="shared" si="4"/>
        <v>0.18181818181818182</v>
      </c>
      <c r="M49" s="8">
        <f t="shared" si="5"/>
        <v>0.54545454545454541</v>
      </c>
      <c r="N49" s="8">
        <f t="shared" si="6"/>
        <v>0</v>
      </c>
      <c r="O49" s="35">
        <f t="shared" si="7"/>
        <v>4.2699999999999996</v>
      </c>
      <c r="P49" s="35">
        <f t="shared" si="8"/>
        <v>0.9</v>
      </c>
      <c r="Q49" s="35">
        <f t="shared" si="9"/>
        <v>5</v>
      </c>
      <c r="R49" s="35">
        <f t="shared" si="10"/>
        <v>5</v>
      </c>
    </row>
    <row r="50" spans="1:20" ht="36.75" customHeight="1" x14ac:dyDescent="0.25">
      <c r="A50" s="10" t="s">
        <v>6</v>
      </c>
      <c r="B50" s="35">
        <f t="shared" si="11"/>
        <v>0</v>
      </c>
      <c r="C50" s="35">
        <f t="shared" si="13"/>
        <v>0</v>
      </c>
      <c r="D50" s="35">
        <f t="shared" si="14"/>
        <v>1</v>
      </c>
      <c r="E50" s="35">
        <f t="shared" si="15"/>
        <v>4</v>
      </c>
      <c r="F50" s="35">
        <f t="shared" si="16"/>
        <v>5</v>
      </c>
      <c r="G50" s="35">
        <f t="shared" si="17"/>
        <v>1</v>
      </c>
      <c r="H50" s="35">
        <f t="shared" si="12"/>
        <v>11</v>
      </c>
      <c r="I50" s="9">
        <f t="shared" si="1"/>
        <v>0</v>
      </c>
      <c r="J50" s="8">
        <f t="shared" si="2"/>
        <v>0</v>
      </c>
      <c r="K50" s="8">
        <f t="shared" si="3"/>
        <v>9.0909090909090912E-2</v>
      </c>
      <c r="L50" s="8">
        <f t="shared" si="4"/>
        <v>0.36363636363636365</v>
      </c>
      <c r="M50" s="8">
        <f t="shared" si="5"/>
        <v>0.45454545454545453</v>
      </c>
      <c r="N50" s="8">
        <f t="shared" ref="N50:N52" si="18">G50/$H50</f>
        <v>9.0909090909090912E-2</v>
      </c>
      <c r="O50" s="35">
        <f t="shared" ref="O50:O52" si="19">+AI19</f>
        <v>4.4000000000000004</v>
      </c>
      <c r="P50" s="35">
        <f t="shared" ref="P50:P52" si="20">+AJ19</f>
        <v>0.7</v>
      </c>
      <c r="Q50" s="35">
        <f t="shared" ref="Q50:Q52" si="21">+AK19</f>
        <v>5</v>
      </c>
      <c r="R50" s="35">
        <f t="shared" ref="R50:R52" si="22">+AL19</f>
        <v>5</v>
      </c>
    </row>
    <row r="51" spans="1:20" ht="37.5" customHeight="1" x14ac:dyDescent="0.25">
      <c r="A51" s="10" t="s">
        <v>5</v>
      </c>
      <c r="B51" s="35">
        <f t="shared" ref="B51:B52" si="23">+V20</f>
        <v>0</v>
      </c>
      <c r="C51" s="35">
        <f t="shared" ref="C51:C52" si="24">+W20</f>
        <v>0</v>
      </c>
      <c r="D51" s="35">
        <f t="shared" ref="D51:D52" si="25">+X20</f>
        <v>1</v>
      </c>
      <c r="E51" s="35">
        <f t="shared" ref="E51:E52" si="26">+Y20</f>
        <v>3</v>
      </c>
      <c r="F51" s="35">
        <f t="shared" ref="F51:F52" si="27">+Z20</f>
        <v>7</v>
      </c>
      <c r="G51" s="35">
        <f t="shared" ref="G51:G52" si="28">+AA20</f>
        <v>0</v>
      </c>
      <c r="H51" s="35">
        <f t="shared" si="12"/>
        <v>11</v>
      </c>
      <c r="I51" s="9">
        <f t="shared" ref="I51" si="29">B51/$H51</f>
        <v>0</v>
      </c>
      <c r="J51" s="8">
        <f t="shared" ref="J51" si="30">C51/$H51</f>
        <v>0</v>
      </c>
      <c r="K51" s="8">
        <f t="shared" ref="K51" si="31">D51/$H51</f>
        <v>9.0909090909090912E-2</v>
      </c>
      <c r="L51" s="8">
        <f t="shared" ref="L51" si="32">E51/$H51</f>
        <v>0.27272727272727271</v>
      </c>
      <c r="M51" s="8">
        <f t="shared" ref="M51" si="33">F51/$H51</f>
        <v>0.63636363636363635</v>
      </c>
      <c r="N51" s="8">
        <f t="shared" si="18"/>
        <v>0</v>
      </c>
      <c r="O51" s="35">
        <f t="shared" si="19"/>
        <v>4.55</v>
      </c>
      <c r="P51" s="35">
        <f t="shared" si="20"/>
        <v>0.69</v>
      </c>
      <c r="Q51" s="35">
        <f t="shared" si="21"/>
        <v>5</v>
      </c>
      <c r="R51" s="35">
        <f t="shared" si="22"/>
        <v>5</v>
      </c>
    </row>
    <row r="52" spans="1:20" ht="37.5" customHeight="1" x14ac:dyDescent="0.25">
      <c r="A52" s="10" t="s">
        <v>4</v>
      </c>
      <c r="B52" s="35">
        <f t="shared" si="23"/>
        <v>0</v>
      </c>
      <c r="C52" s="35">
        <f t="shared" si="24"/>
        <v>0</v>
      </c>
      <c r="D52" s="35">
        <f t="shared" si="25"/>
        <v>1</v>
      </c>
      <c r="E52" s="35">
        <f t="shared" si="26"/>
        <v>3</v>
      </c>
      <c r="F52" s="35">
        <f t="shared" si="27"/>
        <v>7</v>
      </c>
      <c r="G52" s="35">
        <f t="shared" si="28"/>
        <v>0</v>
      </c>
      <c r="H52" s="35">
        <f t="shared" si="12"/>
        <v>11</v>
      </c>
      <c r="I52" s="9">
        <f t="shared" ref="I52:M52" si="34">B52/$H52</f>
        <v>0</v>
      </c>
      <c r="J52" s="8">
        <f t="shared" si="34"/>
        <v>0</v>
      </c>
      <c r="K52" s="8">
        <f t="shared" si="34"/>
        <v>9.0909090909090912E-2</v>
      </c>
      <c r="L52" s="8">
        <f t="shared" si="34"/>
        <v>0.27272727272727271</v>
      </c>
      <c r="M52" s="8">
        <f t="shared" si="34"/>
        <v>0.63636363636363635</v>
      </c>
      <c r="N52" s="8">
        <f t="shared" si="18"/>
        <v>0</v>
      </c>
      <c r="O52" s="35">
        <f t="shared" si="19"/>
        <v>4.55</v>
      </c>
      <c r="P52" s="35">
        <f t="shared" si="20"/>
        <v>0.69</v>
      </c>
      <c r="Q52" s="35">
        <f t="shared" si="21"/>
        <v>5</v>
      </c>
      <c r="R52" s="35">
        <f t="shared" si="22"/>
        <v>5</v>
      </c>
    </row>
    <row r="53" spans="1:20" ht="18.75" x14ac:dyDescent="0.3">
      <c r="B53" s="7"/>
      <c r="C53" s="7"/>
      <c r="D53" s="7"/>
      <c r="E53" s="7"/>
      <c r="F53" s="7"/>
      <c r="G53" s="7"/>
      <c r="H53" s="7"/>
      <c r="I53" s="6"/>
    </row>
    <row r="57" spans="1:20" ht="15.75" thickBot="1" x14ac:dyDescent="0.3"/>
    <row r="58" spans="1:20" ht="27" thickBot="1" x14ac:dyDescent="0.45">
      <c r="A58" s="53" t="s">
        <v>3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5"/>
    </row>
    <row r="60" spans="1:20" ht="21" customHeight="1" x14ac:dyDescent="0.25">
      <c r="A60" s="5" t="s">
        <v>2</v>
      </c>
      <c r="B60" s="56" t="s">
        <v>1</v>
      </c>
      <c r="C60" s="56"/>
      <c r="D60" s="56"/>
      <c r="E60" s="56"/>
      <c r="F60" s="56"/>
      <c r="G60" s="56"/>
      <c r="H60" s="56"/>
      <c r="I60" s="48" t="s">
        <v>0</v>
      </c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</row>
    <row r="61" spans="1:20" x14ac:dyDescent="0.25">
      <c r="A61" s="34"/>
      <c r="B61" s="57"/>
      <c r="C61" s="58"/>
      <c r="D61" s="58"/>
      <c r="E61" s="58"/>
      <c r="F61" s="58"/>
      <c r="G61" s="58"/>
      <c r="H61" s="59"/>
      <c r="I61" s="50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2"/>
    </row>
    <row r="62" spans="1:20" ht="44.25" customHeight="1" x14ac:dyDescent="0.25">
      <c r="A62" s="34"/>
      <c r="B62" s="42"/>
      <c r="C62" s="43"/>
      <c r="D62" s="43"/>
      <c r="E62" s="43"/>
      <c r="F62" s="43"/>
      <c r="G62" s="43"/>
      <c r="H62" s="44"/>
      <c r="I62" s="45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7"/>
    </row>
    <row r="63" spans="1:20" ht="43.5" customHeight="1" x14ac:dyDescent="0.25">
      <c r="A63" s="34"/>
      <c r="B63" s="42"/>
      <c r="C63" s="43"/>
      <c r="D63" s="43"/>
      <c r="E63" s="43"/>
      <c r="F63" s="43"/>
      <c r="G63" s="43"/>
      <c r="H63" s="44"/>
      <c r="I63" s="45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7"/>
    </row>
    <row r="64" spans="1:20" ht="46.5" customHeight="1" x14ac:dyDescent="0.25">
      <c r="A64" s="34"/>
      <c r="B64" s="42"/>
      <c r="C64" s="43"/>
      <c r="D64" s="43"/>
      <c r="E64" s="43"/>
      <c r="F64" s="43"/>
      <c r="G64" s="43"/>
      <c r="H64" s="44"/>
      <c r="I64" s="45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7"/>
    </row>
    <row r="65" spans="1:20" ht="45" customHeight="1" x14ac:dyDescent="0.25">
      <c r="A65" s="34"/>
      <c r="B65" s="42"/>
      <c r="C65" s="43"/>
      <c r="D65" s="43"/>
      <c r="E65" s="43"/>
      <c r="F65" s="43"/>
      <c r="G65" s="43"/>
      <c r="H65" s="44"/>
      <c r="I65" s="45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7"/>
    </row>
    <row r="66" spans="1:20" x14ac:dyDescent="0.25">
      <c r="A66" s="34"/>
      <c r="B66" s="42"/>
      <c r="C66" s="43"/>
      <c r="D66" s="43"/>
      <c r="E66" s="43"/>
      <c r="F66" s="43"/>
      <c r="G66" s="43"/>
      <c r="H66" s="44"/>
      <c r="I66" s="45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7"/>
    </row>
    <row r="67" spans="1:20" x14ac:dyDescent="0.25">
      <c r="A67" s="34"/>
      <c r="B67" s="42"/>
      <c r="C67" s="43"/>
      <c r="D67" s="43"/>
      <c r="E67" s="43"/>
      <c r="F67" s="43"/>
      <c r="G67" s="43"/>
      <c r="H67" s="44"/>
      <c r="I67" s="45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7"/>
    </row>
    <row r="68" spans="1:20" x14ac:dyDescent="0.25">
      <c r="A68" s="34"/>
      <c r="B68" s="42"/>
      <c r="C68" s="43"/>
      <c r="D68" s="43"/>
      <c r="E68" s="43"/>
      <c r="F68" s="43"/>
      <c r="G68" s="43"/>
      <c r="H68" s="44"/>
      <c r="I68" s="45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7"/>
    </row>
    <row r="69" spans="1:20" x14ac:dyDescent="0.25">
      <c r="A69" s="34"/>
      <c r="B69" s="42"/>
      <c r="C69" s="43"/>
      <c r="D69" s="43"/>
      <c r="E69" s="43"/>
      <c r="F69" s="43"/>
      <c r="G69" s="43"/>
      <c r="H69" s="44"/>
      <c r="I69" s="45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7"/>
    </row>
    <row r="70" spans="1:20" x14ac:dyDescent="0.25">
      <c r="A70" s="34"/>
      <c r="B70" s="42"/>
      <c r="C70" s="43"/>
      <c r="D70" s="43"/>
      <c r="E70" s="43"/>
      <c r="F70" s="43"/>
      <c r="G70" s="43"/>
      <c r="H70" s="44"/>
      <c r="I70" s="45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7"/>
    </row>
    <row r="71" spans="1:20" x14ac:dyDescent="0.25">
      <c r="A71" s="34"/>
      <c r="B71" s="42"/>
      <c r="C71" s="43"/>
      <c r="D71" s="43"/>
      <c r="E71" s="43"/>
      <c r="F71" s="43"/>
      <c r="G71" s="43"/>
      <c r="H71" s="44"/>
      <c r="I71" s="45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7"/>
    </row>
    <row r="72" spans="1:20" x14ac:dyDescent="0.25">
      <c r="A72" s="34"/>
      <c r="B72" s="42"/>
      <c r="C72" s="43"/>
      <c r="D72" s="43"/>
      <c r="E72" s="43"/>
      <c r="F72" s="43"/>
      <c r="G72" s="43"/>
      <c r="H72" s="44"/>
      <c r="I72" s="39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</row>
    <row r="73" spans="1:20" x14ac:dyDescent="0.25">
      <c r="A73" s="34"/>
      <c r="B73" s="42"/>
      <c r="C73" s="43"/>
      <c r="D73" s="43"/>
      <c r="E73" s="43"/>
      <c r="F73" s="43"/>
      <c r="G73" s="43"/>
      <c r="H73" s="44"/>
      <c r="I73" s="39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1"/>
    </row>
    <row r="74" spans="1:20" x14ac:dyDescent="0.25">
      <c r="A74" s="34"/>
      <c r="B74" s="42"/>
      <c r="C74" s="43"/>
      <c r="D74" s="43"/>
      <c r="E74" s="43"/>
      <c r="F74" s="43"/>
      <c r="G74" s="43"/>
      <c r="H74" s="44"/>
      <c r="I74" s="39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/>
    </row>
    <row r="75" spans="1:20" x14ac:dyDescent="0.25">
      <c r="A75" s="34"/>
      <c r="B75" s="42"/>
      <c r="C75" s="43"/>
      <c r="D75" s="43"/>
      <c r="E75" s="43"/>
      <c r="F75" s="43"/>
      <c r="G75" s="43"/>
      <c r="H75" s="44"/>
      <c r="I75" s="39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1"/>
    </row>
    <row r="76" spans="1:20" x14ac:dyDescent="0.25">
      <c r="A76" s="34"/>
      <c r="B76" s="42"/>
      <c r="C76" s="43"/>
      <c r="D76" s="43"/>
      <c r="E76" s="43"/>
      <c r="F76" s="43"/>
      <c r="G76" s="43"/>
      <c r="H76" s="44"/>
      <c r="I76" s="39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1"/>
    </row>
    <row r="77" spans="1:20" x14ac:dyDescent="0.25">
      <c r="A77" s="34"/>
      <c r="B77" s="42"/>
      <c r="C77" s="43"/>
      <c r="D77" s="43"/>
      <c r="E77" s="43"/>
      <c r="F77" s="43"/>
      <c r="G77" s="43"/>
      <c r="H77" s="44"/>
      <c r="I77" s="39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1"/>
    </row>
    <row r="78" spans="1:20" x14ac:dyDescent="0.25">
      <c r="A78" s="34"/>
      <c r="B78" s="42"/>
      <c r="C78" s="43"/>
      <c r="D78" s="43"/>
      <c r="E78" s="43"/>
      <c r="F78" s="43"/>
      <c r="G78" s="43"/>
      <c r="H78" s="44"/>
      <c r="I78" s="39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1"/>
    </row>
    <row r="79" spans="1:20" x14ac:dyDescent="0.25">
      <c r="A79" s="34"/>
      <c r="B79" s="42"/>
      <c r="C79" s="43"/>
      <c r="D79" s="43"/>
      <c r="E79" s="43"/>
      <c r="F79" s="43"/>
      <c r="G79" s="43"/>
      <c r="H79" s="44"/>
      <c r="I79" s="39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1"/>
    </row>
    <row r="80" spans="1:20" x14ac:dyDescent="0.25">
      <c r="A80" s="34"/>
      <c r="B80" s="42"/>
      <c r="C80" s="43"/>
      <c r="D80" s="43"/>
      <c r="E80" s="43"/>
      <c r="F80" s="43"/>
      <c r="G80" s="43"/>
      <c r="H80" s="44"/>
      <c r="I80" s="39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1"/>
    </row>
    <row r="81" spans="1:20" x14ac:dyDescent="0.25">
      <c r="A81" s="34"/>
      <c r="B81" s="42"/>
      <c r="C81" s="43"/>
      <c r="D81" s="43"/>
      <c r="E81" s="43"/>
      <c r="F81" s="43"/>
      <c r="G81" s="43"/>
      <c r="H81" s="44"/>
      <c r="I81" s="39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1"/>
    </row>
    <row r="82" spans="1:20" x14ac:dyDescent="0.25">
      <c r="A82" s="34"/>
      <c r="B82" s="42"/>
      <c r="C82" s="43"/>
      <c r="D82" s="43"/>
      <c r="E82" s="43"/>
      <c r="F82" s="43"/>
      <c r="G82" s="43"/>
      <c r="H82" s="44"/>
      <c r="I82" s="39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1"/>
    </row>
    <row r="83" spans="1:20" x14ac:dyDescent="0.25">
      <c r="A83" s="34"/>
      <c r="B83" s="42"/>
      <c r="C83" s="43"/>
      <c r="D83" s="43"/>
      <c r="E83" s="43"/>
      <c r="F83" s="43"/>
      <c r="G83" s="43"/>
      <c r="H83" s="44"/>
      <c r="I83" s="39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1"/>
    </row>
    <row r="84" spans="1:20" x14ac:dyDescent="0.25">
      <c r="A84" s="34"/>
      <c r="B84" s="42"/>
      <c r="C84" s="43"/>
      <c r="D84" s="43"/>
      <c r="E84" s="43"/>
      <c r="F84" s="43"/>
      <c r="G84" s="43"/>
      <c r="H84" s="44"/>
      <c r="I84" s="39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1"/>
    </row>
    <row r="85" spans="1:20" x14ac:dyDescent="0.25">
      <c r="A85" s="34"/>
      <c r="B85" s="42"/>
      <c r="C85" s="43"/>
      <c r="D85" s="43"/>
      <c r="E85" s="43"/>
      <c r="F85" s="43"/>
      <c r="G85" s="43"/>
      <c r="H85" s="44"/>
      <c r="I85" s="39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</row>
    <row r="86" spans="1:20" x14ac:dyDescent="0.25">
      <c r="A86" s="34"/>
      <c r="B86" s="42"/>
      <c r="C86" s="43"/>
      <c r="D86" s="43"/>
      <c r="E86" s="43"/>
      <c r="F86" s="43"/>
      <c r="G86" s="43"/>
      <c r="H86" s="44"/>
      <c r="I86" s="39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1"/>
    </row>
    <row r="87" spans="1:20" x14ac:dyDescent="0.25">
      <c r="A87" s="34"/>
      <c r="B87" s="42"/>
      <c r="C87" s="43"/>
      <c r="D87" s="43"/>
      <c r="E87" s="43"/>
      <c r="F87" s="43"/>
      <c r="G87" s="43"/>
      <c r="H87" s="44"/>
      <c r="I87" s="39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</row>
    <row r="88" spans="1:20" x14ac:dyDescent="0.25">
      <c r="A88" s="34"/>
      <c r="B88" s="42"/>
      <c r="C88" s="43"/>
      <c r="D88" s="43"/>
      <c r="E88" s="43"/>
      <c r="F88" s="43"/>
      <c r="G88" s="43"/>
      <c r="H88" s="44"/>
      <c r="I88" s="39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1"/>
    </row>
    <row r="89" spans="1:20" x14ac:dyDescent="0.25">
      <c r="A89" s="34"/>
      <c r="B89" s="42"/>
      <c r="C89" s="43"/>
      <c r="D89" s="43"/>
      <c r="E89" s="43"/>
      <c r="F89" s="43"/>
      <c r="G89" s="43"/>
      <c r="H89" s="44"/>
      <c r="I89" s="39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</row>
    <row r="90" spans="1:20" x14ac:dyDescent="0.25">
      <c r="A90" s="34"/>
      <c r="B90" s="42"/>
      <c r="C90" s="43"/>
      <c r="D90" s="43"/>
      <c r="E90" s="43"/>
      <c r="F90" s="43"/>
      <c r="G90" s="43"/>
      <c r="H90" s="44"/>
      <c r="I90" s="39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1"/>
    </row>
    <row r="91" spans="1:20" x14ac:dyDescent="0.25">
      <c r="A91" s="34"/>
      <c r="B91" s="42"/>
      <c r="C91" s="43"/>
      <c r="D91" s="43"/>
      <c r="E91" s="43"/>
      <c r="F91" s="43"/>
      <c r="G91" s="43"/>
      <c r="H91" s="44"/>
      <c r="I91" s="39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</row>
    <row r="92" spans="1:20" x14ac:dyDescent="0.25">
      <c r="A92" s="34"/>
      <c r="B92" s="42"/>
      <c r="C92" s="43"/>
      <c r="D92" s="43"/>
      <c r="E92" s="43"/>
      <c r="F92" s="43"/>
      <c r="G92" s="43"/>
      <c r="H92" s="44"/>
      <c r="I92" s="39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1"/>
    </row>
    <row r="93" spans="1:20" x14ac:dyDescent="0.25">
      <c r="A93" s="34"/>
      <c r="B93" s="42"/>
      <c r="C93" s="43"/>
      <c r="D93" s="43"/>
      <c r="E93" s="43"/>
      <c r="F93" s="43"/>
      <c r="G93" s="43"/>
      <c r="H93" s="44"/>
      <c r="I93" s="39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</row>
    <row r="94" spans="1:20" x14ac:dyDescent="0.25">
      <c r="A94" s="34"/>
      <c r="B94" s="42"/>
      <c r="C94" s="43"/>
      <c r="D94" s="43"/>
      <c r="E94" s="43"/>
      <c r="F94" s="43"/>
      <c r="G94" s="43"/>
      <c r="H94" s="44"/>
      <c r="I94" s="39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</row>
    <row r="95" spans="1:20" x14ac:dyDescent="0.25">
      <c r="A95" s="33"/>
      <c r="B95" s="31"/>
      <c r="C95" s="31"/>
      <c r="D95" s="31"/>
      <c r="E95" s="31"/>
      <c r="F95" s="31"/>
      <c r="G95" s="31"/>
      <c r="H95" s="31"/>
      <c r="I95" s="30"/>
      <c r="J95" s="30"/>
      <c r="K95" s="30"/>
      <c r="L95" s="31"/>
      <c r="M95" s="31"/>
      <c r="N95" s="31"/>
      <c r="O95" s="31"/>
      <c r="P95" s="31"/>
      <c r="Q95" s="30"/>
      <c r="R95" s="30"/>
      <c r="S95" s="30"/>
      <c r="T95" s="30"/>
    </row>
    <row r="96" spans="1:20" x14ac:dyDescent="0.25">
      <c r="A96" s="33"/>
      <c r="B96" s="31"/>
      <c r="C96" s="31"/>
      <c r="D96" s="31"/>
      <c r="E96" s="31"/>
      <c r="F96" s="31"/>
      <c r="G96" s="31"/>
      <c r="H96" s="31"/>
      <c r="I96" s="30"/>
      <c r="J96" s="30"/>
      <c r="K96" s="30"/>
      <c r="L96" s="31"/>
      <c r="M96" s="31"/>
      <c r="N96" s="31"/>
      <c r="O96" s="31"/>
      <c r="P96" s="31"/>
      <c r="Q96" s="30"/>
      <c r="R96" s="30"/>
      <c r="S96" s="30"/>
      <c r="T96" s="30"/>
    </row>
    <row r="97" spans="1:20" x14ac:dyDescent="0.25">
      <c r="A97" s="33"/>
      <c r="B97" s="31"/>
      <c r="C97" s="31"/>
      <c r="D97" s="31"/>
      <c r="E97" s="31"/>
      <c r="F97" s="31"/>
      <c r="G97" s="31"/>
      <c r="H97" s="31"/>
      <c r="I97" s="30"/>
      <c r="J97" s="30"/>
      <c r="K97" s="30"/>
      <c r="L97" s="31"/>
      <c r="M97" s="31"/>
      <c r="N97" s="31"/>
      <c r="O97" s="31"/>
      <c r="P97" s="31"/>
      <c r="Q97" s="30"/>
      <c r="R97" s="30"/>
      <c r="S97" s="30"/>
      <c r="T97" s="30"/>
    </row>
    <row r="98" spans="1:20" x14ac:dyDescent="0.25">
      <c r="A98" s="33"/>
      <c r="B98" s="31"/>
      <c r="C98" s="31"/>
      <c r="D98" s="31"/>
      <c r="E98" s="31"/>
      <c r="F98" s="31"/>
      <c r="G98" s="31"/>
      <c r="H98" s="31"/>
      <c r="I98" s="30"/>
      <c r="J98" s="30"/>
      <c r="K98" s="30"/>
      <c r="L98" s="31"/>
      <c r="M98" s="31"/>
      <c r="N98" s="31"/>
      <c r="O98" s="31"/>
      <c r="P98" s="31"/>
      <c r="Q98" s="30"/>
      <c r="R98" s="30"/>
      <c r="S98" s="30"/>
      <c r="T98" s="30"/>
    </row>
    <row r="99" spans="1:20" x14ac:dyDescent="0.25">
      <c r="A99" s="33"/>
      <c r="B99" s="31"/>
      <c r="C99" s="31"/>
      <c r="D99" s="31"/>
      <c r="E99" s="31"/>
      <c r="F99" s="31"/>
      <c r="G99" s="31"/>
      <c r="H99" s="31"/>
      <c r="I99" s="30"/>
      <c r="J99" s="30"/>
      <c r="K99" s="30"/>
      <c r="L99" s="31"/>
      <c r="M99" s="31"/>
      <c r="N99" s="31"/>
      <c r="O99" s="31"/>
      <c r="P99" s="31"/>
      <c r="Q99" s="30"/>
      <c r="R99" s="30"/>
      <c r="S99" s="30"/>
      <c r="T99" s="30"/>
    </row>
    <row r="100" spans="1:20" x14ac:dyDescent="0.25">
      <c r="A100" s="33"/>
      <c r="B100" s="31"/>
      <c r="C100" s="31"/>
      <c r="D100" s="31"/>
      <c r="E100" s="31"/>
      <c r="F100" s="31"/>
      <c r="G100" s="31"/>
      <c r="I100" s="30"/>
      <c r="J100" s="30"/>
      <c r="K100" s="30"/>
      <c r="L100" s="31"/>
      <c r="M100" s="31"/>
      <c r="N100" s="31"/>
      <c r="O100" s="31"/>
      <c r="P100" s="31"/>
      <c r="Q100" s="30"/>
      <c r="R100" s="30"/>
      <c r="S100" s="30"/>
      <c r="T100" s="30"/>
    </row>
    <row r="101" spans="1:20" x14ac:dyDescent="0.25">
      <c r="A101" s="33"/>
      <c r="B101" s="31"/>
      <c r="C101" s="31"/>
      <c r="D101" s="31"/>
      <c r="E101" s="31"/>
      <c r="F101" s="31"/>
      <c r="G101" s="31"/>
      <c r="I101" s="30"/>
      <c r="J101" s="30"/>
      <c r="K101" s="30"/>
      <c r="L101" s="31"/>
      <c r="M101" s="31"/>
      <c r="N101" s="31"/>
      <c r="O101" s="31"/>
      <c r="P101" s="31"/>
      <c r="Q101" s="30"/>
      <c r="R101" s="30"/>
      <c r="S101" s="30"/>
      <c r="T101" s="30"/>
    </row>
    <row r="102" spans="1:20" x14ac:dyDescent="0.25">
      <c r="A102" s="33"/>
      <c r="B102" s="31"/>
      <c r="C102" s="31"/>
      <c r="D102" s="31"/>
      <c r="E102" s="31"/>
      <c r="F102" s="31"/>
      <c r="G102" s="31"/>
      <c r="I102" s="30"/>
      <c r="J102" s="30"/>
      <c r="K102" s="30"/>
      <c r="L102" s="31"/>
      <c r="M102" s="31"/>
      <c r="N102" s="31"/>
      <c r="O102" s="31"/>
      <c r="P102" s="31"/>
      <c r="Q102" s="30"/>
      <c r="R102" s="30"/>
      <c r="S102" s="30"/>
      <c r="T102" s="30"/>
    </row>
    <row r="103" spans="1:20" x14ac:dyDescent="0.25">
      <c r="A103" s="33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0"/>
      <c r="R103" s="30"/>
      <c r="S103" s="30"/>
      <c r="T103" s="30"/>
    </row>
    <row r="104" spans="1:20" x14ac:dyDescent="0.25">
      <c r="A104" s="33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0"/>
      <c r="R104" s="30"/>
      <c r="S104" s="30"/>
      <c r="T104" s="30"/>
    </row>
    <row r="105" spans="1:20" x14ac:dyDescent="0.25">
      <c r="A105" s="3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0"/>
      <c r="R105" s="30"/>
      <c r="S105" s="30"/>
      <c r="T105" s="30"/>
    </row>
    <row r="106" spans="1:20" x14ac:dyDescent="0.25">
      <c r="A106" s="33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0"/>
      <c r="R106" s="30"/>
      <c r="S106" s="30"/>
      <c r="T106" s="30"/>
    </row>
    <row r="107" spans="1:20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23"/>
      <c r="R107" s="23"/>
      <c r="S107" s="23"/>
      <c r="T107" s="23"/>
    </row>
    <row r="150" spans="1:1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2" spans="1:13" x14ac:dyDescent="0.25">
      <c r="D152" s="2"/>
      <c r="E152" s="2"/>
    </row>
    <row r="153" spans="1:13" x14ac:dyDescent="0.25">
      <c r="D153" s="2"/>
      <c r="E153" s="2"/>
    </row>
    <row r="154" spans="1:13" x14ac:dyDescent="0.25">
      <c r="D154" s="2"/>
      <c r="E154" s="2"/>
    </row>
    <row r="155" spans="1:13" x14ac:dyDescent="0.25">
      <c r="D155" s="2"/>
      <c r="E155" s="2"/>
    </row>
    <row r="156" spans="1:13" x14ac:dyDescent="0.25">
      <c r="D156" s="2"/>
      <c r="E156" s="2"/>
    </row>
    <row r="157" spans="1:13" x14ac:dyDescent="0.25">
      <c r="D157" s="2"/>
      <c r="E157" s="2"/>
    </row>
    <row r="158" spans="1:13" x14ac:dyDescent="0.25">
      <c r="D158" s="2"/>
      <c r="E158" s="2"/>
    </row>
    <row r="159" spans="1:13" x14ac:dyDescent="0.25">
      <c r="D159" s="2"/>
      <c r="E159" s="2"/>
    </row>
    <row r="160" spans="1:13" x14ac:dyDescent="0.25">
      <c r="B160" s="3"/>
      <c r="D160" s="2"/>
      <c r="E160" s="2"/>
    </row>
    <row r="161" spans="2:5" x14ac:dyDescent="0.25">
      <c r="B161" s="3"/>
      <c r="D161" s="2"/>
      <c r="E161" s="2"/>
    </row>
    <row r="162" spans="2:5" x14ac:dyDescent="0.25">
      <c r="B162" s="3"/>
      <c r="D162" s="2"/>
      <c r="E162" s="2"/>
    </row>
    <row r="163" spans="2:5" x14ac:dyDescent="0.25">
      <c r="B163" s="3"/>
      <c r="D163" s="2"/>
      <c r="E163" s="2"/>
    </row>
    <row r="164" spans="2:5" x14ac:dyDescent="0.25">
      <c r="D164" s="1"/>
    </row>
  </sheetData>
  <sheetProtection sheet="1" objects="1" scenarios="1"/>
  <mergeCells count="79">
    <mergeCell ref="A11:G11"/>
    <mergeCell ref="A1:R1"/>
    <mergeCell ref="A6:R6"/>
    <mergeCell ref="A7:R7"/>
    <mergeCell ref="A8:R8"/>
    <mergeCell ref="A58:T58"/>
    <mergeCell ref="B60:H60"/>
    <mergeCell ref="B61:H61"/>
    <mergeCell ref="B30:G31"/>
    <mergeCell ref="I30:N31"/>
    <mergeCell ref="O30:R31"/>
    <mergeCell ref="B66:H66"/>
    <mergeCell ref="B67:H67"/>
    <mergeCell ref="B64:H64"/>
    <mergeCell ref="B65:H65"/>
    <mergeCell ref="B62:H62"/>
    <mergeCell ref="B63:H63"/>
    <mergeCell ref="B72:H72"/>
    <mergeCell ref="B73:H73"/>
    <mergeCell ref="B70:H70"/>
    <mergeCell ref="B71:H71"/>
    <mergeCell ref="B68:H68"/>
    <mergeCell ref="B69:H69"/>
    <mergeCell ref="B78:H78"/>
    <mergeCell ref="B79:H79"/>
    <mergeCell ref="B76:H76"/>
    <mergeCell ref="B77:H77"/>
    <mergeCell ref="B74:H74"/>
    <mergeCell ref="B75:H75"/>
    <mergeCell ref="B84:H84"/>
    <mergeCell ref="B85:H85"/>
    <mergeCell ref="B82:H82"/>
    <mergeCell ref="B83:H83"/>
    <mergeCell ref="B80:H80"/>
    <mergeCell ref="B81:H81"/>
    <mergeCell ref="B90:H90"/>
    <mergeCell ref="B91:H91"/>
    <mergeCell ref="B88:H88"/>
    <mergeCell ref="B89:H89"/>
    <mergeCell ref="B86:H86"/>
    <mergeCell ref="B87:H87"/>
    <mergeCell ref="I72:T72"/>
    <mergeCell ref="I73:T73"/>
    <mergeCell ref="I69:T69"/>
    <mergeCell ref="I60:T60"/>
    <mergeCell ref="I61:T61"/>
    <mergeCell ref="I62:T62"/>
    <mergeCell ref="I63:T63"/>
    <mergeCell ref="I64:T64"/>
    <mergeCell ref="I65:T65"/>
    <mergeCell ref="I66:T66"/>
    <mergeCell ref="I67:T67"/>
    <mergeCell ref="I68:T68"/>
    <mergeCell ref="I70:T70"/>
    <mergeCell ref="I71:T71"/>
    <mergeCell ref="B92:H92"/>
    <mergeCell ref="B93:H93"/>
    <mergeCell ref="B94:H94"/>
    <mergeCell ref="I74:T74"/>
    <mergeCell ref="I75:T75"/>
    <mergeCell ref="I76:T76"/>
    <mergeCell ref="I77:T77"/>
    <mergeCell ref="I78:T78"/>
    <mergeCell ref="I79:T79"/>
    <mergeCell ref="I80:T80"/>
    <mergeCell ref="I81:T81"/>
    <mergeCell ref="I82:T82"/>
    <mergeCell ref="I83:T83"/>
    <mergeCell ref="I84:T84"/>
    <mergeCell ref="I85:T85"/>
    <mergeCell ref="I86:T86"/>
    <mergeCell ref="I92:T92"/>
    <mergeCell ref="I93:T93"/>
    <mergeCell ref="I94:T94"/>
    <mergeCell ref="I87:T87"/>
    <mergeCell ref="I88:T88"/>
    <mergeCell ref="I89:T89"/>
    <mergeCell ref="I90:T90"/>
    <mergeCell ref="I91:T91"/>
  </mergeCells>
  <pageMargins left="0.7" right="0.7" top="0.75" bottom="0.75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Tutor PRACTICAS</vt:lpstr>
      <vt:lpstr>'Tutor PRACTICAS'!Área_de_impresión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2020-11-19T09:17:09Z</cp:lastPrinted>
  <dcterms:created xsi:type="dcterms:W3CDTF">2015-07-27T10:33:22Z</dcterms:created>
  <dcterms:modified xsi:type="dcterms:W3CDTF">2021-09-13T08:20:37Z</dcterms:modified>
</cp:coreProperties>
</file>