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S:\Estadisticas\ENCUESTAS\Encuestas 2025\POSTSERVICIO\PASADOS A SIGCSUA\"/>
    </mc:Choice>
  </mc:AlternateContent>
  <xr:revisionPtr revIDLastSave="0" documentId="13_ncr:1_{980B0886-09A0-4C5C-87B1-F951B8364516}" xr6:coauthVersionLast="47" xr6:coauthVersionMax="47" xr10:uidLastSave="{00000000-0000-0000-0000-000000000000}"/>
  <bookViews>
    <workbookView xWindow="-120" yWindow="-120" windowWidth="29040" windowHeight="15720" xr2:uid="{00000000-000D-0000-FFFF-FFFF00000000}"/>
  </bookViews>
  <sheets>
    <sheet name="Día Universidad" sheetId="4" r:id="rId1"/>
  </sheets>
  <definedNames>
    <definedName name="_xlnm.Print_Area" localSheetId="0">'Día Universidad'!$A$1:$AE$33</definedName>
    <definedName name="Print_Area" localSheetId="0">'Día Universidad'!$A$2:$AE$28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Z20" i="4" l="1"/>
  <c r="AA20" i="4"/>
  <c r="Z21" i="4"/>
  <c r="AA21" i="4"/>
  <c r="AA19" i="4"/>
  <c r="Z19" i="4"/>
  <c r="S20" i="4" l="1"/>
  <c r="S21" i="4"/>
  <c r="X21" i="4" s="1"/>
  <c r="S19" i="4"/>
  <c r="V19" i="4" s="1"/>
  <c r="W21" i="4"/>
  <c r="V21" i="4"/>
  <c r="U21" i="4"/>
  <c r="T21" i="4"/>
  <c r="Y20" i="4"/>
  <c r="X20" i="4"/>
  <c r="W20" i="4"/>
  <c r="V20" i="4"/>
  <c r="U20" i="4"/>
  <c r="T20" i="4"/>
  <c r="B14" i="4"/>
  <c r="Y21" i="4" l="1"/>
  <c r="W19" i="4"/>
  <c r="X19" i="4"/>
  <c r="Y19" i="4"/>
  <c r="T19" i="4"/>
  <c r="U19" i="4"/>
</calcChain>
</file>

<file path=xl/sharedStrings.xml><?xml version="1.0" encoding="utf-8"?>
<sst xmlns="http://schemas.openxmlformats.org/spreadsheetml/2006/main" count="63" uniqueCount="39">
  <si>
    <t>Servicio de Planificación y Evaluación</t>
  </si>
  <si>
    <t>RESULTADOS DE LA ENCUESTA POSTSERVICIO</t>
  </si>
  <si>
    <t>PC11.11. GESTIÓN DE ACTOS Y EVENTOS INSTITUCIONALES</t>
  </si>
  <si>
    <t>Nº encuestas recibidas</t>
  </si>
  <si>
    <t>Nº encuestas enviadas</t>
  </si>
  <si>
    <t>Porcentaje de Respuesta:</t>
  </si>
  <si>
    <t xml:space="preserve">SATISFACCIÓN USUARIOS </t>
  </si>
  <si>
    <t>FRECUENCIAS ABSOLUTAS</t>
  </si>
  <si>
    <t>FRECUENCIAS RELATIVAS</t>
  </si>
  <si>
    <t>MEDIDAS ESTADISTICAS</t>
  </si>
  <si>
    <t>Muy Insatisfecho (1)</t>
  </si>
  <si>
    <t>Insatisfecho (2)</t>
  </si>
  <si>
    <t>Algo Satisfecho (3)</t>
  </si>
  <si>
    <t>Bastante Satisfecho (4)</t>
  </si>
  <si>
    <t>Muy Satisfecho (5)</t>
  </si>
  <si>
    <t>No sabe/No contesta</t>
  </si>
  <si>
    <t>Total</t>
  </si>
  <si>
    <t>Media</t>
  </si>
  <si>
    <t>Desvi. Tipica</t>
  </si>
  <si>
    <t>Mediana</t>
  </si>
  <si>
    <t>Moda</t>
  </si>
  <si>
    <t>1. ¿Ha sido el trato considerado y amable por parte del personal que participa en la organización y desarrollo del acto?</t>
  </si>
  <si>
    <t>2. ¿El personal que participa en el desarrollo del acto da respuestas rápidas a las necesidades que puedan surgir durante el desarrollo del mismo?</t>
  </si>
  <si>
    <t xml:space="preserve">2. ¿El personal que participa en el desarrollo del acto da respuestas rápidas a las necesidades que puedan surgir durante el desarrollo del mismo? : </t>
  </si>
  <si>
    <t>3. ¿Qué nivel de satisfacción global tiene sobre la organización del acto?</t>
  </si>
  <si>
    <t xml:space="preserve">3. ¿Qué nivel de satisfacción global tiene sobre la organización del acto? : </t>
  </si>
  <si>
    <t>4. ¿Qué mejoras propondría para la gestión de actos futuros?</t>
  </si>
  <si>
    <t>Datos extraídos a 12 de marzo de 2025</t>
  </si>
  <si>
    <t>Fecha respuestas: 25 de febrero a 11 de marzo de 2025</t>
  </si>
  <si>
    <t>FRECUENCIAS POR NIVEL DE SATISFACCIÓN</t>
  </si>
  <si>
    <t>Insatisfacción en % (1+2)</t>
  </si>
  <si>
    <t>Satisfacción en % (3+4+5)</t>
  </si>
  <si>
    <t>DÍA DE LA UNIVERSIDAD - PREMIADOS</t>
  </si>
  <si>
    <t>El acto fue perfecto en todos los sentidos, aunque me hubiera gustado que su realización hubiera sido fuera del horario escolar para que mis hijos hubieran podido asistir. Gracias por todo. Un saludo.</t>
  </si>
  <si>
    <t>Informar con anterioridad (por ejemplo en el formulario de inscripción) que los acompañantes van a una zona distinta a la de los participantes en el acto.</t>
  </si>
  <si>
    <t>Quiero agradecer la atención prestado y la dedicación del personal de organización, desde protocolo atendieron a las demandas que realice para mis acompañantes.</t>
  </si>
  <si>
    <t>Una buena organización. Ajustado al tiempo y forma. Gracias.</t>
  </si>
  <si>
    <t>Deberían revisar respuesta y confirmar si hay algún fallo insistiendo.</t>
  </si>
  <si>
    <t>Todo muy bien organizado y comunicado con antelación suficiente.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</si>
</sst>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
    <numFmt numFmtId="165" formatCode="####.00"/>
  </numFmts>
  <fonts count="21"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0"/>
      <name val="Arial"/>
      <family val="2"/>
    </font>
    <font>
      <sz val="12"/>
      <name val="Arial"/>
      <family val="2"/>
    </font>
    <font>
      <b/>
      <sz val="11"/>
      <name val="Calibri"/>
      <family val="2"/>
      <scheme val="minor"/>
    </font>
    <font>
      <sz val="14"/>
      <name val="Calibri"/>
      <family val="2"/>
      <scheme val="minor"/>
    </font>
    <font>
      <b/>
      <sz val="10"/>
      <name val="Arial"/>
      <family val="2"/>
    </font>
    <font>
      <i/>
      <sz val="12"/>
      <name val="Calibri"/>
      <family val="2"/>
      <scheme val="minor"/>
    </font>
    <font>
      <b/>
      <i/>
      <sz val="12"/>
      <color theme="0"/>
      <name val="Calibri"/>
      <family val="2"/>
      <scheme val="minor"/>
    </font>
    <font>
      <b/>
      <sz val="12"/>
      <name val="Calibri"/>
      <family val="2"/>
      <scheme val="minor"/>
    </font>
    <font>
      <b/>
      <sz val="9"/>
      <name val="Calibri"/>
      <family val="2"/>
      <scheme val="minor"/>
    </font>
    <font>
      <b/>
      <sz val="9"/>
      <color theme="0"/>
      <name val="Calibri"/>
      <family val="2"/>
      <scheme val="minor"/>
    </font>
    <font>
      <sz val="14"/>
      <color theme="1"/>
      <name val="Calibri"/>
      <family val="2"/>
      <scheme val="minor"/>
    </font>
    <font>
      <sz val="14"/>
      <color indexed="8"/>
      <name val="Calibri"/>
      <family val="2"/>
      <scheme val="minor"/>
    </font>
    <font>
      <b/>
      <u/>
      <sz val="14"/>
      <color theme="1"/>
      <name val="Calibri"/>
      <family val="2"/>
      <scheme val="minor"/>
    </font>
    <font>
      <b/>
      <sz val="14"/>
      <color indexed="8"/>
      <name val="Calibri"/>
      <family val="2"/>
      <scheme val="minor"/>
    </font>
    <font>
      <sz val="12"/>
      <color theme="1"/>
      <name val="Calibri"/>
      <family val="2"/>
      <scheme val="minor"/>
    </font>
    <font>
      <sz val="10"/>
      <name val="Arial"/>
      <family val="2"/>
    </font>
    <font>
      <b/>
      <sz val="14"/>
      <name val="Calibri"/>
      <family val="2"/>
      <scheme val="minor"/>
    </font>
  </fonts>
  <fills count="11">
    <fill>
      <patternFill patternType="none"/>
    </fill>
    <fill>
      <patternFill patternType="gray125"/>
    </fill>
    <fill>
      <patternFill patternType="solid">
        <fgColor theme="2" tint="-0.499984740745262"/>
        <bgColor indexed="64"/>
      </patternFill>
    </fill>
    <fill>
      <patternFill patternType="solid">
        <fgColor theme="3" tint="-0.249977111117893"/>
        <bgColor indexed="64"/>
      </patternFill>
    </fill>
    <fill>
      <patternFill patternType="solid">
        <fgColor rgb="FF00B0F0"/>
        <bgColor indexed="64"/>
      </patternFill>
    </fill>
    <fill>
      <patternFill patternType="solid">
        <fgColor theme="9" tint="0.39997558519241921"/>
        <bgColor indexed="64"/>
      </patternFill>
    </fill>
    <fill>
      <patternFill patternType="solid">
        <fgColor theme="3" tint="0.79998168889431442"/>
        <bgColor indexed="64"/>
      </patternFill>
    </fill>
    <fill>
      <patternFill patternType="solid">
        <fgColor theme="9" tint="0.79998168889431442"/>
        <bgColor indexed="64"/>
      </patternFill>
    </fill>
    <fill>
      <patternFill patternType="solid">
        <fgColor theme="6" tint="0.39997558519241921"/>
        <bgColor indexed="64"/>
      </patternFill>
    </fill>
    <fill>
      <patternFill patternType="solid">
        <fgColor theme="6" tint="0.59999389629810485"/>
        <bgColor indexed="64"/>
      </patternFill>
    </fill>
    <fill>
      <patternFill patternType="solid">
        <fgColor theme="4" tint="0.7999816888943144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6">
    <xf numFmtId="0" fontId="0" fillId="0" borderId="0"/>
    <xf numFmtId="9" fontId="1" fillId="0" borderId="0" applyFont="0" applyFill="0" applyBorder="0" applyAlignment="0" applyProtection="0"/>
    <xf numFmtId="0" fontId="4" fillId="0" borderId="0"/>
    <xf numFmtId="0" fontId="4" fillId="0" borderId="0"/>
    <xf numFmtId="0" fontId="4" fillId="0" borderId="0"/>
    <xf numFmtId="0" fontId="19" fillId="0" borderId="0"/>
  </cellStyleXfs>
  <cellXfs count="55">
    <xf numFmtId="0" fontId="0" fillId="0" borderId="0" xfId="0"/>
    <xf numFmtId="0" fontId="4" fillId="0" borderId="0" xfId="2" applyAlignment="1"/>
    <xf numFmtId="10" fontId="5" fillId="0" borderId="0" xfId="2" applyNumberFormat="1" applyFont="1" applyAlignment="1"/>
    <xf numFmtId="0" fontId="4" fillId="0" borderId="0" xfId="2"/>
    <xf numFmtId="0" fontId="4" fillId="0" borderId="0" xfId="2" applyAlignment="1">
      <alignment horizontal="center"/>
    </xf>
    <xf numFmtId="0" fontId="8" fillId="0" borderId="0" xfId="0" applyFont="1" applyAlignment="1">
      <alignment horizontal="center" vertical="center" wrapText="1" shrinkToFit="1"/>
    </xf>
    <xf numFmtId="0" fontId="10" fillId="2" borderId="1" xfId="0" applyFont="1" applyFill="1" applyBorder="1" applyAlignment="1">
      <alignment horizontal="left" vertical="center" wrapText="1" shrinkToFit="1"/>
    </xf>
    <xf numFmtId="0" fontId="9" fillId="0" borderId="1" xfId="0" applyFont="1" applyBorder="1" applyAlignment="1">
      <alignment horizontal="center" vertical="center" wrapText="1" shrinkToFit="1"/>
    </xf>
    <xf numFmtId="10" fontId="9" fillId="0" borderId="1" xfId="1" applyNumberFormat="1" applyFont="1" applyBorder="1" applyAlignment="1">
      <alignment horizontal="center" vertical="center" wrapText="1" shrinkToFit="1"/>
    </xf>
    <xf numFmtId="0" fontId="12" fillId="6" borderId="10" xfId="0" applyFont="1" applyFill="1" applyBorder="1" applyAlignment="1">
      <alignment horizontal="center" vertical="center" wrapText="1"/>
    </xf>
    <xf numFmtId="0" fontId="13" fillId="3" borderId="10" xfId="0" applyFont="1" applyFill="1" applyBorder="1" applyAlignment="1">
      <alignment horizontal="center" vertical="center" wrapText="1"/>
    </xf>
    <xf numFmtId="0" fontId="12" fillId="6" borderId="2" xfId="0" applyFont="1" applyFill="1" applyBorder="1" applyAlignment="1">
      <alignment horizontal="center" vertical="center" wrapText="1"/>
    </xf>
    <xf numFmtId="0" fontId="12" fillId="7" borderId="10" xfId="0" applyFont="1" applyFill="1" applyBorder="1" applyAlignment="1">
      <alignment horizontal="center" vertical="center" wrapText="1"/>
    </xf>
    <xf numFmtId="164" fontId="15" fillId="0" borderId="1" xfId="3" applyNumberFormat="1" applyFont="1" applyBorder="1" applyAlignment="1">
      <alignment horizontal="center" vertical="center" wrapText="1"/>
    </xf>
    <xf numFmtId="10" fontId="15" fillId="0" borderId="1" xfId="1" applyNumberFormat="1" applyFont="1" applyBorder="1" applyAlignment="1">
      <alignment horizontal="center" vertical="center" wrapText="1"/>
    </xf>
    <xf numFmtId="0" fontId="7" fillId="0" borderId="0" xfId="4" applyFont="1"/>
    <xf numFmtId="0" fontId="19" fillId="0" borderId="0" xfId="5"/>
    <xf numFmtId="165" fontId="15" fillId="0" borderId="1" xfId="5" applyNumberFormat="1" applyFont="1" applyBorder="1" applyAlignment="1">
      <alignment horizontal="center" vertical="center"/>
    </xf>
    <xf numFmtId="164" fontId="15" fillId="0" borderId="1" xfId="5" applyNumberFormat="1" applyFont="1" applyBorder="1" applyAlignment="1">
      <alignment horizontal="center" vertical="center"/>
    </xf>
    <xf numFmtId="0" fontId="9" fillId="0" borderId="0" xfId="0" applyFont="1" applyAlignment="1">
      <alignment horizontal="left" vertical="center" wrapText="1" shrinkToFit="1"/>
    </xf>
    <xf numFmtId="0" fontId="14" fillId="0" borderId="11" xfId="0" applyFont="1" applyBorder="1" applyAlignment="1">
      <alignment horizontal="left" vertical="center" wrapText="1"/>
    </xf>
    <xf numFmtId="0" fontId="14" fillId="0" borderId="12" xfId="0" applyFont="1" applyBorder="1" applyAlignment="1">
      <alignment horizontal="left" vertical="center" wrapText="1"/>
    </xf>
    <xf numFmtId="0" fontId="16" fillId="0" borderId="0" xfId="0" applyFont="1" applyAlignment="1">
      <alignment horizontal="center" vertical="center"/>
    </xf>
    <xf numFmtId="0" fontId="17" fillId="6" borderId="1" xfId="4" applyFont="1" applyFill="1" applyBorder="1" applyAlignment="1">
      <alignment horizontal="center" vertical="center" wrapText="1"/>
    </xf>
    <xf numFmtId="0" fontId="7" fillId="6" borderId="1" xfId="4" applyFont="1" applyFill="1" applyBorder="1"/>
    <xf numFmtId="0" fontId="4" fillId="0" borderId="0" xfId="2" applyAlignment="1">
      <alignment horizontal="center" vertical="center" wrapText="1"/>
    </xf>
    <xf numFmtId="0" fontId="6" fillId="0" borderId="0" xfId="0" applyFont="1" applyAlignment="1">
      <alignment horizontal="center" vertical="center" wrapText="1" shrinkToFit="1"/>
    </xf>
    <xf numFmtId="0" fontId="9" fillId="0" borderId="0" xfId="0" applyFont="1" applyAlignment="1">
      <alignment horizontal="left" vertical="center" wrapText="1" shrinkToFit="1"/>
    </xf>
    <xf numFmtId="0" fontId="2" fillId="3" borderId="2"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2" fillId="3" borderId="0"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2" fillId="3" borderId="8" xfId="0" applyFont="1" applyFill="1" applyBorder="1" applyAlignment="1">
      <alignment horizontal="center" vertical="center" wrapText="1"/>
    </xf>
    <xf numFmtId="0" fontId="2" fillId="3" borderId="9"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4" borderId="3" xfId="0" applyFont="1" applyFill="1" applyBorder="1" applyAlignment="1">
      <alignment horizontal="center" vertical="center" wrapText="1"/>
    </xf>
    <xf numFmtId="0" fontId="3" fillId="4" borderId="4" xfId="0" applyFont="1" applyFill="1" applyBorder="1" applyAlignment="1">
      <alignment horizontal="center" vertical="center" wrapText="1"/>
    </xf>
    <xf numFmtId="0" fontId="3" fillId="4" borderId="7" xfId="0" applyFont="1" applyFill="1" applyBorder="1" applyAlignment="1">
      <alignment horizontal="center" vertical="center" wrapText="1"/>
    </xf>
    <xf numFmtId="0" fontId="3" fillId="4" borderId="8" xfId="0" applyFont="1" applyFill="1" applyBorder="1" applyAlignment="1">
      <alignment horizontal="center" vertical="center" wrapText="1"/>
    </xf>
    <xf numFmtId="0" fontId="3" fillId="4" borderId="9" xfId="0" applyFont="1" applyFill="1" applyBorder="1" applyAlignment="1">
      <alignment horizontal="center" vertical="center" wrapText="1"/>
    </xf>
    <xf numFmtId="0" fontId="11" fillId="5" borderId="2" xfId="0" applyFont="1" applyFill="1" applyBorder="1" applyAlignment="1">
      <alignment horizontal="center" vertical="center"/>
    </xf>
    <xf numFmtId="0" fontId="11" fillId="5" borderId="3" xfId="0" applyFont="1" applyFill="1" applyBorder="1" applyAlignment="1">
      <alignment horizontal="center" vertical="center"/>
    </xf>
    <xf numFmtId="0" fontId="11" fillId="5" borderId="4" xfId="0" applyFont="1" applyFill="1" applyBorder="1" applyAlignment="1">
      <alignment horizontal="center" vertical="center"/>
    </xf>
    <xf numFmtId="0" fontId="11" fillId="5" borderId="7" xfId="0" applyFont="1" applyFill="1" applyBorder="1" applyAlignment="1">
      <alignment horizontal="center" vertical="center"/>
    </xf>
    <xf numFmtId="0" fontId="11" fillId="5" borderId="8" xfId="0" applyFont="1" applyFill="1" applyBorder="1" applyAlignment="1">
      <alignment horizontal="center" vertical="center"/>
    </xf>
    <xf numFmtId="0" fontId="11" fillId="5" borderId="9" xfId="0" applyFont="1" applyFill="1" applyBorder="1" applyAlignment="1">
      <alignment horizontal="center" vertical="center"/>
    </xf>
    <xf numFmtId="2" fontId="15" fillId="0" borderId="1" xfId="5" applyNumberFormat="1" applyFont="1" applyBorder="1" applyAlignment="1">
      <alignment horizontal="center" vertical="center"/>
    </xf>
    <xf numFmtId="0" fontId="20" fillId="8" borderId="1" xfId="0" applyFont="1" applyFill="1" applyBorder="1" applyAlignment="1">
      <alignment horizontal="center" vertical="center" wrapText="1"/>
    </xf>
    <xf numFmtId="0" fontId="3" fillId="9" borderId="10" xfId="0" applyFont="1" applyFill="1" applyBorder="1" applyAlignment="1">
      <alignment horizontal="center" vertical="center" wrapText="1"/>
    </xf>
    <xf numFmtId="10" fontId="14" fillId="0" borderId="1" xfId="0" applyNumberFormat="1" applyFont="1" applyBorder="1" applyAlignment="1">
      <alignment horizontal="center" vertical="center" wrapText="1"/>
    </xf>
    <xf numFmtId="0" fontId="18" fillId="10" borderId="0" xfId="0" applyFont="1" applyFill="1"/>
    <xf numFmtId="0" fontId="0" fillId="10" borderId="0" xfId="0" applyFill="1"/>
  </cellXfs>
  <cellStyles count="6">
    <cellStyle name="Cabecera Vicerrectorado" xfId="2" xr:uid="{00000000-0005-0000-0000-000000000000}"/>
    <cellStyle name="Normal" xfId="0" builtinId="0"/>
    <cellStyle name="Normal_Hoja1" xfId="4" xr:uid="{00000000-0005-0000-0000-000002000000}"/>
    <cellStyle name="Normal_Hoja1_2" xfId="3" xr:uid="{00000000-0005-0000-0000-000003000000}"/>
    <cellStyle name="Normal_nuevocurso-sociedad" xfId="5" xr:uid="{00000000-0005-0000-0000-00000400000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13</xdr:col>
      <xdr:colOff>491611</xdr:colOff>
      <xdr:row>1</xdr:row>
      <xdr:rowOff>130969</xdr:rowOff>
    </xdr:from>
    <xdr:to>
      <xdr:col>14</xdr:col>
      <xdr:colOff>151390</xdr:colOff>
      <xdr:row>1</xdr:row>
      <xdr:rowOff>694828</xdr:rowOff>
    </xdr:to>
    <xdr:pic>
      <xdr:nvPicPr>
        <xdr:cNvPr id="2" name="1 Imagen" descr="escudo_texto.jpg">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stretch>
          <a:fillRect/>
        </a:stretch>
      </xdr:blipFill>
      <xdr:spPr>
        <a:xfrm>
          <a:off x="13993299" y="321469"/>
          <a:ext cx="743247" cy="563859"/>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AF31"/>
  <sheetViews>
    <sheetView tabSelected="1" view="pageBreakPreview" zoomScale="80" zoomScaleNormal="100" zoomScaleSheetLayoutView="80" workbookViewId="0">
      <selection activeCell="L2" sqref="L2"/>
    </sheetView>
  </sheetViews>
  <sheetFormatPr baseColWidth="10" defaultRowHeight="15" x14ac:dyDescent="0.25"/>
  <cols>
    <col min="1" max="1" width="29.140625" bestFit="1" customWidth="1"/>
    <col min="2" max="2" width="12.42578125" customWidth="1"/>
    <col min="3" max="3" width="12.5703125" customWidth="1"/>
    <col min="4" max="4" width="18.140625" customWidth="1"/>
    <col min="5" max="5" width="24" customWidth="1"/>
    <col min="10" max="10" width="16.85546875" customWidth="1"/>
    <col min="11" max="11" width="13.7109375" customWidth="1"/>
    <col min="12" max="12" width="14.28515625" customWidth="1"/>
    <col min="13" max="13" width="15.7109375" customWidth="1"/>
    <col min="14" max="14" width="16.28515625" customWidth="1"/>
    <col min="15" max="15" width="12.42578125" customWidth="1"/>
    <col min="16" max="16" width="14.42578125" customWidth="1"/>
    <col min="17" max="17" width="14.85546875" customWidth="1"/>
    <col min="18" max="18" width="12.7109375" customWidth="1"/>
    <col min="19" max="19" width="7.28515625" bestFit="1" customWidth="1"/>
    <col min="20" max="20" width="13.7109375" customWidth="1"/>
    <col min="21" max="21" width="14.42578125" customWidth="1"/>
    <col min="22" max="22" width="14.140625" customWidth="1"/>
    <col min="23" max="23" width="13.85546875" customWidth="1"/>
    <col min="24" max="24" width="13.7109375" customWidth="1"/>
    <col min="25" max="25" width="10.85546875" customWidth="1"/>
    <col min="26" max="26" width="17.140625" customWidth="1"/>
    <col min="27" max="27" width="17.7109375" customWidth="1"/>
    <col min="28" max="28" width="8" bestFit="1" customWidth="1"/>
    <col min="29" max="29" width="9.5703125" customWidth="1"/>
    <col min="30" max="30" width="10.42578125" bestFit="1" customWidth="1"/>
    <col min="31" max="31" width="7.28515625" bestFit="1" customWidth="1"/>
  </cols>
  <sheetData>
    <row r="2" spans="1:31" s="3" customFormat="1" ht="58.5" customHeight="1" x14ac:dyDescent="0.2">
      <c r="A2" s="1"/>
      <c r="B2" s="1"/>
      <c r="C2" s="1"/>
      <c r="D2" s="1"/>
      <c r="E2" s="1"/>
      <c r="F2" s="1"/>
      <c r="G2" s="1"/>
      <c r="H2" s="1"/>
      <c r="I2" s="1"/>
      <c r="J2" s="1"/>
      <c r="K2" s="1"/>
      <c r="L2" s="1"/>
      <c r="M2" s="1"/>
      <c r="N2" s="1"/>
      <c r="O2" s="1"/>
      <c r="P2" s="1"/>
      <c r="Q2" s="1"/>
      <c r="R2" s="1"/>
      <c r="S2" s="1"/>
      <c r="T2" s="1"/>
      <c r="U2" s="1"/>
      <c r="V2" s="1"/>
      <c r="W2" s="1"/>
      <c r="X2" s="2"/>
      <c r="Y2" s="1"/>
      <c r="Z2" s="1"/>
      <c r="AA2" s="1"/>
      <c r="AB2" s="1"/>
      <c r="AC2" s="1"/>
      <c r="AD2" s="1"/>
      <c r="AE2" s="1"/>
    </row>
    <row r="3" spans="1:31" s="3" customFormat="1" ht="15" customHeight="1" x14ac:dyDescent="0.2">
      <c r="A3" s="25" t="s">
        <v>0</v>
      </c>
      <c r="B3" s="25"/>
      <c r="C3" s="25"/>
      <c r="D3" s="25"/>
      <c r="E3" s="25"/>
      <c r="F3" s="25"/>
      <c r="G3" s="25"/>
      <c r="H3" s="25"/>
      <c r="I3" s="25"/>
      <c r="J3" s="25"/>
      <c r="K3" s="25"/>
      <c r="L3" s="25"/>
      <c r="M3" s="25"/>
      <c r="N3" s="25"/>
      <c r="O3" s="25"/>
      <c r="P3" s="25"/>
      <c r="Q3" s="25"/>
      <c r="R3" s="25"/>
      <c r="S3" s="25"/>
      <c r="T3" s="25"/>
      <c r="U3" s="25"/>
      <c r="V3" s="25"/>
      <c r="W3" s="25"/>
      <c r="X3" s="25"/>
      <c r="Y3" s="25"/>
      <c r="Z3" s="25"/>
      <c r="AA3" s="25"/>
      <c r="AB3" s="25"/>
      <c r="AC3" s="25"/>
      <c r="AD3" s="25"/>
      <c r="AE3" s="25"/>
    </row>
    <row r="4" spans="1:31" s="3" customFormat="1" ht="15" customHeight="1" x14ac:dyDescent="0.2">
      <c r="A4" s="1"/>
      <c r="B4" s="1"/>
      <c r="C4" s="1"/>
      <c r="D4" s="1"/>
      <c r="E4" s="4"/>
      <c r="F4" s="4"/>
      <c r="G4" s="4"/>
      <c r="H4" s="4"/>
      <c r="I4" s="4"/>
      <c r="J4" s="4"/>
      <c r="K4" s="4"/>
      <c r="L4" s="4"/>
      <c r="M4" s="4"/>
      <c r="N4" s="4"/>
      <c r="O4" s="4"/>
      <c r="P4" s="4"/>
      <c r="Q4" s="4"/>
      <c r="R4" s="4"/>
      <c r="S4" s="4"/>
      <c r="T4" s="4"/>
      <c r="U4" s="4"/>
      <c r="V4" s="4"/>
      <c r="W4" s="4"/>
      <c r="X4" s="4"/>
      <c r="Y4" s="4"/>
      <c r="Z4" s="4"/>
      <c r="AA4" s="4"/>
      <c r="AB4" s="4"/>
      <c r="AC4" s="4"/>
      <c r="AD4" s="1"/>
      <c r="AE4" s="1"/>
    </row>
    <row r="5" spans="1:31" ht="15" customHeight="1" x14ac:dyDescent="0.25">
      <c r="A5" s="26" t="s">
        <v>1</v>
      </c>
      <c r="B5" s="26"/>
      <c r="C5" s="26"/>
      <c r="D5" s="26"/>
      <c r="E5" s="26"/>
      <c r="F5" s="26"/>
      <c r="G5" s="26"/>
      <c r="H5" s="26"/>
      <c r="I5" s="26"/>
      <c r="J5" s="26"/>
      <c r="K5" s="26"/>
      <c r="L5" s="26"/>
      <c r="M5" s="26"/>
      <c r="N5" s="26"/>
      <c r="O5" s="26"/>
      <c r="P5" s="26"/>
      <c r="Q5" s="26"/>
      <c r="R5" s="26"/>
      <c r="S5" s="26"/>
      <c r="T5" s="26"/>
      <c r="U5" s="26"/>
      <c r="V5" s="26"/>
      <c r="W5" s="26"/>
      <c r="X5" s="26"/>
      <c r="Y5" s="26"/>
      <c r="Z5" s="26"/>
      <c r="AA5" s="26"/>
      <c r="AB5" s="26"/>
      <c r="AC5" s="26"/>
      <c r="AD5" s="26"/>
      <c r="AE5" s="26"/>
    </row>
    <row r="6" spans="1:31" ht="15" customHeight="1" x14ac:dyDescent="0.25">
      <c r="A6" s="26" t="s">
        <v>2</v>
      </c>
      <c r="B6" s="26"/>
      <c r="C6" s="26"/>
      <c r="D6" s="26"/>
      <c r="E6" s="26"/>
      <c r="F6" s="26"/>
      <c r="G6" s="26"/>
      <c r="H6" s="26"/>
      <c r="I6" s="26"/>
      <c r="J6" s="26"/>
      <c r="K6" s="26"/>
      <c r="L6" s="26"/>
      <c r="M6" s="26"/>
      <c r="N6" s="26"/>
      <c r="O6" s="26"/>
      <c r="P6" s="26"/>
      <c r="Q6" s="26"/>
      <c r="R6" s="26"/>
      <c r="S6" s="26"/>
      <c r="T6" s="26"/>
      <c r="U6" s="26"/>
      <c r="V6" s="26"/>
      <c r="W6" s="26"/>
      <c r="X6" s="26"/>
      <c r="Y6" s="26"/>
      <c r="Z6" s="26"/>
      <c r="AA6" s="26"/>
      <c r="AB6" s="26"/>
      <c r="AC6" s="26"/>
      <c r="AD6" s="26"/>
      <c r="AE6" s="26"/>
    </row>
    <row r="7" spans="1:31" ht="27.75" customHeight="1" x14ac:dyDescent="0.25">
      <c r="A7" s="26" t="s">
        <v>32</v>
      </c>
      <c r="B7" s="26"/>
      <c r="C7" s="26"/>
      <c r="D7" s="26"/>
      <c r="E7" s="26"/>
      <c r="F7" s="26"/>
      <c r="G7" s="26"/>
      <c r="H7" s="26"/>
      <c r="I7" s="26"/>
      <c r="J7" s="26"/>
      <c r="K7" s="26"/>
      <c r="L7" s="26"/>
      <c r="M7" s="26"/>
      <c r="N7" s="26"/>
      <c r="O7" s="26"/>
      <c r="P7" s="26"/>
      <c r="Q7" s="26"/>
      <c r="R7" s="26"/>
      <c r="S7" s="26"/>
      <c r="T7" s="26"/>
      <c r="U7" s="26"/>
      <c r="V7" s="26"/>
      <c r="W7" s="26"/>
      <c r="X7" s="26"/>
      <c r="Y7" s="26"/>
      <c r="Z7" s="26"/>
      <c r="AA7" s="26"/>
      <c r="AB7" s="26"/>
      <c r="AC7" s="26"/>
      <c r="AD7" s="26"/>
      <c r="AE7" s="26"/>
    </row>
    <row r="8" spans="1:31" x14ac:dyDescent="0.25">
      <c r="A8" s="5"/>
      <c r="B8" s="5"/>
      <c r="C8" s="5"/>
      <c r="D8" s="5"/>
      <c r="E8" s="5"/>
      <c r="F8" s="5"/>
      <c r="G8" s="5"/>
      <c r="H8" s="5"/>
      <c r="I8" s="5"/>
      <c r="J8" s="5"/>
      <c r="K8" s="5"/>
      <c r="L8" s="5"/>
      <c r="M8" s="5"/>
      <c r="N8" s="5"/>
      <c r="O8" s="5"/>
      <c r="P8" s="5"/>
      <c r="Q8" s="5"/>
      <c r="R8" s="5"/>
      <c r="S8" s="5"/>
      <c r="T8" s="5"/>
      <c r="U8" s="5"/>
      <c r="V8" s="5"/>
      <c r="W8" s="5"/>
      <c r="X8" s="5"/>
      <c r="Y8" s="5"/>
      <c r="Z8" s="5"/>
      <c r="AA8" s="5"/>
      <c r="AB8" s="5"/>
      <c r="AC8" s="5"/>
      <c r="AD8" s="5"/>
      <c r="AE8" s="5"/>
    </row>
    <row r="9" spans="1:31" ht="15.75" x14ac:dyDescent="0.25">
      <c r="A9" s="27" t="s">
        <v>27</v>
      </c>
      <c r="B9" s="27"/>
      <c r="C9" s="27"/>
      <c r="D9" s="5"/>
      <c r="E9" s="5"/>
      <c r="F9" s="5"/>
      <c r="G9" s="5"/>
      <c r="H9" s="5"/>
      <c r="I9" s="5"/>
      <c r="J9" s="5"/>
      <c r="K9" s="5"/>
      <c r="L9" s="5"/>
      <c r="M9" s="5"/>
      <c r="N9" s="5"/>
      <c r="O9" s="5"/>
      <c r="P9" s="5"/>
      <c r="Q9" s="5"/>
      <c r="R9" s="5"/>
      <c r="S9" s="5"/>
      <c r="T9" s="5"/>
      <c r="U9" s="5"/>
      <c r="V9" s="5"/>
      <c r="W9" s="5"/>
      <c r="X9" s="5"/>
      <c r="Y9" s="5"/>
      <c r="Z9" s="5"/>
      <c r="AA9" s="5"/>
      <c r="AB9" s="5"/>
      <c r="AC9" s="5"/>
      <c r="AD9" s="5"/>
      <c r="AE9" s="5"/>
    </row>
    <row r="10" spans="1:31" ht="15.75" x14ac:dyDescent="0.25">
      <c r="A10" s="27" t="s">
        <v>28</v>
      </c>
      <c r="B10" s="27"/>
      <c r="C10" s="27"/>
    </row>
    <row r="11" spans="1:31" ht="15.75" x14ac:dyDescent="0.25">
      <c r="A11" s="19"/>
      <c r="B11" s="19"/>
      <c r="C11" s="19"/>
    </row>
    <row r="12" spans="1:31" ht="15.75" x14ac:dyDescent="0.25">
      <c r="A12" s="6" t="s">
        <v>4</v>
      </c>
      <c r="B12" s="7">
        <v>213</v>
      </c>
      <c r="C12" s="19"/>
    </row>
    <row r="13" spans="1:31" ht="15.75" x14ac:dyDescent="0.25">
      <c r="A13" s="6" t="s">
        <v>3</v>
      </c>
      <c r="B13" s="7">
        <v>61</v>
      </c>
      <c r="C13" s="19"/>
    </row>
    <row r="14" spans="1:31" ht="15.75" x14ac:dyDescent="0.25">
      <c r="A14" s="6" t="s">
        <v>5</v>
      </c>
      <c r="B14" s="8">
        <f>B13/B12</f>
        <v>0.28638497652582162</v>
      </c>
      <c r="C14" s="19"/>
    </row>
    <row r="16" spans="1:31" ht="16.5" customHeight="1" x14ac:dyDescent="0.25">
      <c r="A16" s="28" t="s">
        <v>6</v>
      </c>
      <c r="B16" s="29"/>
      <c r="C16" s="29"/>
      <c r="D16" s="29"/>
      <c r="E16" s="29"/>
      <c r="F16" s="29"/>
      <c r="G16" s="29"/>
      <c r="H16" s="29"/>
      <c r="I16" s="29"/>
      <c r="J16" s="29"/>
      <c r="K16" s="29"/>
      <c r="L16" s="30"/>
      <c r="M16" s="37" t="s">
        <v>7</v>
      </c>
      <c r="N16" s="38"/>
      <c r="O16" s="38"/>
      <c r="P16" s="38"/>
      <c r="Q16" s="38"/>
      <c r="R16" s="39"/>
      <c r="T16" s="37" t="s">
        <v>8</v>
      </c>
      <c r="U16" s="38"/>
      <c r="V16" s="38"/>
      <c r="W16" s="38"/>
      <c r="X16" s="38"/>
      <c r="Y16" s="39"/>
      <c r="Z16" s="50" t="s">
        <v>29</v>
      </c>
      <c r="AA16" s="50"/>
      <c r="AB16" s="43" t="s">
        <v>9</v>
      </c>
      <c r="AC16" s="44"/>
      <c r="AD16" s="44"/>
      <c r="AE16" s="45"/>
    </row>
    <row r="17" spans="1:32" ht="21.75" customHeight="1" x14ac:dyDescent="0.25">
      <c r="A17" s="31"/>
      <c r="B17" s="32"/>
      <c r="C17" s="32"/>
      <c r="D17" s="32"/>
      <c r="E17" s="32"/>
      <c r="F17" s="32"/>
      <c r="G17" s="32"/>
      <c r="H17" s="32"/>
      <c r="I17" s="32"/>
      <c r="J17" s="32"/>
      <c r="K17" s="32"/>
      <c r="L17" s="33"/>
      <c r="M17" s="40"/>
      <c r="N17" s="41"/>
      <c r="O17" s="41"/>
      <c r="P17" s="41"/>
      <c r="Q17" s="41"/>
      <c r="R17" s="42"/>
      <c r="T17" s="40"/>
      <c r="U17" s="41"/>
      <c r="V17" s="41"/>
      <c r="W17" s="41"/>
      <c r="X17" s="41"/>
      <c r="Y17" s="42"/>
      <c r="Z17" s="50"/>
      <c r="AA17" s="50"/>
      <c r="AB17" s="46"/>
      <c r="AC17" s="47"/>
      <c r="AD17" s="47"/>
      <c r="AE17" s="48"/>
    </row>
    <row r="18" spans="1:32" ht="47.25" customHeight="1" x14ac:dyDescent="0.25">
      <c r="A18" s="34"/>
      <c r="B18" s="35"/>
      <c r="C18" s="35"/>
      <c r="D18" s="35"/>
      <c r="E18" s="35"/>
      <c r="F18" s="35"/>
      <c r="G18" s="35"/>
      <c r="H18" s="35"/>
      <c r="I18" s="35"/>
      <c r="J18" s="35"/>
      <c r="K18" s="35"/>
      <c r="L18" s="36"/>
      <c r="M18" s="9" t="s">
        <v>10</v>
      </c>
      <c r="N18" s="9" t="s">
        <v>11</v>
      </c>
      <c r="O18" s="9" t="s">
        <v>12</v>
      </c>
      <c r="P18" s="9" t="s">
        <v>13</v>
      </c>
      <c r="Q18" s="9" t="s">
        <v>14</v>
      </c>
      <c r="R18" s="9" t="s">
        <v>15</v>
      </c>
      <c r="S18" s="10" t="s">
        <v>16</v>
      </c>
      <c r="T18" s="11" t="s">
        <v>10</v>
      </c>
      <c r="U18" s="11" t="s">
        <v>11</v>
      </c>
      <c r="V18" s="11" t="s">
        <v>12</v>
      </c>
      <c r="W18" s="11" t="s">
        <v>13</v>
      </c>
      <c r="X18" s="11" t="s">
        <v>14</v>
      </c>
      <c r="Y18" s="11" t="s">
        <v>15</v>
      </c>
      <c r="Z18" s="51" t="s">
        <v>30</v>
      </c>
      <c r="AA18" s="51" t="s">
        <v>31</v>
      </c>
      <c r="AB18" s="12" t="s">
        <v>17</v>
      </c>
      <c r="AC18" s="12" t="s">
        <v>18</v>
      </c>
      <c r="AD18" s="12" t="s">
        <v>19</v>
      </c>
      <c r="AE18" s="12" t="s">
        <v>20</v>
      </c>
    </row>
    <row r="19" spans="1:32" ht="18.75" customHeight="1" x14ac:dyDescent="0.25">
      <c r="A19" s="20" t="s">
        <v>21</v>
      </c>
      <c r="B19" s="21"/>
      <c r="C19" s="21"/>
      <c r="D19" s="21"/>
      <c r="E19" s="21"/>
      <c r="F19" s="21"/>
      <c r="G19" s="21"/>
      <c r="H19" s="21"/>
      <c r="I19" s="21"/>
      <c r="J19" s="21"/>
      <c r="K19" s="21"/>
      <c r="L19" s="21"/>
      <c r="M19" s="13">
        <v>1</v>
      </c>
      <c r="N19" s="13">
        <v>0</v>
      </c>
      <c r="O19" s="13">
        <v>1</v>
      </c>
      <c r="P19" s="13">
        <v>9</v>
      </c>
      <c r="Q19" s="13">
        <v>50</v>
      </c>
      <c r="R19" s="13">
        <v>0</v>
      </c>
      <c r="S19" s="13">
        <f>SUM(M19:R19)</f>
        <v>61</v>
      </c>
      <c r="T19" s="14">
        <f>M19/$S19</f>
        <v>1.6393442622950821E-2</v>
      </c>
      <c r="U19" s="14">
        <f t="shared" ref="U19:Y21" si="0">N19/$S19</f>
        <v>0</v>
      </c>
      <c r="V19" s="14">
        <f t="shared" si="0"/>
        <v>1.6393442622950821E-2</v>
      </c>
      <c r="W19" s="14">
        <f t="shared" si="0"/>
        <v>0.14754098360655737</v>
      </c>
      <c r="X19" s="14">
        <f t="shared" si="0"/>
        <v>0.81967213114754101</v>
      </c>
      <c r="Y19" s="14">
        <f t="shared" si="0"/>
        <v>0</v>
      </c>
      <c r="Z19" s="52">
        <f>(M19+N19)/(M19+N19+O19+P19+Q19)</f>
        <v>1.6393442622950821E-2</v>
      </c>
      <c r="AA19" s="52">
        <f>(O19+P19+Q19)/(M19+N19+O19+P19+Q19)</f>
        <v>0.98360655737704916</v>
      </c>
      <c r="AB19" s="17">
        <v>4.75</v>
      </c>
      <c r="AC19" s="49">
        <v>0.65</v>
      </c>
      <c r="AD19" s="18">
        <v>5</v>
      </c>
      <c r="AE19" s="18">
        <v>5</v>
      </c>
      <c r="AF19" s="16"/>
    </row>
    <row r="20" spans="1:32" ht="18.75" customHeight="1" x14ac:dyDescent="0.25">
      <c r="A20" s="20" t="s">
        <v>22</v>
      </c>
      <c r="B20" s="21" t="s">
        <v>23</v>
      </c>
      <c r="C20" s="21" t="s">
        <v>23</v>
      </c>
      <c r="D20" s="21" t="s">
        <v>23</v>
      </c>
      <c r="E20" s="21" t="s">
        <v>23</v>
      </c>
      <c r="F20" s="21" t="s">
        <v>23</v>
      </c>
      <c r="G20" s="21" t="s">
        <v>23</v>
      </c>
      <c r="H20" s="21" t="s">
        <v>23</v>
      </c>
      <c r="I20" s="21" t="s">
        <v>23</v>
      </c>
      <c r="J20" s="21" t="s">
        <v>23</v>
      </c>
      <c r="K20" s="21" t="s">
        <v>23</v>
      </c>
      <c r="L20" s="21"/>
      <c r="M20" s="13">
        <v>1</v>
      </c>
      <c r="N20" s="13">
        <v>0</v>
      </c>
      <c r="O20" s="13">
        <v>1</v>
      </c>
      <c r="P20" s="13">
        <v>7</v>
      </c>
      <c r="Q20" s="13">
        <v>48</v>
      </c>
      <c r="R20" s="13">
        <v>4</v>
      </c>
      <c r="S20" s="13">
        <f t="shared" ref="S20:S21" si="1">SUM(M20:R20)</f>
        <v>61</v>
      </c>
      <c r="T20" s="14">
        <f>M20/$S20</f>
        <v>1.6393442622950821E-2</v>
      </c>
      <c r="U20" s="14">
        <f t="shared" si="0"/>
        <v>0</v>
      </c>
      <c r="V20" s="14">
        <f t="shared" si="0"/>
        <v>1.6393442622950821E-2</v>
      </c>
      <c r="W20" s="14">
        <f t="shared" si="0"/>
        <v>0.11475409836065574</v>
      </c>
      <c r="X20" s="14">
        <f t="shared" si="0"/>
        <v>0.78688524590163933</v>
      </c>
      <c r="Y20" s="14">
        <f t="shared" si="0"/>
        <v>6.5573770491803282E-2</v>
      </c>
      <c r="Z20" s="52">
        <f t="shared" ref="Z20:Z21" si="2">(M20+N20)/(M20+N20+O20+P20+Q20)</f>
        <v>1.7543859649122806E-2</v>
      </c>
      <c r="AA20" s="52">
        <f t="shared" ref="AA20:AA21" si="3">(O20+P20+Q20)/(M20+N20+O20+P20+Q20)</f>
        <v>0.98245614035087714</v>
      </c>
      <c r="AB20" s="17">
        <v>4.7699999999999996</v>
      </c>
      <c r="AC20" s="49">
        <v>0.66</v>
      </c>
      <c r="AD20" s="18">
        <v>5</v>
      </c>
      <c r="AE20" s="18">
        <v>5</v>
      </c>
      <c r="AF20" s="16"/>
    </row>
    <row r="21" spans="1:32" ht="18.75" customHeight="1" x14ac:dyDescent="0.25">
      <c r="A21" s="20" t="s">
        <v>24</v>
      </c>
      <c r="B21" s="21" t="s">
        <v>25</v>
      </c>
      <c r="C21" s="21" t="s">
        <v>25</v>
      </c>
      <c r="D21" s="21" t="s">
        <v>25</v>
      </c>
      <c r="E21" s="21" t="s">
        <v>25</v>
      </c>
      <c r="F21" s="21" t="s">
        <v>25</v>
      </c>
      <c r="G21" s="21" t="s">
        <v>25</v>
      </c>
      <c r="H21" s="21" t="s">
        <v>25</v>
      </c>
      <c r="I21" s="21" t="s">
        <v>25</v>
      </c>
      <c r="J21" s="21" t="s">
        <v>25</v>
      </c>
      <c r="K21" s="21" t="s">
        <v>25</v>
      </c>
      <c r="L21" s="21"/>
      <c r="M21" s="13">
        <v>1</v>
      </c>
      <c r="N21" s="13">
        <v>0</v>
      </c>
      <c r="O21" s="13">
        <v>3</v>
      </c>
      <c r="P21" s="13">
        <v>7</v>
      </c>
      <c r="Q21" s="13">
        <v>50</v>
      </c>
      <c r="R21" s="13">
        <v>0</v>
      </c>
      <c r="S21" s="13">
        <f t="shared" si="1"/>
        <v>61</v>
      </c>
      <c r="T21" s="14">
        <f>M21/$S21</f>
        <v>1.6393442622950821E-2</v>
      </c>
      <c r="U21" s="14">
        <f t="shared" si="0"/>
        <v>0</v>
      </c>
      <c r="V21" s="14">
        <f t="shared" si="0"/>
        <v>4.9180327868852458E-2</v>
      </c>
      <c r="W21" s="14">
        <f t="shared" si="0"/>
        <v>0.11475409836065574</v>
      </c>
      <c r="X21" s="14">
        <f t="shared" si="0"/>
        <v>0.81967213114754101</v>
      </c>
      <c r="Y21" s="14">
        <f t="shared" si="0"/>
        <v>0</v>
      </c>
      <c r="Z21" s="52">
        <f t="shared" si="2"/>
        <v>1.6393442622950821E-2</v>
      </c>
      <c r="AA21" s="52">
        <f t="shared" si="3"/>
        <v>0.98360655737704916</v>
      </c>
      <c r="AB21" s="17">
        <v>4.72</v>
      </c>
      <c r="AC21" s="49">
        <v>0.71</v>
      </c>
      <c r="AD21" s="18">
        <v>5</v>
      </c>
      <c r="AE21" s="18">
        <v>5</v>
      </c>
      <c r="AF21" s="16"/>
    </row>
    <row r="24" spans="1:32" ht="18.75" x14ac:dyDescent="0.25">
      <c r="A24" s="22"/>
      <c r="B24" s="22"/>
      <c r="C24" s="22"/>
      <c r="D24" s="22"/>
      <c r="E24" s="22"/>
    </row>
    <row r="25" spans="1:32" ht="18.75" x14ac:dyDescent="0.3">
      <c r="A25" s="23" t="s">
        <v>26</v>
      </c>
      <c r="B25" s="24"/>
      <c r="C25" s="24"/>
      <c r="D25" s="24"/>
      <c r="E25" s="24"/>
      <c r="F25" s="24"/>
      <c r="G25" s="15"/>
    </row>
    <row r="26" spans="1:32" ht="17.25" customHeight="1" x14ac:dyDescent="0.25">
      <c r="A26" s="53" t="s">
        <v>37</v>
      </c>
      <c r="B26" s="54"/>
      <c r="C26" s="54"/>
      <c r="D26" s="54"/>
      <c r="E26" s="54"/>
      <c r="F26" s="54"/>
      <c r="G26" s="54"/>
      <c r="H26" s="54"/>
      <c r="I26" s="54"/>
      <c r="J26" s="54"/>
      <c r="K26" s="54"/>
      <c r="L26" s="54"/>
      <c r="M26" s="54"/>
      <c r="N26" s="54"/>
      <c r="O26" s="54"/>
      <c r="P26" s="54"/>
      <c r="Q26" s="54"/>
      <c r="R26" s="54"/>
      <c r="S26" s="54"/>
    </row>
    <row r="27" spans="1:32" ht="17.25" customHeight="1" x14ac:dyDescent="0.25">
      <c r="A27" s="53" t="s">
        <v>33</v>
      </c>
      <c r="B27" s="54"/>
      <c r="C27" s="54"/>
      <c r="D27" s="54"/>
      <c r="E27" s="54"/>
      <c r="F27" s="54"/>
      <c r="G27" s="54"/>
      <c r="H27" s="54"/>
      <c r="I27" s="54"/>
      <c r="J27" s="54"/>
      <c r="K27" s="54"/>
      <c r="L27" s="54"/>
      <c r="M27" s="54"/>
      <c r="N27" s="54"/>
      <c r="O27" s="54"/>
      <c r="P27" s="54"/>
      <c r="Q27" s="54"/>
      <c r="R27" s="54"/>
      <c r="S27" s="54"/>
    </row>
    <row r="28" spans="1:32" ht="17.25" customHeight="1" x14ac:dyDescent="0.25">
      <c r="A28" s="53" t="s">
        <v>34</v>
      </c>
      <c r="B28" s="54"/>
      <c r="C28" s="54"/>
      <c r="D28" s="54"/>
      <c r="E28" s="54"/>
      <c r="F28" s="54"/>
      <c r="G28" s="54"/>
      <c r="H28" s="54"/>
      <c r="I28" s="54"/>
      <c r="J28" s="54"/>
      <c r="K28" s="54"/>
      <c r="L28" s="54"/>
      <c r="M28" s="54"/>
      <c r="N28" s="54"/>
      <c r="O28" s="54"/>
      <c r="P28" s="54"/>
      <c r="Q28" s="54"/>
      <c r="R28" s="54"/>
      <c r="S28" s="54"/>
    </row>
    <row r="29" spans="1:32" ht="17.25" customHeight="1" x14ac:dyDescent="0.25">
      <c r="A29" s="53" t="s">
        <v>35</v>
      </c>
      <c r="B29" s="54"/>
      <c r="C29" s="54"/>
      <c r="D29" s="54"/>
      <c r="E29" s="54"/>
      <c r="F29" s="54"/>
      <c r="G29" s="54"/>
      <c r="H29" s="54"/>
      <c r="I29" s="54"/>
      <c r="J29" s="54"/>
      <c r="K29" s="54"/>
      <c r="L29" s="54"/>
      <c r="M29" s="54"/>
      <c r="N29" s="54"/>
      <c r="O29" s="54"/>
      <c r="P29" s="54"/>
      <c r="Q29" s="54"/>
      <c r="R29" s="54"/>
      <c r="S29" s="54"/>
    </row>
    <row r="30" spans="1:32" ht="17.25" customHeight="1" x14ac:dyDescent="0.25">
      <c r="A30" s="53" t="s">
        <v>38</v>
      </c>
      <c r="B30" s="54"/>
      <c r="C30" s="54"/>
      <c r="D30" s="54"/>
      <c r="E30" s="54"/>
      <c r="F30" s="54"/>
      <c r="G30" s="54"/>
      <c r="H30" s="54"/>
      <c r="I30" s="54"/>
      <c r="J30" s="54"/>
      <c r="K30" s="54"/>
      <c r="L30" s="54"/>
      <c r="M30" s="54"/>
      <c r="N30" s="54"/>
      <c r="O30" s="54"/>
      <c r="P30" s="54"/>
      <c r="Q30" s="54"/>
      <c r="R30" s="54"/>
      <c r="S30" s="54"/>
    </row>
    <row r="31" spans="1:32" ht="17.25" customHeight="1" x14ac:dyDescent="0.25">
      <c r="A31" s="53" t="s">
        <v>36</v>
      </c>
      <c r="B31" s="54"/>
      <c r="C31" s="54"/>
      <c r="D31" s="54"/>
      <c r="E31" s="54"/>
      <c r="F31" s="54"/>
      <c r="G31" s="54"/>
      <c r="H31" s="54"/>
      <c r="I31" s="54"/>
      <c r="J31" s="54"/>
      <c r="K31" s="54"/>
      <c r="L31" s="54"/>
      <c r="M31" s="54"/>
      <c r="N31" s="54"/>
      <c r="O31" s="54"/>
      <c r="P31" s="54"/>
      <c r="Q31" s="54"/>
      <c r="R31" s="54"/>
      <c r="S31" s="54"/>
    </row>
  </sheetData>
  <mergeCells count="16">
    <mergeCell ref="A20:L20"/>
    <mergeCell ref="A3:AE3"/>
    <mergeCell ref="A5:AE5"/>
    <mergeCell ref="A6:AE6"/>
    <mergeCell ref="A7:AE7"/>
    <mergeCell ref="A9:C9"/>
    <mergeCell ref="A10:C10"/>
    <mergeCell ref="A16:L18"/>
    <mergeCell ref="M16:R17"/>
    <mergeCell ref="T16:Y17"/>
    <mergeCell ref="AB16:AE17"/>
    <mergeCell ref="A19:L19"/>
    <mergeCell ref="Z16:AA17"/>
    <mergeCell ref="A21:L21"/>
    <mergeCell ref="A24:E24"/>
    <mergeCell ref="A25:F25"/>
  </mergeCells>
  <pageMargins left="0.25" right="0.25" top="0.75" bottom="0.75" header="0.3" footer="0.3"/>
  <pageSetup paperSize="9" scale="27"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Día Universidad</vt:lpstr>
      <vt:lpstr>'Día Universidad'!Área_de_impresión</vt:lpstr>
      <vt:lpstr>'Día Universidad'!Print_Area</vt:lpstr>
    </vt:vector>
  </TitlesOfParts>
  <Company>Universidad de Jaén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UJA</dc:creator>
  <cp:lastModifiedBy>Edu .</cp:lastModifiedBy>
  <dcterms:created xsi:type="dcterms:W3CDTF">2016-02-02T13:04:46Z</dcterms:created>
  <dcterms:modified xsi:type="dcterms:W3CDTF">2025-03-14T12:19:30Z</dcterms:modified>
</cp:coreProperties>
</file>